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IDS\Desktop\ยุทธศาสตร์\Data\Data for Health Service\Annual Report\Population Data\Population ทะเบียนราษฏร์\2566\"/>
    </mc:Choice>
  </mc:AlternateContent>
  <xr:revisionPtr revIDLastSave="0" documentId="13_ncr:1_{7AEA4BBE-A7EF-4C0E-9A4B-C8EBC8DFAA1E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ประเทศ" sheetId="9" r:id="rId1"/>
    <sheet name="ชลบุรี" sheetId="2" r:id="rId2"/>
    <sheet name="จังหวัด" sheetId="20" r:id="rId3"/>
    <sheet name="อำเภอ" sheetId="8" r:id="rId4"/>
    <sheet name="ตำบล" sheetId="19" r:id="rId5"/>
    <sheet name="ตำบล2" sheetId="18" r:id="rId6"/>
    <sheet name="แยกกลุ่มอายุ" sheetId="3" r:id="rId7"/>
    <sheet name="การเกิด" sheetId="5" r:id="rId8"/>
    <sheet name="การตาย" sheetId="7" r:id="rId9"/>
    <sheet name="การตาย (กลุ่มอายุ)" sheetId="23" r:id="rId10"/>
    <sheet name="การย้ายเข้า" sheetId="12" r:id="rId11"/>
    <sheet name="การย้ายออก" sheetId="13" r:id="rId12"/>
    <sheet name="กลุ่มอายุ" sheetId="14" r:id="rId13"/>
    <sheet name="สรุปกลุ่มอายุแยกรายอำเภอ" sheetId="26" r:id="rId14"/>
    <sheet name="Database กลุ่มอายุ รายตำบล" sheetId="25" r:id="rId15"/>
  </sheets>
  <externalReferences>
    <externalReference r:id="rId16"/>
  </externalReferences>
  <definedNames>
    <definedName name="_5812cc20" localSheetId="14">'Database กลุ่มอายุ รายตำบล'!#REF!</definedName>
    <definedName name="_5812cc20" localSheetId="12">กลุ่มอายุ!$A$6:$HM$180</definedName>
    <definedName name="_5812cc20" localSheetId="4">ตำบล!$B$5:$F$120</definedName>
    <definedName name="_xlnm._FilterDatabase" localSheetId="14" hidden="1">'Database กลุ่มอายุ รายตำบล'!$A$1:$GY$177</definedName>
    <definedName name="_xlnm._FilterDatabase" localSheetId="12" hidden="1">กลุ่มอายุ!$A$5:$HL$5</definedName>
    <definedName name="_xlnm._FilterDatabase" localSheetId="4" hidden="1">ตำบล!$B$4:$E$4</definedName>
    <definedName name="_xlnm.Print_Titles" localSheetId="1">ชลบุรี!$1:$4</definedName>
    <definedName name="_xlnm.Print_Titles" localSheetId="6">แยกกลุ่มอายุ!$13:$15</definedName>
    <definedName name="_xlnm.Print_Titles" localSheetId="3">อำเภอ!$1:$4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4" i="3" l="1"/>
  <c r="J147" i="3"/>
  <c r="J142" i="3"/>
  <c r="C17" i="8"/>
  <c r="B17" i="8"/>
  <c r="C6" i="19"/>
  <c r="E73" i="2" l="1"/>
  <c r="E94" i="9"/>
  <c r="A3" i="26" l="1"/>
  <c r="J18" i="26"/>
  <c r="I18" i="26"/>
  <c r="H18" i="26"/>
  <c r="G18" i="26"/>
  <c r="F18" i="26"/>
  <c r="E18" i="26"/>
  <c r="D18" i="26"/>
  <c r="C18" i="26"/>
  <c r="B18" i="26"/>
  <c r="K17" i="26"/>
  <c r="K16" i="26"/>
  <c r="K15" i="26"/>
  <c r="K14" i="26"/>
  <c r="K13" i="26"/>
  <c r="K12" i="26"/>
  <c r="K11" i="26"/>
  <c r="K10" i="26"/>
  <c r="K9" i="26"/>
  <c r="K8" i="26"/>
  <c r="K7" i="26"/>
  <c r="K18" i="26" l="1"/>
  <c r="HV177" i="25"/>
  <c r="HS177" i="25" s="1"/>
  <c r="HU177" i="25"/>
  <c r="HW177" i="25" s="1"/>
  <c r="HP177" i="25"/>
  <c r="HO177" i="25"/>
  <c r="HV176" i="25"/>
  <c r="HW176" i="25" s="1"/>
  <c r="HU176" i="25"/>
  <c r="HP176" i="25"/>
  <c r="HO176" i="25"/>
  <c r="HR176" i="25" s="1"/>
  <c r="HV175" i="25"/>
  <c r="HU175" i="25"/>
  <c r="HW175" i="25" s="1"/>
  <c r="HP175" i="25"/>
  <c r="HS175" i="25" s="1"/>
  <c r="HO175" i="25"/>
  <c r="HV174" i="25"/>
  <c r="HU174" i="25"/>
  <c r="HW174" i="25" s="1"/>
  <c r="HP174" i="25"/>
  <c r="HO174" i="25"/>
  <c r="HR174" i="25" s="1"/>
  <c r="HV173" i="25"/>
  <c r="HU173" i="25"/>
  <c r="HW173" i="25" s="1"/>
  <c r="HS173" i="25"/>
  <c r="HP173" i="25"/>
  <c r="HO173" i="25"/>
  <c r="HR173" i="25" s="1"/>
  <c r="HV172" i="25"/>
  <c r="HU172" i="25"/>
  <c r="HW172" i="25" s="1"/>
  <c r="HR172" i="25"/>
  <c r="HT172" i="25" s="1"/>
  <c r="HP172" i="25"/>
  <c r="HS172" i="25" s="1"/>
  <c r="HO172" i="25"/>
  <c r="HV171" i="25"/>
  <c r="HU171" i="25"/>
  <c r="HP171" i="25"/>
  <c r="HS171" i="25" s="1"/>
  <c r="HO171" i="25"/>
  <c r="HQ171" i="25" s="1"/>
  <c r="HV170" i="25"/>
  <c r="HS170" i="25" s="1"/>
  <c r="HU170" i="25"/>
  <c r="HP170" i="25"/>
  <c r="HO170" i="25"/>
  <c r="HQ170" i="25" s="1"/>
  <c r="HV169" i="25"/>
  <c r="HU169" i="25"/>
  <c r="HW169" i="25" s="1"/>
  <c r="HP169" i="25"/>
  <c r="HO169" i="25"/>
  <c r="HV168" i="25"/>
  <c r="HU168" i="25"/>
  <c r="HW168" i="25" s="1"/>
  <c r="HP168" i="25"/>
  <c r="HO168" i="25"/>
  <c r="HR168" i="25" s="1"/>
  <c r="HV167" i="25"/>
  <c r="HU167" i="25"/>
  <c r="HW167" i="25" s="1"/>
  <c r="HP167" i="25"/>
  <c r="HO167" i="25"/>
  <c r="HR167" i="25" s="1"/>
  <c r="HV166" i="25"/>
  <c r="HU166" i="25"/>
  <c r="HW166" i="25" s="1"/>
  <c r="HR166" i="25"/>
  <c r="HP166" i="25"/>
  <c r="HO166" i="25"/>
  <c r="HQ166" i="25" s="1"/>
  <c r="HV165" i="25"/>
  <c r="HU165" i="25"/>
  <c r="HW165" i="25" s="1"/>
  <c r="HS165" i="25"/>
  <c r="HP165" i="25"/>
  <c r="HO165" i="25"/>
  <c r="HQ165" i="25" s="1"/>
  <c r="HV164" i="25"/>
  <c r="HU164" i="25"/>
  <c r="HW164" i="25" s="1"/>
  <c r="HS164" i="25"/>
  <c r="HP164" i="25"/>
  <c r="HO164" i="25"/>
  <c r="HR164" i="25" s="1"/>
  <c r="HT164" i="25" s="1"/>
  <c r="HV163" i="25"/>
  <c r="HS163" i="25" s="1"/>
  <c r="HU163" i="25"/>
  <c r="HQ163" i="25"/>
  <c r="HP163" i="25"/>
  <c r="HO163" i="25"/>
  <c r="HV162" i="25"/>
  <c r="HU162" i="25"/>
  <c r="HR162" i="25" s="1"/>
  <c r="HP162" i="25"/>
  <c r="HQ162" i="25" s="1"/>
  <c r="HO162" i="25"/>
  <c r="HW161" i="25"/>
  <c r="HV161" i="25"/>
  <c r="HU161" i="25"/>
  <c r="HP161" i="25"/>
  <c r="HO161" i="25"/>
  <c r="HV160" i="25"/>
  <c r="HU160" i="25"/>
  <c r="HW160" i="25" s="1"/>
  <c r="HP160" i="25"/>
  <c r="HO160" i="25"/>
  <c r="HV159" i="25"/>
  <c r="HU159" i="25"/>
  <c r="HW159" i="25" s="1"/>
  <c r="HP159" i="25"/>
  <c r="HS159" i="25" s="1"/>
  <c r="HO159" i="25"/>
  <c r="HW158" i="25"/>
  <c r="HV158" i="25"/>
  <c r="HU158" i="25"/>
  <c r="HP158" i="25"/>
  <c r="HO158" i="25"/>
  <c r="HR158" i="25" s="1"/>
  <c r="HV157" i="25"/>
  <c r="HU157" i="25"/>
  <c r="HW157" i="25" s="1"/>
  <c r="HP157" i="25"/>
  <c r="HS157" i="25" s="1"/>
  <c r="HO157" i="25"/>
  <c r="HR157" i="25" s="1"/>
  <c r="HV156" i="25"/>
  <c r="HU156" i="25"/>
  <c r="HW156" i="25" s="1"/>
  <c r="HR156" i="25"/>
  <c r="HT156" i="25" s="1"/>
  <c r="HP156" i="25"/>
  <c r="HS156" i="25" s="1"/>
  <c r="HO156" i="25"/>
  <c r="HQ156" i="25" s="1"/>
  <c r="HV155" i="25"/>
  <c r="HU155" i="25"/>
  <c r="HQ155" i="25"/>
  <c r="HP155" i="25"/>
  <c r="HS155" i="25" s="1"/>
  <c r="HO155" i="25"/>
  <c r="HV154" i="25"/>
  <c r="HS154" i="25" s="1"/>
  <c r="HU154" i="25"/>
  <c r="HR154" i="25" s="1"/>
  <c r="HQ154" i="25"/>
  <c r="HP154" i="25"/>
  <c r="HO154" i="25"/>
  <c r="HW153" i="25"/>
  <c r="HV153" i="25"/>
  <c r="HU153" i="25"/>
  <c r="HP153" i="25"/>
  <c r="HO153" i="25"/>
  <c r="HW152" i="25"/>
  <c r="HV152" i="25"/>
  <c r="HU152" i="25"/>
  <c r="HP152" i="25"/>
  <c r="HS152" i="25" s="1"/>
  <c r="HO152" i="25"/>
  <c r="HR152" i="25" s="1"/>
  <c r="HV151" i="25"/>
  <c r="HU151" i="25"/>
  <c r="HW151" i="25" s="1"/>
  <c r="HQ151" i="25"/>
  <c r="HP151" i="25"/>
  <c r="HO151" i="25"/>
  <c r="HW150" i="25"/>
  <c r="HV150" i="25"/>
  <c r="HU150" i="25"/>
  <c r="HR150" i="25"/>
  <c r="HP150" i="25"/>
  <c r="HS150" i="25" s="1"/>
  <c r="HO150" i="25"/>
  <c r="HQ150" i="25" s="1"/>
  <c r="HV149" i="25"/>
  <c r="HU149" i="25"/>
  <c r="HW149" i="25" s="1"/>
  <c r="HR149" i="25"/>
  <c r="HP149" i="25"/>
  <c r="HS149" i="25" s="1"/>
  <c r="HO149" i="25"/>
  <c r="HQ149" i="25" s="1"/>
  <c r="HV148" i="25"/>
  <c r="HU148" i="25"/>
  <c r="HW148" i="25" s="1"/>
  <c r="HR148" i="25"/>
  <c r="HP148" i="25"/>
  <c r="HS148" i="25" s="1"/>
  <c r="HT148" i="25" s="1"/>
  <c r="HO148" i="25"/>
  <c r="HQ148" i="25" s="1"/>
  <c r="HV147" i="25"/>
  <c r="HU147" i="25"/>
  <c r="HP147" i="25"/>
  <c r="HS147" i="25" s="1"/>
  <c r="HO147" i="25"/>
  <c r="HQ147" i="25" s="1"/>
  <c r="HV146" i="25"/>
  <c r="HS146" i="25" s="1"/>
  <c r="HU146" i="25"/>
  <c r="HP146" i="25"/>
  <c r="HO146" i="25"/>
  <c r="HQ146" i="25" s="1"/>
  <c r="HV145" i="25"/>
  <c r="HU145" i="25"/>
  <c r="HP145" i="25"/>
  <c r="HO145" i="25"/>
  <c r="HV144" i="25"/>
  <c r="HU144" i="25"/>
  <c r="HW144" i="25" s="1"/>
  <c r="HP144" i="25"/>
  <c r="HS144" i="25" s="1"/>
  <c r="HO144" i="25"/>
  <c r="HV143" i="25"/>
  <c r="HU143" i="25"/>
  <c r="HW143" i="25" s="1"/>
  <c r="HP143" i="25"/>
  <c r="HS143" i="25" s="1"/>
  <c r="HO143" i="25"/>
  <c r="HV142" i="25"/>
  <c r="HU142" i="25"/>
  <c r="HW142" i="25" s="1"/>
  <c r="HQ142" i="25"/>
  <c r="HP142" i="25"/>
  <c r="HS142" i="25" s="1"/>
  <c r="HO142" i="25"/>
  <c r="HR142" i="25" s="1"/>
  <c r="HW141" i="25"/>
  <c r="HV141" i="25"/>
  <c r="HU141" i="25"/>
  <c r="HS141" i="25"/>
  <c r="HQ141" i="25"/>
  <c r="HP141" i="25"/>
  <c r="HO141" i="25"/>
  <c r="HR141" i="25" s="1"/>
  <c r="HT141" i="25" s="1"/>
  <c r="HW140" i="25"/>
  <c r="HV140" i="25"/>
  <c r="HU140" i="25"/>
  <c r="HS140" i="25"/>
  <c r="HQ140" i="25"/>
  <c r="HP140" i="25"/>
  <c r="HO140" i="25"/>
  <c r="HR140" i="25" s="1"/>
  <c r="HV139" i="25"/>
  <c r="HS139" i="25" s="1"/>
  <c r="HU139" i="25"/>
  <c r="HP139" i="25"/>
  <c r="HO139" i="25"/>
  <c r="HQ139" i="25" s="1"/>
  <c r="HV138" i="25"/>
  <c r="HU138" i="25"/>
  <c r="HQ138" i="25"/>
  <c r="HP138" i="25"/>
  <c r="HO138" i="25"/>
  <c r="HV137" i="25"/>
  <c r="HU137" i="25"/>
  <c r="HW137" i="25" s="1"/>
  <c r="HP137" i="25"/>
  <c r="HO137" i="25"/>
  <c r="HW136" i="25"/>
  <c r="HV136" i="25"/>
  <c r="HU136" i="25"/>
  <c r="HP136" i="25"/>
  <c r="HS136" i="25" s="1"/>
  <c r="HO136" i="25"/>
  <c r="HW135" i="25"/>
  <c r="HV135" i="25"/>
  <c r="HU135" i="25"/>
  <c r="HQ135" i="25"/>
  <c r="HP135" i="25"/>
  <c r="HS135" i="25" s="1"/>
  <c r="HO135" i="25"/>
  <c r="HR135" i="25" s="1"/>
  <c r="HV134" i="25"/>
  <c r="HU134" i="25"/>
  <c r="HW134" i="25" s="1"/>
  <c r="HP134" i="25"/>
  <c r="HS134" i="25" s="1"/>
  <c r="HO134" i="25"/>
  <c r="HR134" i="25" s="1"/>
  <c r="HV133" i="25"/>
  <c r="HU133" i="25"/>
  <c r="HW133" i="25" s="1"/>
  <c r="HS133" i="25"/>
  <c r="HP133" i="25"/>
  <c r="HO133" i="25"/>
  <c r="HR133" i="25" s="1"/>
  <c r="HT133" i="25" s="1"/>
  <c r="HV132" i="25"/>
  <c r="HU132" i="25"/>
  <c r="HS132" i="25"/>
  <c r="HP132" i="25"/>
  <c r="HO132" i="25"/>
  <c r="HR132" i="25" s="1"/>
  <c r="HT132" i="25" s="1"/>
  <c r="HV131" i="25"/>
  <c r="HU131" i="25"/>
  <c r="HQ131" i="25"/>
  <c r="HP131" i="25"/>
  <c r="HS131" i="25" s="1"/>
  <c r="HO131" i="25"/>
  <c r="HV130" i="25"/>
  <c r="HS130" i="25" s="1"/>
  <c r="HU130" i="25"/>
  <c r="HP130" i="25"/>
  <c r="HO130" i="25"/>
  <c r="HV129" i="25"/>
  <c r="HS129" i="25" s="1"/>
  <c r="HU129" i="25"/>
  <c r="HP129" i="25"/>
  <c r="HO129" i="25"/>
  <c r="HW128" i="25"/>
  <c r="HV128" i="25"/>
  <c r="HU128" i="25"/>
  <c r="HP128" i="25"/>
  <c r="HS128" i="25" s="1"/>
  <c r="HO128" i="25"/>
  <c r="HW127" i="25"/>
  <c r="HV127" i="25"/>
  <c r="HU127" i="25"/>
  <c r="HP127" i="25"/>
  <c r="HS127" i="25" s="1"/>
  <c r="HO127" i="25"/>
  <c r="HR127" i="25" s="1"/>
  <c r="HV126" i="25"/>
  <c r="HW126" i="25" s="1"/>
  <c r="HU126" i="25"/>
  <c r="HR126" i="25"/>
  <c r="HP126" i="25"/>
  <c r="HO126" i="25"/>
  <c r="HQ126" i="25" s="1"/>
  <c r="HV125" i="25"/>
  <c r="HS125" i="25" s="1"/>
  <c r="HU125" i="25"/>
  <c r="HW125" i="25" s="1"/>
  <c r="HR125" i="25"/>
  <c r="HP125" i="25"/>
  <c r="HO125" i="25"/>
  <c r="HQ125" i="25" s="1"/>
  <c r="HV124" i="25"/>
  <c r="HW124" i="25" s="1"/>
  <c r="HU124" i="25"/>
  <c r="HR124" i="25" s="1"/>
  <c r="HS124" i="25"/>
  <c r="HQ124" i="25"/>
  <c r="HP124" i="25"/>
  <c r="HO124" i="25"/>
  <c r="HV123" i="25"/>
  <c r="HS123" i="25" s="1"/>
  <c r="HU123" i="25"/>
  <c r="HP123" i="25"/>
  <c r="HO123" i="25"/>
  <c r="HQ123" i="25" s="1"/>
  <c r="HV122" i="25"/>
  <c r="HU122" i="25"/>
  <c r="HP122" i="25"/>
  <c r="HQ122" i="25" s="1"/>
  <c r="HO122" i="25"/>
  <c r="HV121" i="25"/>
  <c r="HS121" i="25" s="1"/>
  <c r="HU121" i="25"/>
  <c r="HP121" i="25"/>
  <c r="HO121" i="25"/>
  <c r="HV120" i="25"/>
  <c r="HU120" i="25"/>
  <c r="HW120" i="25" s="1"/>
  <c r="HP120" i="25"/>
  <c r="HS120" i="25" s="1"/>
  <c r="HO120" i="25"/>
  <c r="HV119" i="25"/>
  <c r="HU119" i="25"/>
  <c r="HW119" i="25" s="1"/>
  <c r="HP119" i="25"/>
  <c r="HS119" i="25" s="1"/>
  <c r="HO119" i="25"/>
  <c r="HV118" i="25"/>
  <c r="HU118" i="25"/>
  <c r="HW118" i="25" s="1"/>
  <c r="HQ118" i="25"/>
  <c r="HP118" i="25"/>
  <c r="HO118" i="25"/>
  <c r="HR118" i="25" s="1"/>
  <c r="HW117" i="25"/>
  <c r="HV117" i="25"/>
  <c r="HU117" i="25"/>
  <c r="HS117" i="25"/>
  <c r="HQ117" i="25"/>
  <c r="HP117" i="25"/>
  <c r="HO117" i="25"/>
  <c r="HR117" i="25" s="1"/>
  <c r="HT117" i="25" s="1"/>
  <c r="HV116" i="25"/>
  <c r="HW116" i="25" s="1"/>
  <c r="HU116" i="25"/>
  <c r="HS116" i="25"/>
  <c r="HQ116" i="25"/>
  <c r="HP116" i="25"/>
  <c r="HO116" i="25"/>
  <c r="HR116" i="25" s="1"/>
  <c r="HT116" i="25" s="1"/>
  <c r="HV115" i="25"/>
  <c r="HS115" i="25" s="1"/>
  <c r="HU115" i="25"/>
  <c r="HP115" i="25"/>
  <c r="HO115" i="25"/>
  <c r="HQ115" i="25" s="1"/>
  <c r="HV114" i="25"/>
  <c r="HU114" i="25"/>
  <c r="HP114" i="25"/>
  <c r="HQ114" i="25" s="1"/>
  <c r="HO114" i="25"/>
  <c r="HV113" i="25"/>
  <c r="HS113" i="25" s="1"/>
  <c r="HU113" i="25"/>
  <c r="HP113" i="25"/>
  <c r="HO113" i="25"/>
  <c r="HV112" i="25"/>
  <c r="HU112" i="25"/>
  <c r="HW112" i="25" s="1"/>
  <c r="HP112" i="25"/>
  <c r="HS112" i="25" s="1"/>
  <c r="HO112" i="25"/>
  <c r="HV111" i="25"/>
  <c r="HU111" i="25"/>
  <c r="HW111" i="25" s="1"/>
  <c r="HP111" i="25"/>
  <c r="HS111" i="25" s="1"/>
  <c r="HO111" i="25"/>
  <c r="HW110" i="25"/>
  <c r="HV110" i="25"/>
  <c r="HU110" i="25"/>
  <c r="HR110" i="25"/>
  <c r="HP110" i="25"/>
  <c r="HS110" i="25" s="1"/>
  <c r="HO110" i="25"/>
  <c r="HQ110" i="25" s="1"/>
  <c r="HV109" i="25"/>
  <c r="HU109" i="25"/>
  <c r="HW109" i="25" s="1"/>
  <c r="HR109" i="25"/>
  <c r="HP109" i="25"/>
  <c r="HS109" i="25" s="1"/>
  <c r="HO109" i="25"/>
  <c r="HQ109" i="25" s="1"/>
  <c r="HV108" i="25"/>
  <c r="HU108" i="25"/>
  <c r="HS108" i="25"/>
  <c r="HP108" i="25"/>
  <c r="HO108" i="25"/>
  <c r="HR108" i="25" s="1"/>
  <c r="HV107" i="25"/>
  <c r="HU107" i="25"/>
  <c r="HS107" i="25"/>
  <c r="HP107" i="25"/>
  <c r="HO107" i="25"/>
  <c r="HV106" i="25"/>
  <c r="HU106" i="25"/>
  <c r="HP106" i="25"/>
  <c r="HQ106" i="25" s="1"/>
  <c r="HO106" i="25"/>
  <c r="HV105" i="25"/>
  <c r="HU105" i="25"/>
  <c r="HP105" i="25"/>
  <c r="HO105" i="25"/>
  <c r="HV104" i="25"/>
  <c r="HU104" i="25"/>
  <c r="HW104" i="25" s="1"/>
  <c r="HP104" i="25"/>
  <c r="HS104" i="25" s="1"/>
  <c r="HO104" i="25"/>
  <c r="HW103" i="25"/>
  <c r="HV103" i="25"/>
  <c r="HU103" i="25"/>
  <c r="HP103" i="25"/>
  <c r="HS103" i="25" s="1"/>
  <c r="HO103" i="25"/>
  <c r="HW102" i="25"/>
  <c r="HV102" i="25"/>
  <c r="HU102" i="25"/>
  <c r="HR102" i="25"/>
  <c r="HP102" i="25"/>
  <c r="HS102" i="25" s="1"/>
  <c r="HO102" i="25"/>
  <c r="HV101" i="25"/>
  <c r="HU101" i="25"/>
  <c r="HS101" i="25"/>
  <c r="HP101" i="25"/>
  <c r="HO101" i="25"/>
  <c r="HR101" i="25" s="1"/>
  <c r="HV100" i="25"/>
  <c r="HU100" i="25"/>
  <c r="HR100" i="25"/>
  <c r="HP100" i="25"/>
  <c r="HS100" i="25" s="1"/>
  <c r="HO100" i="25"/>
  <c r="HQ100" i="25" s="1"/>
  <c r="HV99" i="25"/>
  <c r="HU99" i="25"/>
  <c r="HS99" i="25"/>
  <c r="HP99" i="25"/>
  <c r="HO99" i="25"/>
  <c r="HQ99" i="25" s="1"/>
  <c r="HV98" i="25"/>
  <c r="HU98" i="25"/>
  <c r="HP98" i="25"/>
  <c r="HQ98" i="25" s="1"/>
  <c r="HO98" i="25"/>
  <c r="HV97" i="25"/>
  <c r="HU97" i="25"/>
  <c r="HP97" i="25"/>
  <c r="HO97" i="25"/>
  <c r="HV96" i="25"/>
  <c r="HU96" i="25"/>
  <c r="HW96" i="25" s="1"/>
  <c r="HP96" i="25"/>
  <c r="HO96" i="25"/>
  <c r="HV95" i="25"/>
  <c r="HU95" i="25"/>
  <c r="HW95" i="25" s="1"/>
  <c r="HP95" i="25"/>
  <c r="HO95" i="25"/>
  <c r="HR95" i="25" s="1"/>
  <c r="HV94" i="25"/>
  <c r="HW94" i="25" s="1"/>
  <c r="HU94" i="25"/>
  <c r="HR94" i="25"/>
  <c r="HP94" i="25"/>
  <c r="HO94" i="25"/>
  <c r="HQ94" i="25" s="1"/>
  <c r="HV93" i="25"/>
  <c r="HU93" i="25"/>
  <c r="HS93" i="25"/>
  <c r="HQ93" i="25"/>
  <c r="HP93" i="25"/>
  <c r="HO93" i="25"/>
  <c r="HR93" i="25" s="1"/>
  <c r="HV92" i="25"/>
  <c r="HW92" i="25" s="1"/>
  <c r="HU92" i="25"/>
  <c r="HS92" i="25"/>
  <c r="HQ92" i="25"/>
  <c r="HP92" i="25"/>
  <c r="HO92" i="25"/>
  <c r="HR92" i="25" s="1"/>
  <c r="HT92" i="25" s="1"/>
  <c r="HV91" i="25"/>
  <c r="HU91" i="25"/>
  <c r="HS91" i="25"/>
  <c r="HP91" i="25"/>
  <c r="HO91" i="25"/>
  <c r="HR91" i="25" s="1"/>
  <c r="HT91" i="25" s="1"/>
  <c r="HV90" i="25"/>
  <c r="HU90" i="25"/>
  <c r="HP90" i="25"/>
  <c r="HO90" i="25"/>
  <c r="HV89" i="25"/>
  <c r="HW89" i="25" s="1"/>
  <c r="HU89" i="25"/>
  <c r="HP89" i="25"/>
  <c r="HO89" i="25"/>
  <c r="HV88" i="25"/>
  <c r="HU88" i="25"/>
  <c r="HP88" i="25"/>
  <c r="HO88" i="25"/>
  <c r="HQ88" i="25" s="1"/>
  <c r="HV87" i="25"/>
  <c r="HU87" i="25"/>
  <c r="HP87" i="25"/>
  <c r="HS87" i="25" s="1"/>
  <c r="HO87" i="25"/>
  <c r="HV86" i="25"/>
  <c r="HU86" i="25"/>
  <c r="HW86" i="25" s="1"/>
  <c r="HQ86" i="25"/>
  <c r="HP86" i="25"/>
  <c r="HO86" i="25"/>
  <c r="HR86" i="25" s="1"/>
  <c r="HV85" i="25"/>
  <c r="HU85" i="25"/>
  <c r="HP85" i="25"/>
  <c r="HO85" i="25"/>
  <c r="HV84" i="25"/>
  <c r="HU84" i="25"/>
  <c r="HP84" i="25"/>
  <c r="HS84" i="25" s="1"/>
  <c r="HO84" i="25"/>
  <c r="HR84" i="25" s="1"/>
  <c r="HV83" i="25"/>
  <c r="HU83" i="25"/>
  <c r="HW83" i="25" s="1"/>
  <c r="HP83" i="25"/>
  <c r="HS83" i="25" s="1"/>
  <c r="HO83" i="25"/>
  <c r="HQ83" i="25" s="1"/>
  <c r="HV82" i="25"/>
  <c r="HU82" i="25"/>
  <c r="HS82" i="25"/>
  <c r="HP82" i="25"/>
  <c r="HO82" i="25"/>
  <c r="HV81" i="25"/>
  <c r="HU81" i="25"/>
  <c r="HW81" i="25" s="1"/>
  <c r="HP81" i="25"/>
  <c r="HO81" i="25"/>
  <c r="HQ81" i="25" s="1"/>
  <c r="HV80" i="25"/>
  <c r="HU80" i="25"/>
  <c r="HW80" i="25" s="1"/>
  <c r="HP80" i="25"/>
  <c r="HO80" i="25"/>
  <c r="HQ80" i="25" s="1"/>
  <c r="HW79" i="25"/>
  <c r="HV79" i="25"/>
  <c r="HU79" i="25"/>
  <c r="HP79" i="25"/>
  <c r="HS79" i="25" s="1"/>
  <c r="HO79" i="25"/>
  <c r="HV78" i="25"/>
  <c r="HU78" i="25"/>
  <c r="HW78" i="25" s="1"/>
  <c r="HP78" i="25"/>
  <c r="HO78" i="25"/>
  <c r="HQ78" i="25" s="1"/>
  <c r="HV77" i="25"/>
  <c r="HU77" i="25"/>
  <c r="HW77" i="25" s="1"/>
  <c r="HS77" i="25"/>
  <c r="HP77" i="25"/>
  <c r="HO77" i="25"/>
  <c r="HQ77" i="25" s="1"/>
  <c r="HV76" i="25"/>
  <c r="HU76" i="25"/>
  <c r="HP76" i="25"/>
  <c r="HO76" i="25"/>
  <c r="HR76" i="25" s="1"/>
  <c r="HV75" i="25"/>
  <c r="HW75" i="25" s="1"/>
  <c r="HU75" i="25"/>
  <c r="HP75" i="25"/>
  <c r="HS75" i="25" s="1"/>
  <c r="HO75" i="25"/>
  <c r="HR75" i="25" s="1"/>
  <c r="HV74" i="25"/>
  <c r="HS74" i="25" s="1"/>
  <c r="HU74" i="25"/>
  <c r="HR74" i="25"/>
  <c r="HP74" i="25"/>
  <c r="HO74" i="25"/>
  <c r="HW73" i="25"/>
  <c r="HV73" i="25"/>
  <c r="HU73" i="25"/>
  <c r="HP73" i="25"/>
  <c r="HS73" i="25" s="1"/>
  <c r="HO73" i="25"/>
  <c r="HV72" i="25"/>
  <c r="HU72" i="25"/>
  <c r="HW72" i="25" s="1"/>
  <c r="HP72" i="25"/>
  <c r="HO72" i="25"/>
  <c r="HV71" i="25"/>
  <c r="HU71" i="25"/>
  <c r="HP71" i="25"/>
  <c r="HO71" i="25"/>
  <c r="HV70" i="25"/>
  <c r="HW70" i="25" s="1"/>
  <c r="HU70" i="25"/>
  <c r="HP70" i="25"/>
  <c r="HS70" i="25" s="1"/>
  <c r="HO70" i="25"/>
  <c r="HV69" i="25"/>
  <c r="HU69" i="25"/>
  <c r="HP69" i="25"/>
  <c r="HO69" i="25"/>
  <c r="HQ69" i="25" s="1"/>
  <c r="HV68" i="25"/>
  <c r="HW68" i="25" s="1"/>
  <c r="HU68" i="25"/>
  <c r="HR68" i="25"/>
  <c r="HP68" i="25"/>
  <c r="HS68" i="25" s="1"/>
  <c r="HT68" i="25" s="1"/>
  <c r="HO68" i="25"/>
  <c r="HQ68" i="25" s="1"/>
  <c r="HV67" i="25"/>
  <c r="HU67" i="25"/>
  <c r="HR67" i="25" s="1"/>
  <c r="HP67" i="25"/>
  <c r="HS67" i="25" s="1"/>
  <c r="HO67" i="25"/>
  <c r="HV66" i="25"/>
  <c r="HS66" i="25" s="1"/>
  <c r="HU66" i="25"/>
  <c r="HP66" i="25"/>
  <c r="HO66" i="25"/>
  <c r="HQ66" i="25" s="1"/>
  <c r="HV65" i="25"/>
  <c r="HS65" i="25" s="1"/>
  <c r="HU65" i="25"/>
  <c r="HP65" i="25"/>
  <c r="HO65" i="25"/>
  <c r="HR65" i="25" s="1"/>
  <c r="HT65" i="25" s="1"/>
  <c r="HV64" i="25"/>
  <c r="HU64" i="25"/>
  <c r="HW64" i="25" s="1"/>
  <c r="HS64" i="25"/>
  <c r="HP64" i="25"/>
  <c r="HO64" i="25"/>
  <c r="HQ64" i="25" s="1"/>
  <c r="HV63" i="25"/>
  <c r="HU63" i="25"/>
  <c r="HW63" i="25" s="1"/>
  <c r="HP63" i="25"/>
  <c r="HS63" i="25" s="1"/>
  <c r="HO63" i="25"/>
  <c r="HR63" i="25" s="1"/>
  <c r="HV62" i="25"/>
  <c r="HW62" i="25" s="1"/>
  <c r="HU62" i="25"/>
  <c r="HP62" i="25"/>
  <c r="HS62" i="25" s="1"/>
  <c r="HO62" i="25"/>
  <c r="HR62" i="25" s="1"/>
  <c r="HV61" i="25"/>
  <c r="HU61" i="25"/>
  <c r="HW61" i="25" s="1"/>
  <c r="HP61" i="25"/>
  <c r="HS61" i="25" s="1"/>
  <c r="HO61" i="25"/>
  <c r="HW60" i="25"/>
  <c r="HV60" i="25"/>
  <c r="HU60" i="25"/>
  <c r="HP60" i="25"/>
  <c r="HS60" i="25" s="1"/>
  <c r="HO60" i="25"/>
  <c r="HR60" i="25" s="1"/>
  <c r="HV59" i="25"/>
  <c r="HU59" i="25"/>
  <c r="HR59" i="25" s="1"/>
  <c r="HP59" i="25"/>
  <c r="HS59" i="25" s="1"/>
  <c r="HO59" i="25"/>
  <c r="HQ59" i="25" s="1"/>
  <c r="HV58" i="25"/>
  <c r="HU58" i="25"/>
  <c r="HW58" i="25" s="1"/>
  <c r="HP58" i="25"/>
  <c r="HS58" i="25" s="1"/>
  <c r="HO58" i="25"/>
  <c r="HQ58" i="25" s="1"/>
  <c r="HV57" i="25"/>
  <c r="HU57" i="25"/>
  <c r="HW57" i="25" s="1"/>
  <c r="HP57" i="25"/>
  <c r="HO57" i="25"/>
  <c r="HR57" i="25" s="1"/>
  <c r="HV56" i="25"/>
  <c r="HW56" i="25" s="1"/>
  <c r="HU56" i="25"/>
  <c r="HS56" i="25"/>
  <c r="HP56" i="25"/>
  <c r="HO56" i="25"/>
  <c r="HQ56" i="25" s="1"/>
  <c r="HV55" i="25"/>
  <c r="HU55" i="25"/>
  <c r="HW55" i="25" s="1"/>
  <c r="HQ55" i="25"/>
  <c r="HP55" i="25"/>
  <c r="HS55" i="25" s="1"/>
  <c r="HO55" i="25"/>
  <c r="HV54" i="25"/>
  <c r="HW54" i="25" s="1"/>
  <c r="HU54" i="25"/>
  <c r="HP54" i="25"/>
  <c r="HO54" i="25"/>
  <c r="HQ54" i="25" s="1"/>
  <c r="HV53" i="25"/>
  <c r="HU53" i="25"/>
  <c r="HP53" i="25"/>
  <c r="HO53" i="25"/>
  <c r="HR53" i="25" s="1"/>
  <c r="HV52" i="25"/>
  <c r="HU52" i="25"/>
  <c r="HP52" i="25"/>
  <c r="HO52" i="25"/>
  <c r="HQ52" i="25" s="1"/>
  <c r="HV51" i="25"/>
  <c r="HU51" i="25"/>
  <c r="HW51" i="25" s="1"/>
  <c r="HP51" i="25"/>
  <c r="HS51" i="25" s="1"/>
  <c r="HO51" i="25"/>
  <c r="HV50" i="25"/>
  <c r="HU50" i="25"/>
  <c r="HW50" i="25" s="1"/>
  <c r="HS50" i="25"/>
  <c r="HP50" i="25"/>
  <c r="HO50" i="25"/>
  <c r="HV49" i="25"/>
  <c r="HU49" i="25"/>
  <c r="HR49" i="25" s="1"/>
  <c r="HP49" i="25"/>
  <c r="HO49" i="25"/>
  <c r="HQ49" i="25" s="1"/>
  <c r="HV48" i="25"/>
  <c r="HU48" i="25"/>
  <c r="HR48" i="25" s="1"/>
  <c r="HP48" i="25"/>
  <c r="HS48" i="25" s="1"/>
  <c r="HO48" i="25"/>
  <c r="HV47" i="25"/>
  <c r="HU47" i="25"/>
  <c r="HP47" i="25"/>
  <c r="HO47" i="25"/>
  <c r="HV46" i="25"/>
  <c r="HU46" i="25"/>
  <c r="HR46" i="25" s="1"/>
  <c r="HP46" i="25"/>
  <c r="HO46" i="25"/>
  <c r="HV45" i="25"/>
  <c r="HU45" i="25"/>
  <c r="HP45" i="25"/>
  <c r="HO45" i="25"/>
  <c r="HV44" i="25"/>
  <c r="HU44" i="25"/>
  <c r="HR44" i="25"/>
  <c r="HP44" i="25"/>
  <c r="HO44" i="25"/>
  <c r="HQ44" i="25" s="1"/>
  <c r="HV43" i="25"/>
  <c r="HU43" i="25"/>
  <c r="HW43" i="25" s="1"/>
  <c r="HP43" i="25"/>
  <c r="HS43" i="25" s="1"/>
  <c r="HO43" i="25"/>
  <c r="HV42" i="25"/>
  <c r="HS42" i="25" s="1"/>
  <c r="HU42" i="25"/>
  <c r="HP42" i="25"/>
  <c r="HO42" i="25"/>
  <c r="HR42" i="25" s="1"/>
  <c r="HV41" i="25"/>
  <c r="HU41" i="25"/>
  <c r="HW41" i="25" s="1"/>
  <c r="HP41" i="25"/>
  <c r="HO41" i="25"/>
  <c r="HR41" i="25" s="1"/>
  <c r="HV40" i="25"/>
  <c r="HU40" i="25"/>
  <c r="HQ40" i="25"/>
  <c r="HP40" i="25"/>
  <c r="HS40" i="25" s="1"/>
  <c r="HO40" i="25"/>
  <c r="HV39" i="25"/>
  <c r="HS39" i="25" s="1"/>
  <c r="HU39" i="25"/>
  <c r="HR39" i="25"/>
  <c r="HT39" i="25" s="1"/>
  <c r="HP39" i="25"/>
  <c r="HO39" i="25"/>
  <c r="HQ39" i="25" s="1"/>
  <c r="HV38" i="25"/>
  <c r="HW38" i="25" s="1"/>
  <c r="HU38" i="25"/>
  <c r="HP38" i="25"/>
  <c r="HS38" i="25" s="1"/>
  <c r="HO38" i="25"/>
  <c r="HR38" i="25" s="1"/>
  <c r="HV37" i="25"/>
  <c r="HU37" i="25"/>
  <c r="HW37" i="25" s="1"/>
  <c r="HP37" i="25"/>
  <c r="HS37" i="25" s="1"/>
  <c r="HO37" i="25"/>
  <c r="HV36" i="25"/>
  <c r="HU36" i="25"/>
  <c r="HP36" i="25"/>
  <c r="HO36" i="25"/>
  <c r="HV35" i="25"/>
  <c r="HS35" i="25" s="1"/>
  <c r="HU35" i="25"/>
  <c r="HP35" i="25"/>
  <c r="HO35" i="25"/>
  <c r="HQ35" i="25" s="1"/>
  <c r="HV34" i="25"/>
  <c r="HU34" i="25"/>
  <c r="HW34" i="25" s="1"/>
  <c r="HP34" i="25"/>
  <c r="HO34" i="25"/>
  <c r="HV33" i="25"/>
  <c r="HU33" i="25"/>
  <c r="HW33" i="25" s="1"/>
  <c r="HP33" i="25"/>
  <c r="HO33" i="25"/>
  <c r="HV32" i="25"/>
  <c r="HU32" i="25"/>
  <c r="HR32" i="25" s="1"/>
  <c r="HP32" i="25"/>
  <c r="HS32" i="25" s="1"/>
  <c r="HO32" i="25"/>
  <c r="HV31" i="25"/>
  <c r="HS31" i="25" s="1"/>
  <c r="HU31" i="25"/>
  <c r="HQ31" i="25"/>
  <c r="HP31" i="25"/>
  <c r="HO31" i="25"/>
  <c r="HR31" i="25" s="1"/>
  <c r="HV30" i="25"/>
  <c r="HW30" i="25" s="1"/>
  <c r="HU30" i="25"/>
  <c r="HS30" i="25"/>
  <c r="HP30" i="25"/>
  <c r="HO30" i="25"/>
  <c r="HQ30" i="25" s="1"/>
  <c r="HV29" i="25"/>
  <c r="HU29" i="25"/>
  <c r="HW29" i="25" s="1"/>
  <c r="HP29" i="25"/>
  <c r="HS29" i="25" s="1"/>
  <c r="HO29" i="25"/>
  <c r="HV28" i="25"/>
  <c r="HU28" i="25"/>
  <c r="HR28" i="25" s="1"/>
  <c r="HP28" i="25"/>
  <c r="HQ28" i="25" s="1"/>
  <c r="HO28" i="25"/>
  <c r="HV27" i="25"/>
  <c r="HS27" i="25" s="1"/>
  <c r="HU27" i="25"/>
  <c r="HQ27" i="25"/>
  <c r="HP27" i="25"/>
  <c r="HO27" i="25"/>
  <c r="HW26" i="25"/>
  <c r="HV26" i="25"/>
  <c r="HU26" i="25"/>
  <c r="HP26" i="25"/>
  <c r="HO26" i="25"/>
  <c r="HW25" i="25"/>
  <c r="HV25" i="25"/>
  <c r="HU25" i="25"/>
  <c r="HP25" i="25"/>
  <c r="HS25" i="25" s="1"/>
  <c r="HO25" i="25"/>
  <c r="HR25" i="25" s="1"/>
  <c r="HV24" i="25"/>
  <c r="HU24" i="25"/>
  <c r="HR24" i="25" s="1"/>
  <c r="HP24" i="25"/>
  <c r="HS24" i="25" s="1"/>
  <c r="HO24" i="25"/>
  <c r="HQ24" i="25" s="1"/>
  <c r="HV23" i="25"/>
  <c r="HU23" i="25"/>
  <c r="HW23" i="25" s="1"/>
  <c r="HP23" i="25"/>
  <c r="HQ23" i="25" s="1"/>
  <c r="HO23" i="25"/>
  <c r="HV22" i="25"/>
  <c r="HW22" i="25" s="1"/>
  <c r="HU22" i="25"/>
  <c r="HR22" i="25"/>
  <c r="HP22" i="25"/>
  <c r="HS22" i="25" s="1"/>
  <c r="HO22" i="25"/>
  <c r="HV21" i="25"/>
  <c r="HU21" i="25"/>
  <c r="HW21" i="25" s="1"/>
  <c r="HP21" i="25"/>
  <c r="HS21" i="25" s="1"/>
  <c r="HO21" i="25"/>
  <c r="HQ21" i="25" s="1"/>
  <c r="HV20" i="25"/>
  <c r="HU20" i="25"/>
  <c r="HR20" i="25" s="1"/>
  <c r="HP20" i="25"/>
  <c r="HQ20" i="25" s="1"/>
  <c r="HO20" i="25"/>
  <c r="HV19" i="25"/>
  <c r="HS19" i="25" s="1"/>
  <c r="HU19" i="25"/>
  <c r="HP19" i="25"/>
  <c r="HO19" i="25"/>
  <c r="HQ19" i="25" s="1"/>
  <c r="HV18" i="25"/>
  <c r="HU18" i="25"/>
  <c r="HP18" i="25"/>
  <c r="HO18" i="25"/>
  <c r="HR18" i="25" s="1"/>
  <c r="HV17" i="25"/>
  <c r="HU17" i="25"/>
  <c r="HW17" i="25" s="1"/>
  <c r="HP17" i="25"/>
  <c r="HO17" i="25"/>
  <c r="HR17" i="25" s="1"/>
  <c r="HV16" i="25"/>
  <c r="HU16" i="25"/>
  <c r="HR16" i="25" s="1"/>
  <c r="HP16" i="25"/>
  <c r="HO16" i="25"/>
  <c r="HQ16" i="25" s="1"/>
  <c r="HV15" i="25"/>
  <c r="HU15" i="25"/>
  <c r="HR15" i="25"/>
  <c r="HP15" i="25"/>
  <c r="HQ15" i="25" s="1"/>
  <c r="HO15" i="25"/>
  <c r="HV14" i="25"/>
  <c r="HU14" i="25"/>
  <c r="HR14" i="25" s="1"/>
  <c r="HP14" i="25"/>
  <c r="HS14" i="25" s="1"/>
  <c r="HO14" i="25"/>
  <c r="HW13" i="25"/>
  <c r="HV13" i="25"/>
  <c r="HU13" i="25"/>
  <c r="HS13" i="25"/>
  <c r="HP13" i="25"/>
  <c r="HO13" i="25"/>
  <c r="HV12" i="25"/>
  <c r="HU12" i="25"/>
  <c r="HR12" i="25" s="1"/>
  <c r="HP12" i="25"/>
  <c r="HQ12" i="25" s="1"/>
  <c r="HO12" i="25"/>
  <c r="HV11" i="25"/>
  <c r="HU11" i="25"/>
  <c r="HP11" i="25"/>
  <c r="HO11" i="25"/>
  <c r="HQ11" i="25" s="1"/>
  <c r="HV10" i="25"/>
  <c r="HS10" i="25" s="1"/>
  <c r="HU10" i="25"/>
  <c r="HW10" i="25" s="1"/>
  <c r="HP10" i="25"/>
  <c r="HO10" i="25"/>
  <c r="HR10" i="25" s="1"/>
  <c r="HV9" i="25"/>
  <c r="HU9" i="25"/>
  <c r="HW9" i="25" s="1"/>
  <c r="HP9" i="25"/>
  <c r="HO9" i="25"/>
  <c r="HR9" i="25" s="1"/>
  <c r="HV8" i="25"/>
  <c r="HU8" i="25"/>
  <c r="HQ8" i="25"/>
  <c r="HP8" i="25"/>
  <c r="HS8" i="25" s="1"/>
  <c r="HO8" i="25"/>
  <c r="HV7" i="25"/>
  <c r="HS7" i="25" s="1"/>
  <c r="HU7" i="25"/>
  <c r="HR7" i="25"/>
  <c r="HT7" i="25" s="1"/>
  <c r="HP7" i="25"/>
  <c r="HO7" i="25"/>
  <c r="HQ7" i="25" s="1"/>
  <c r="HV6" i="25"/>
  <c r="HW6" i="25" s="1"/>
  <c r="HU6" i="25"/>
  <c r="HP6" i="25"/>
  <c r="HS6" i="25" s="1"/>
  <c r="HO6" i="25"/>
  <c r="HR6" i="25" s="1"/>
  <c r="HT6" i="25" s="1"/>
  <c r="HV5" i="25"/>
  <c r="HU5" i="25"/>
  <c r="HW5" i="25" s="1"/>
  <c r="HP5" i="25"/>
  <c r="HS5" i="25" s="1"/>
  <c r="HO5" i="25"/>
  <c r="HV4" i="25"/>
  <c r="HU4" i="25"/>
  <c r="HP4" i="25"/>
  <c r="HO4" i="25"/>
  <c r="HV3" i="25"/>
  <c r="HS3" i="25" s="1"/>
  <c r="HU3" i="25"/>
  <c r="HP3" i="25"/>
  <c r="HO3" i="25"/>
  <c r="HQ3" i="25" s="1"/>
  <c r="HV2" i="25"/>
  <c r="HU2" i="25"/>
  <c r="HW2" i="25" s="1"/>
  <c r="HP2" i="25"/>
  <c r="HO2" i="25"/>
  <c r="HT84" i="25" l="1"/>
  <c r="HT38" i="25"/>
  <c r="HT157" i="25"/>
  <c r="HT14" i="25"/>
  <c r="HT74" i="25"/>
  <c r="HT125" i="25"/>
  <c r="HS160" i="25"/>
  <c r="HR165" i="25"/>
  <c r="HT165" i="25" s="1"/>
  <c r="HQ5" i="25"/>
  <c r="HW7" i="25"/>
  <c r="HS9" i="25"/>
  <c r="HT9" i="25" s="1"/>
  <c r="HQ14" i="25"/>
  <c r="HR26" i="25"/>
  <c r="HR27" i="25"/>
  <c r="HT27" i="25" s="1"/>
  <c r="HQ37" i="25"/>
  <c r="HW39" i="25"/>
  <c r="HS41" i="25"/>
  <c r="HT41" i="25" s="1"/>
  <c r="HR43" i="25"/>
  <c r="HT43" i="25" s="1"/>
  <c r="HS49" i="25"/>
  <c r="HT49" i="25" s="1"/>
  <c r="HW52" i="25"/>
  <c r="HS57" i="25"/>
  <c r="HR61" i="25"/>
  <c r="HT61" i="25" s="1"/>
  <c r="HQ70" i="25"/>
  <c r="HQ73" i="25"/>
  <c r="HS78" i="25"/>
  <c r="HQ79" i="25"/>
  <c r="HQ82" i="25"/>
  <c r="HW84" i="25"/>
  <c r="HW87" i="25"/>
  <c r="HW101" i="25"/>
  <c r="HR103" i="25"/>
  <c r="HS137" i="25"/>
  <c r="HT154" i="25"/>
  <c r="HR159" i="25"/>
  <c r="HT159" i="25" s="1"/>
  <c r="HQ172" i="25"/>
  <c r="HS174" i="25"/>
  <c r="HQ175" i="25"/>
  <c r="HS18" i="25"/>
  <c r="HS97" i="25"/>
  <c r="HQ108" i="25"/>
  <c r="HT124" i="25"/>
  <c r="HS169" i="25"/>
  <c r="HQ173" i="25"/>
  <c r="HQ174" i="25"/>
  <c r="HR2" i="25"/>
  <c r="HR3" i="25"/>
  <c r="HQ13" i="25"/>
  <c r="HW15" i="25"/>
  <c r="HS17" i="25"/>
  <c r="HT17" i="25" s="1"/>
  <c r="HW18" i="25"/>
  <c r="HQ22" i="25"/>
  <c r="HQ32" i="25"/>
  <c r="HR34" i="25"/>
  <c r="HR35" i="25"/>
  <c r="HQ50" i="25"/>
  <c r="HR54" i="25"/>
  <c r="HQ67" i="25"/>
  <c r="HR72" i="25"/>
  <c r="HR77" i="25"/>
  <c r="HT77" i="25" s="1"/>
  <c r="HR78" i="25"/>
  <c r="HQ85" i="25"/>
  <c r="HW93" i="25"/>
  <c r="HS96" i="25"/>
  <c r="HW97" i="25"/>
  <c r="HW100" i="25"/>
  <c r="HQ107" i="25"/>
  <c r="HQ130" i="25"/>
  <c r="HW132" i="25"/>
  <c r="HT135" i="25"/>
  <c r="HS145" i="25"/>
  <c r="HS158" i="25"/>
  <c r="HT158" i="25" s="1"/>
  <c r="HQ159" i="25"/>
  <c r="HS168" i="25"/>
  <c r="HT168" i="25" s="1"/>
  <c r="HS15" i="25"/>
  <c r="HR23" i="25"/>
  <c r="HT25" i="25"/>
  <c r="HS26" i="25"/>
  <c r="HT32" i="25"/>
  <c r="HS44" i="25"/>
  <c r="HQ53" i="25"/>
  <c r="HT60" i="25"/>
  <c r="HT63" i="25"/>
  <c r="HT75" i="25"/>
  <c r="HQ76" i="25"/>
  <c r="HQ84" i="25"/>
  <c r="HW85" i="25"/>
  <c r="HR88" i="25"/>
  <c r="HT88" i="25" s="1"/>
  <c r="HW91" i="25"/>
  <c r="HT95" i="25"/>
  <c r="HT108" i="25"/>
  <c r="HS153" i="25"/>
  <c r="HQ157" i="25"/>
  <c r="HQ158" i="25"/>
  <c r="HT100" i="25"/>
  <c r="HS106" i="25"/>
  <c r="HT140" i="25"/>
  <c r="HT67" i="25"/>
  <c r="HR87" i="25"/>
  <c r="HS95" i="25"/>
  <c r="HR119" i="25"/>
  <c r="HT119" i="25" s="1"/>
  <c r="HR143" i="25"/>
  <c r="HT143" i="25" s="1"/>
  <c r="HS162" i="25"/>
  <c r="HT162" i="25" s="1"/>
  <c r="HS167" i="25"/>
  <c r="HT176" i="25"/>
  <c r="HT110" i="25"/>
  <c r="HT149" i="25"/>
  <c r="HT22" i="25"/>
  <c r="HS2" i="25"/>
  <c r="HT2" i="25" s="1"/>
  <c r="HQ4" i="25"/>
  <c r="HR8" i="25"/>
  <c r="HT8" i="25" s="1"/>
  <c r="HS11" i="25"/>
  <c r="HW14" i="25"/>
  <c r="HS16" i="25"/>
  <c r="HT16" i="25" s="1"/>
  <c r="HS23" i="25"/>
  <c r="HR33" i="25"/>
  <c r="HS34" i="25"/>
  <c r="HT34" i="25" s="1"/>
  <c r="HQ36" i="25"/>
  <c r="HR40" i="25"/>
  <c r="HQ45" i="25"/>
  <c r="HS47" i="25"/>
  <c r="HR55" i="25"/>
  <c r="HT55" i="25" s="1"/>
  <c r="HQ57" i="25"/>
  <c r="HS69" i="25"/>
  <c r="HS71" i="25"/>
  <c r="HS81" i="25"/>
  <c r="HW88" i="25"/>
  <c r="HS94" i="25"/>
  <c r="HQ95" i="25"/>
  <c r="HQ101" i="25"/>
  <c r="HS105" i="25"/>
  <c r="HW108" i="25"/>
  <c r="HR111" i="25"/>
  <c r="HT111" i="25" s="1"/>
  <c r="HS126" i="25"/>
  <c r="HT126" i="25" s="1"/>
  <c r="HQ132" i="25"/>
  <c r="HQ133" i="25"/>
  <c r="HQ134" i="25"/>
  <c r="HR151" i="25"/>
  <c r="HT151" i="25" s="1"/>
  <c r="HQ164" i="25"/>
  <c r="HS166" i="25"/>
  <c r="HT166" i="25" s="1"/>
  <c r="HQ167" i="25"/>
  <c r="HS176" i="25"/>
  <c r="HS89" i="25"/>
  <c r="HR11" i="25"/>
  <c r="HT11" i="25" s="1"/>
  <c r="HR4" i="25"/>
  <c r="HQ6" i="25"/>
  <c r="HR19" i="25"/>
  <c r="HT19" i="25" s="1"/>
  <c r="HQ29" i="25"/>
  <c r="HR30" i="25"/>
  <c r="HT30" i="25" s="1"/>
  <c r="HW31" i="25"/>
  <c r="HS33" i="25"/>
  <c r="HR36" i="25"/>
  <c r="HQ38" i="25"/>
  <c r="HR45" i="25"/>
  <c r="HW47" i="25"/>
  <c r="HQ51" i="25"/>
  <c r="HR52" i="25"/>
  <c r="HW53" i="25"/>
  <c r="HR56" i="25"/>
  <c r="HT56" i="25" s="1"/>
  <c r="HT62" i="25"/>
  <c r="HW69" i="25"/>
  <c r="HW71" i="25"/>
  <c r="HR73" i="25"/>
  <c r="HT73" i="25" s="1"/>
  <c r="HQ74" i="25"/>
  <c r="HW76" i="25"/>
  <c r="HR79" i="25"/>
  <c r="HS86" i="25"/>
  <c r="HT86" i="25" s="1"/>
  <c r="HQ87" i="25"/>
  <c r="HS98" i="25"/>
  <c r="HS114" i="25"/>
  <c r="HS118" i="25"/>
  <c r="HQ119" i="25"/>
  <c r="HS122" i="25"/>
  <c r="HS138" i="25"/>
  <c r="HQ143" i="25"/>
  <c r="HS151" i="25"/>
  <c r="HR160" i="25"/>
  <c r="HS161" i="25"/>
  <c r="HR170" i="25"/>
  <c r="HT170" i="25" s="1"/>
  <c r="HR175" i="25"/>
  <c r="HT31" i="25"/>
  <c r="HT40" i="25"/>
  <c r="HT18" i="25"/>
  <c r="HT57" i="25"/>
  <c r="HT15" i="25"/>
  <c r="HT24" i="25"/>
  <c r="HT44" i="25"/>
  <c r="HT59" i="25"/>
  <c r="HT3" i="25"/>
  <c r="HT20" i="25"/>
  <c r="HT35" i="25"/>
  <c r="HT48" i="25"/>
  <c r="HT72" i="25"/>
  <c r="HT10" i="25"/>
  <c r="HT42" i="25"/>
  <c r="HS4" i="25"/>
  <c r="HT4" i="25" s="1"/>
  <c r="HR5" i="25"/>
  <c r="HT5" i="25" s="1"/>
  <c r="HW8" i="25"/>
  <c r="HS12" i="25"/>
  <c r="HT12" i="25" s="1"/>
  <c r="HR13" i="25"/>
  <c r="HT13" i="25" s="1"/>
  <c r="HW16" i="25"/>
  <c r="HS20" i="25"/>
  <c r="HR21" i="25"/>
  <c r="HT21" i="25" s="1"/>
  <c r="HW24" i="25"/>
  <c r="HS28" i="25"/>
  <c r="HT28" i="25" s="1"/>
  <c r="HR29" i="25"/>
  <c r="HT29" i="25" s="1"/>
  <c r="HW32" i="25"/>
  <c r="HS36" i="25"/>
  <c r="HT36" i="25" s="1"/>
  <c r="HR37" i="25"/>
  <c r="HT37" i="25" s="1"/>
  <c r="HW40" i="25"/>
  <c r="HW42" i="25"/>
  <c r="HS45" i="25"/>
  <c r="HT45" i="25" s="1"/>
  <c r="HR50" i="25"/>
  <c r="HT50" i="25" s="1"/>
  <c r="HR51" i="25"/>
  <c r="HT51" i="25" s="1"/>
  <c r="HS54" i="25"/>
  <c r="HT54" i="25" s="1"/>
  <c r="HW59" i="25"/>
  <c r="HR69" i="25"/>
  <c r="HT69" i="25" s="1"/>
  <c r="HR70" i="25"/>
  <c r="HT70" i="25" s="1"/>
  <c r="HW74" i="25"/>
  <c r="HR81" i="25"/>
  <c r="HT81" i="25" s="1"/>
  <c r="HR85" i="25"/>
  <c r="HT85" i="25" s="1"/>
  <c r="HR99" i="25"/>
  <c r="HT99" i="25" s="1"/>
  <c r="HW99" i="25"/>
  <c r="HT103" i="25"/>
  <c r="HR107" i="25"/>
  <c r="HT107" i="25" s="1"/>
  <c r="HW107" i="25"/>
  <c r="HW113" i="25"/>
  <c r="HR129" i="25"/>
  <c r="HT129" i="25" s="1"/>
  <c r="HQ129" i="25"/>
  <c r="HR155" i="25"/>
  <c r="HT155" i="25" s="1"/>
  <c r="HW155" i="25"/>
  <c r="HT160" i="25"/>
  <c r="HR169" i="25"/>
  <c r="HT169" i="25" s="1"/>
  <c r="HQ169" i="25"/>
  <c r="HT175" i="25"/>
  <c r="HW66" i="25"/>
  <c r="HS85" i="25"/>
  <c r="HR89" i="25"/>
  <c r="HQ89" i="25"/>
  <c r="HR90" i="25"/>
  <c r="HW90" i="25"/>
  <c r="HR120" i="25"/>
  <c r="HT120" i="25" s="1"/>
  <c r="HQ120" i="25"/>
  <c r="HR139" i="25"/>
  <c r="HT139" i="25" s="1"/>
  <c r="HW139" i="25"/>
  <c r="HR144" i="25"/>
  <c r="HT144" i="25" s="1"/>
  <c r="HQ144" i="25"/>
  <c r="HS52" i="25"/>
  <c r="HT52" i="25" s="1"/>
  <c r="HW65" i="25"/>
  <c r="HR97" i="25"/>
  <c r="HT97" i="25" s="1"/>
  <c r="HQ97" i="25"/>
  <c r="HR98" i="25"/>
  <c r="HT98" i="25" s="1"/>
  <c r="HW98" i="25"/>
  <c r="HQ103" i="25"/>
  <c r="HR106" i="25"/>
  <c r="HT106" i="25" s="1"/>
  <c r="HW106" i="25"/>
  <c r="HR115" i="25"/>
  <c r="HT115" i="25" s="1"/>
  <c r="HW115" i="25"/>
  <c r="HW121" i="25"/>
  <c r="HR137" i="25"/>
  <c r="HT137" i="25" s="1"/>
  <c r="HQ137" i="25"/>
  <c r="HR138" i="25"/>
  <c r="HT138" i="25" s="1"/>
  <c r="HW138" i="25"/>
  <c r="HW145" i="25"/>
  <c r="HR153" i="25"/>
  <c r="HT153" i="25" s="1"/>
  <c r="HQ153" i="25"/>
  <c r="HW3" i="25"/>
  <c r="HQ9" i="25"/>
  <c r="HW11" i="25"/>
  <c r="HQ17" i="25"/>
  <c r="HW19" i="25"/>
  <c r="HQ25" i="25"/>
  <c r="HW27" i="25"/>
  <c r="HQ33" i="25"/>
  <c r="HW35" i="25"/>
  <c r="HQ41" i="25"/>
  <c r="HW44" i="25"/>
  <c r="HW45" i="25"/>
  <c r="HW46" i="25"/>
  <c r="HW48" i="25"/>
  <c r="HS53" i="25"/>
  <c r="HT53" i="25" s="1"/>
  <c r="HR58" i="25"/>
  <c r="HT58" i="25" s="1"/>
  <c r="HQ60" i="25"/>
  <c r="HW67" i="25"/>
  <c r="HT79" i="25"/>
  <c r="HS80" i="25"/>
  <c r="HR82" i="25"/>
  <c r="HT82" i="25" s="1"/>
  <c r="HW82" i="25"/>
  <c r="HT94" i="25"/>
  <c r="HQ102" i="25"/>
  <c r="HR105" i="25"/>
  <c r="HT105" i="25" s="1"/>
  <c r="HQ105" i="25"/>
  <c r="HQ111" i="25"/>
  <c r="HR114" i="25"/>
  <c r="HT114" i="25" s="1"/>
  <c r="HW114" i="25"/>
  <c r="HR128" i="25"/>
  <c r="HT128" i="25" s="1"/>
  <c r="HQ128" i="25"/>
  <c r="HT134" i="25"/>
  <c r="HT150" i="25"/>
  <c r="HR163" i="25"/>
  <c r="HT163" i="25" s="1"/>
  <c r="HW163" i="25"/>
  <c r="HR177" i="25"/>
  <c r="HT177" i="25" s="1"/>
  <c r="HQ177" i="25"/>
  <c r="HQ2" i="25"/>
  <c r="HW4" i="25"/>
  <c r="HQ10" i="25"/>
  <c r="HW12" i="25"/>
  <c r="HQ18" i="25"/>
  <c r="HW20" i="25"/>
  <c r="HQ26" i="25"/>
  <c r="HW28" i="25"/>
  <c r="HQ34" i="25"/>
  <c r="HW36" i="25"/>
  <c r="HQ42" i="25"/>
  <c r="HQ43" i="25"/>
  <c r="HR47" i="25"/>
  <c r="HT47" i="25" s="1"/>
  <c r="HQ48" i="25"/>
  <c r="HW49" i="25"/>
  <c r="HQ61" i="25"/>
  <c r="HQ62" i="25"/>
  <c r="HQ63" i="25"/>
  <c r="HR64" i="25"/>
  <c r="HT64" i="25" s="1"/>
  <c r="HQ65" i="25"/>
  <c r="HQ72" i="25"/>
  <c r="HQ75" i="25"/>
  <c r="HR80" i="25"/>
  <c r="HT80" i="25" s="1"/>
  <c r="HT87" i="25"/>
  <c r="HS88" i="25"/>
  <c r="HT93" i="25"/>
  <c r="HT102" i="25"/>
  <c r="HR113" i="25"/>
  <c r="HT113" i="25" s="1"/>
  <c r="HQ113" i="25"/>
  <c r="HR123" i="25"/>
  <c r="HT123" i="25" s="1"/>
  <c r="HW123" i="25"/>
  <c r="HW129" i="25"/>
  <c r="HT173" i="25"/>
  <c r="HT174" i="25"/>
  <c r="HS46" i="25"/>
  <c r="HT46" i="25" s="1"/>
  <c r="HR71" i="25"/>
  <c r="HS72" i="25"/>
  <c r="HR96" i="25"/>
  <c r="HT96" i="25" s="1"/>
  <c r="HQ96" i="25"/>
  <c r="HT101" i="25"/>
  <c r="HT109" i="25"/>
  <c r="HR122" i="25"/>
  <c r="HW122" i="25"/>
  <c r="HT127" i="25"/>
  <c r="HR136" i="25"/>
  <c r="HT136" i="25" s="1"/>
  <c r="HQ136" i="25"/>
  <c r="HR147" i="25"/>
  <c r="HT147" i="25" s="1"/>
  <c r="HW147" i="25"/>
  <c r="HT152" i="25"/>
  <c r="HR161" i="25"/>
  <c r="HT161" i="25" s="1"/>
  <c r="HQ161" i="25"/>
  <c r="HT167" i="25"/>
  <c r="HQ46" i="25"/>
  <c r="HQ47" i="25"/>
  <c r="HR66" i="25"/>
  <c r="HT66" i="25" s="1"/>
  <c r="HR104" i="25"/>
  <c r="HT104" i="25" s="1"/>
  <c r="HQ104" i="25"/>
  <c r="HR121" i="25"/>
  <c r="HT121" i="25" s="1"/>
  <c r="HQ121" i="25"/>
  <c r="HR131" i="25"/>
  <c r="HT131" i="25" s="1"/>
  <c r="HW131" i="25"/>
  <c r="HR145" i="25"/>
  <c r="HT145" i="25" s="1"/>
  <c r="HQ145" i="25"/>
  <c r="HR146" i="25"/>
  <c r="HT146" i="25" s="1"/>
  <c r="HW146" i="25"/>
  <c r="HR171" i="25"/>
  <c r="HT171" i="25" s="1"/>
  <c r="HW171" i="25"/>
  <c r="HQ71" i="25"/>
  <c r="HS76" i="25"/>
  <c r="HT76" i="25" s="1"/>
  <c r="HR83" i="25"/>
  <c r="HT83" i="25" s="1"/>
  <c r="HS90" i="25"/>
  <c r="HW105" i="25"/>
  <c r="HR112" i="25"/>
  <c r="HT112" i="25" s="1"/>
  <c r="HQ112" i="25"/>
  <c r="HT118" i="25"/>
  <c r="HQ127" i="25"/>
  <c r="HR130" i="25"/>
  <c r="HT130" i="25" s="1"/>
  <c r="HW130" i="25"/>
  <c r="HT142" i="25"/>
  <c r="HQ152" i="25"/>
  <c r="HW154" i="25"/>
  <c r="HQ160" i="25"/>
  <c r="HW162" i="25"/>
  <c r="HQ168" i="25"/>
  <c r="HW170" i="25"/>
  <c r="HQ176" i="25"/>
  <c r="HQ90" i="25"/>
  <c r="HQ91" i="25"/>
  <c r="F82" i="19"/>
  <c r="E82" i="19"/>
  <c r="D82" i="19"/>
  <c r="C82" i="19"/>
  <c r="G165" i="3"/>
  <c r="B142" i="3"/>
  <c r="HT90" i="25" l="1"/>
  <c r="HT33" i="25"/>
  <c r="HT89" i="25"/>
  <c r="HT71" i="25"/>
  <c r="HT78" i="25"/>
  <c r="HT122" i="25"/>
  <c r="HT23" i="25"/>
  <c r="HT26" i="25"/>
  <c r="C5" i="7"/>
  <c r="C83" i="9" l="1"/>
  <c r="B109" i="23"/>
  <c r="C109" i="23"/>
  <c r="D109" i="23"/>
  <c r="C5" i="23"/>
  <c r="B5" i="23"/>
  <c r="F56" i="2"/>
  <c r="L125" i="3"/>
  <c r="L14" i="3"/>
  <c r="D9" i="3" s="1"/>
  <c r="K14" i="3"/>
  <c r="C9" i="3" s="1"/>
  <c r="J14" i="3"/>
  <c r="B9" i="3" s="1"/>
  <c r="T14" i="3"/>
  <c r="D11" i="3" s="1"/>
  <c r="S14" i="3"/>
  <c r="C11" i="3" s="1"/>
  <c r="R14" i="3"/>
  <c r="B11" i="3" s="1"/>
  <c r="T125" i="3"/>
  <c r="P125" i="3"/>
  <c r="P14" i="3"/>
  <c r="D10" i="3" s="1"/>
  <c r="O14" i="3"/>
  <c r="C10" i="3" s="1"/>
  <c r="N14" i="3"/>
  <c r="B10" i="3" s="1"/>
  <c r="G7" i="20"/>
  <c r="D7" i="20"/>
  <c r="H7" i="20" l="1"/>
  <c r="D5" i="2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B215" i="3"/>
  <c r="D215" i="3" s="1"/>
  <c r="F215" i="3"/>
  <c r="F214" i="3"/>
  <c r="B214" i="3"/>
  <c r="B213" i="3"/>
  <c r="F213" i="3"/>
  <c r="H213" i="3" s="1"/>
  <c r="B211" i="3"/>
  <c r="F211" i="3"/>
  <c r="B212" i="3"/>
  <c r="F212" i="3"/>
  <c r="H212" i="3" s="1"/>
  <c r="F207" i="3"/>
  <c r="B208" i="3"/>
  <c r="F208" i="3"/>
  <c r="B209" i="3"/>
  <c r="F209" i="3"/>
  <c r="H209" i="3" s="1"/>
  <c r="B210" i="3"/>
  <c r="F210" i="3"/>
  <c r="H210" i="3" s="1"/>
  <c r="F201" i="3"/>
  <c r="B202" i="3"/>
  <c r="D202" i="3" s="1"/>
  <c r="F202" i="3"/>
  <c r="B203" i="3"/>
  <c r="F203" i="3"/>
  <c r="B204" i="3"/>
  <c r="F204" i="3"/>
  <c r="B205" i="3"/>
  <c r="F205" i="3"/>
  <c r="H205" i="3" s="1"/>
  <c r="B206" i="3"/>
  <c r="F206" i="3"/>
  <c r="H206" i="3" s="1"/>
  <c r="B207" i="3"/>
  <c r="B194" i="3"/>
  <c r="D194" i="3" s="1"/>
  <c r="F194" i="3"/>
  <c r="B195" i="3"/>
  <c r="F195" i="3"/>
  <c r="H195" i="3" s="1"/>
  <c r="B196" i="3"/>
  <c r="F196" i="3"/>
  <c r="B197" i="3"/>
  <c r="F197" i="3"/>
  <c r="H197" i="3" s="1"/>
  <c r="B198" i="3"/>
  <c r="F198" i="3"/>
  <c r="B199" i="3"/>
  <c r="D199" i="3" s="1"/>
  <c r="F199" i="3"/>
  <c r="B200" i="3"/>
  <c r="F200" i="3"/>
  <c r="B201" i="3"/>
  <c r="B189" i="3"/>
  <c r="F189" i="3"/>
  <c r="H189" i="3" s="1"/>
  <c r="B190" i="3"/>
  <c r="D190" i="3" s="1"/>
  <c r="F190" i="3"/>
  <c r="B191" i="3"/>
  <c r="D191" i="3" s="1"/>
  <c r="F191" i="3"/>
  <c r="B192" i="3"/>
  <c r="F192" i="3"/>
  <c r="B193" i="3"/>
  <c r="F193" i="3"/>
  <c r="F183" i="3"/>
  <c r="B184" i="3"/>
  <c r="F184" i="3"/>
  <c r="B185" i="3"/>
  <c r="D185" i="3" s="1"/>
  <c r="F185" i="3"/>
  <c r="B186" i="3"/>
  <c r="D186" i="3" s="1"/>
  <c r="F186" i="3"/>
  <c r="B187" i="3"/>
  <c r="F187" i="3"/>
  <c r="B188" i="3"/>
  <c r="F188" i="3"/>
  <c r="F175" i="3"/>
  <c r="B176" i="3"/>
  <c r="F176" i="3"/>
  <c r="B177" i="3"/>
  <c r="F177" i="3"/>
  <c r="B178" i="3"/>
  <c r="D178" i="3" s="1"/>
  <c r="F178" i="3"/>
  <c r="H178" i="3" s="1"/>
  <c r="B179" i="3"/>
  <c r="F179" i="3"/>
  <c r="B180" i="3"/>
  <c r="F180" i="3"/>
  <c r="B181" i="3"/>
  <c r="F181" i="3"/>
  <c r="H181" i="3" s="1"/>
  <c r="B182" i="3"/>
  <c r="D182" i="3" s="1"/>
  <c r="F182" i="3"/>
  <c r="B183" i="3"/>
  <c r="D183" i="3" s="1"/>
  <c r="F165" i="3"/>
  <c r="B166" i="3"/>
  <c r="F166" i="3"/>
  <c r="H166" i="3" s="1"/>
  <c r="B167" i="3"/>
  <c r="F167" i="3"/>
  <c r="B168" i="3"/>
  <c r="F168" i="3"/>
  <c r="B169" i="3"/>
  <c r="F169" i="3"/>
  <c r="B170" i="3"/>
  <c r="D170" i="3" s="1"/>
  <c r="F170" i="3"/>
  <c r="B171" i="3"/>
  <c r="F171" i="3"/>
  <c r="B172" i="3"/>
  <c r="F172" i="3"/>
  <c r="B173" i="3"/>
  <c r="F173" i="3"/>
  <c r="H173" i="3" s="1"/>
  <c r="B174" i="3"/>
  <c r="F174" i="3"/>
  <c r="H174" i="3" s="1"/>
  <c r="B175" i="3"/>
  <c r="B165" i="3"/>
  <c r="D165" i="3" s="1"/>
  <c r="H194" i="3" l="1"/>
  <c r="H187" i="3"/>
  <c r="H202" i="3"/>
  <c r="D168" i="3"/>
  <c r="D175" i="3"/>
  <c r="D167" i="3"/>
  <c r="H186" i="3"/>
  <c r="D207" i="3"/>
  <c r="H170" i="3"/>
  <c r="D214" i="3"/>
  <c r="H169" i="3"/>
  <c r="H179" i="3"/>
  <c r="D200" i="3"/>
  <c r="H201" i="3"/>
  <c r="H172" i="3"/>
  <c r="H188" i="3"/>
  <c r="H171" i="3"/>
  <c r="H177" i="3"/>
  <c r="H193" i="3"/>
  <c r="D198" i="3"/>
  <c r="H203" i="3"/>
  <c r="D209" i="3"/>
  <c r="D169" i="3"/>
  <c r="D177" i="3"/>
  <c r="D193" i="3"/>
  <c r="H180" i="3"/>
  <c r="D201" i="3"/>
  <c r="D208" i="3"/>
  <c r="D174" i="3"/>
  <c r="D166" i="3"/>
  <c r="D176" i="3"/>
  <c r="H185" i="3"/>
  <c r="D206" i="3"/>
  <c r="H208" i="3"/>
  <c r="H176" i="3"/>
  <c r="H192" i="3"/>
  <c r="D197" i="3"/>
  <c r="D181" i="3"/>
  <c r="D180" i="3"/>
  <c r="H200" i="3"/>
  <c r="H167" i="3"/>
  <c r="D189" i="3"/>
  <c r="H175" i="3"/>
  <c r="H191" i="3"/>
  <c r="D196" i="3"/>
  <c r="H215" i="3"/>
  <c r="H184" i="3"/>
  <c r="H199" i="3"/>
  <c r="D205" i="3"/>
  <c r="D212" i="3"/>
  <c r="D173" i="3"/>
  <c r="H168" i="3"/>
  <c r="D210" i="3"/>
  <c r="D213" i="3"/>
  <c r="D172" i="3"/>
  <c r="H183" i="3"/>
  <c r="D192" i="3"/>
  <c r="H196" i="3"/>
  <c r="H207" i="3"/>
  <c r="H214" i="3"/>
  <c r="H165" i="3"/>
  <c r="D179" i="3"/>
  <c r="H182" i="3"/>
  <c r="D188" i="3"/>
  <c r="D184" i="3"/>
  <c r="H190" i="3"/>
  <c r="H204" i="3"/>
  <c r="H211" i="3"/>
  <c r="H198" i="3"/>
  <c r="D204" i="3"/>
  <c r="D211" i="3"/>
  <c r="D187" i="3"/>
  <c r="D171" i="3"/>
  <c r="D203" i="3"/>
  <c r="C216" i="3"/>
  <c r="F216" i="3"/>
  <c r="G216" i="3"/>
  <c r="D195" i="3"/>
  <c r="B216" i="3"/>
  <c r="C5" i="13"/>
  <c r="B5" i="13"/>
  <c r="B56" i="13"/>
  <c r="C56" i="13"/>
  <c r="D56" i="13"/>
  <c r="C5" i="12"/>
  <c r="B5" i="12"/>
  <c r="D5" i="12" s="1"/>
  <c r="B5" i="7"/>
  <c r="D5" i="7" s="1"/>
  <c r="A1" i="14"/>
  <c r="C5" i="5"/>
  <c r="B5" i="5"/>
  <c r="D142" i="3"/>
  <c r="D143" i="3"/>
  <c r="D144" i="3"/>
  <c r="D145" i="3"/>
  <c r="F145" i="3" s="1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B158" i="3"/>
  <c r="B157" i="3"/>
  <c r="F157" i="3" s="1"/>
  <c r="B156" i="3"/>
  <c r="F156" i="3" s="1"/>
  <c r="B155" i="3"/>
  <c r="B154" i="3"/>
  <c r="B153" i="3"/>
  <c r="B152" i="3"/>
  <c r="B151" i="3"/>
  <c r="B149" i="3"/>
  <c r="F149" i="3" s="1"/>
  <c r="B150" i="3"/>
  <c r="B148" i="3"/>
  <c r="F148" i="3" s="1"/>
  <c r="B147" i="3"/>
  <c r="B146" i="3"/>
  <c r="B145" i="3"/>
  <c r="B144" i="3"/>
  <c r="B143" i="3"/>
  <c r="H125" i="3"/>
  <c r="H14" i="3"/>
  <c r="D8" i="3" s="1"/>
  <c r="G14" i="3"/>
  <c r="C8" i="3" s="1"/>
  <c r="F14" i="3"/>
  <c r="B8" i="3" s="1"/>
  <c r="C14" i="3"/>
  <c r="C6" i="3" s="1"/>
  <c r="D14" i="3"/>
  <c r="D6" i="3" s="1"/>
  <c r="B14" i="3"/>
  <c r="B6" i="3" s="1"/>
  <c r="F152" i="3" l="1"/>
  <c r="D219" i="3"/>
  <c r="H216" i="3"/>
  <c r="D5" i="13"/>
  <c r="F144" i="3"/>
  <c r="E218" i="3"/>
  <c r="F153" i="3"/>
  <c r="D5" i="5"/>
  <c r="F6" i="3"/>
  <c r="D216" i="3"/>
  <c r="D159" i="3"/>
  <c r="B159" i="3"/>
  <c r="F142" i="3"/>
  <c r="F155" i="3"/>
  <c r="F151" i="3"/>
  <c r="F147" i="3"/>
  <c r="F143" i="3"/>
  <c r="F158" i="3"/>
  <c r="F154" i="3"/>
  <c r="F150" i="3"/>
  <c r="F146" i="3"/>
  <c r="A112" i="19"/>
  <c r="A111" i="19"/>
  <c r="D92" i="19"/>
  <c r="E92" i="19"/>
  <c r="F92" i="19"/>
  <c r="C92" i="19"/>
  <c r="F25" i="19"/>
  <c r="F34" i="19"/>
  <c r="F40" i="19"/>
  <c r="F49" i="19"/>
  <c r="F61" i="19"/>
  <c r="F94" i="19"/>
  <c r="F100" i="19"/>
  <c r="F107" i="19"/>
  <c r="F6" i="19"/>
  <c r="F217" i="3" l="1"/>
  <c r="F159" i="3"/>
  <c r="F5" i="19"/>
  <c r="E107" i="19"/>
  <c r="D107" i="19"/>
  <c r="C107" i="19"/>
  <c r="E100" i="19"/>
  <c r="D100" i="19"/>
  <c r="C100" i="19"/>
  <c r="E94" i="19"/>
  <c r="D94" i="19"/>
  <c r="C94" i="19"/>
  <c r="E61" i="19"/>
  <c r="D61" i="19"/>
  <c r="C61" i="19"/>
  <c r="E49" i="19"/>
  <c r="D49" i="19"/>
  <c r="C49" i="19"/>
  <c r="E40" i="19"/>
  <c r="D40" i="19"/>
  <c r="C40" i="19"/>
  <c r="E34" i="19"/>
  <c r="D34" i="19"/>
  <c r="C34" i="19"/>
  <c r="E25" i="19"/>
  <c r="D25" i="19"/>
  <c r="C25" i="19"/>
  <c r="E6" i="19"/>
  <c r="D6" i="19"/>
  <c r="C5" i="19" l="1"/>
  <c r="E142" i="3"/>
  <c r="E225" i="3" s="1"/>
  <c r="E144" i="3"/>
  <c r="E227" i="3" s="1"/>
  <c r="E148" i="3"/>
  <c r="E231" i="3" s="1"/>
  <c r="E152" i="3"/>
  <c r="E235" i="3" s="1"/>
  <c r="E156" i="3"/>
  <c r="E239" i="3" s="1"/>
  <c r="C148" i="3"/>
  <c r="C231" i="3" s="1"/>
  <c r="C152" i="3"/>
  <c r="C235" i="3" s="1"/>
  <c r="C156" i="3"/>
  <c r="C239" i="3" s="1"/>
  <c r="E145" i="3"/>
  <c r="E228" i="3" s="1"/>
  <c r="E153" i="3"/>
  <c r="E236" i="3" s="1"/>
  <c r="C144" i="3"/>
  <c r="C227" i="3" s="1"/>
  <c r="E149" i="3"/>
  <c r="E232" i="3" s="1"/>
  <c r="E157" i="3"/>
  <c r="E240" i="3" s="1"/>
  <c r="C145" i="3"/>
  <c r="C228" i="3" s="1"/>
  <c r="C153" i="3"/>
  <c r="C236" i="3" s="1"/>
  <c r="C157" i="3"/>
  <c r="C240" i="3" s="1"/>
  <c r="C150" i="3"/>
  <c r="C233" i="3" s="1"/>
  <c r="C158" i="3"/>
  <c r="C241" i="3" s="1"/>
  <c r="E143" i="3"/>
  <c r="E226" i="3" s="1"/>
  <c r="C155" i="3"/>
  <c r="C238" i="3" s="1"/>
  <c r="E146" i="3"/>
  <c r="E229" i="3" s="1"/>
  <c r="C154" i="3"/>
  <c r="C237" i="3" s="1"/>
  <c r="E150" i="3"/>
  <c r="E233" i="3" s="1"/>
  <c r="F233" i="3" s="1"/>
  <c r="C142" i="3"/>
  <c r="C225" i="3" s="1"/>
  <c r="E155" i="3"/>
  <c r="E238" i="3" s="1"/>
  <c r="C143" i="3"/>
  <c r="C226" i="3" s="1"/>
  <c r="E158" i="3"/>
  <c r="E241" i="3" s="1"/>
  <c r="C149" i="3"/>
  <c r="C232" i="3" s="1"/>
  <c r="C146" i="3"/>
  <c r="C229" i="3" s="1"/>
  <c r="E151" i="3"/>
  <c r="E234" i="3" s="1"/>
  <c r="C147" i="3"/>
  <c r="C230" i="3" s="1"/>
  <c r="B230" i="3" s="1"/>
  <c r="E154" i="3"/>
  <c r="E237" i="3" s="1"/>
  <c r="E147" i="3"/>
  <c r="E230" i="3" s="1"/>
  <c r="C151" i="3"/>
  <c r="C234" i="3" s="1"/>
  <c r="D5" i="19"/>
  <c r="E5" i="19"/>
  <c r="D68" i="2"/>
  <c r="C68" i="2"/>
  <c r="D67" i="2"/>
  <c r="C67" i="2"/>
  <c r="B236" i="3" l="1"/>
  <c r="B235" i="3"/>
  <c r="F234" i="3"/>
  <c r="B237" i="3"/>
  <c r="B228" i="3"/>
  <c r="B231" i="3"/>
  <c r="F239" i="3"/>
  <c r="B232" i="3"/>
  <c r="B238" i="3"/>
  <c r="F232" i="3"/>
  <c r="F235" i="3"/>
  <c r="B229" i="3"/>
  <c r="F241" i="3"/>
  <c r="F226" i="3"/>
  <c r="B227" i="3"/>
  <c r="F231" i="3"/>
  <c r="F240" i="3"/>
  <c r="B226" i="3"/>
  <c r="B241" i="3"/>
  <c r="F236" i="3"/>
  <c r="F227" i="3"/>
  <c r="F229" i="3"/>
  <c r="B234" i="3"/>
  <c r="F230" i="3"/>
  <c r="F238" i="3"/>
  <c r="B233" i="3"/>
  <c r="F228" i="3"/>
  <c r="F225" i="3"/>
  <c r="F237" i="3"/>
  <c r="B225" i="3"/>
  <c r="B240" i="3"/>
  <c r="B239" i="3"/>
  <c r="E67" i="2"/>
  <c r="B37" i="5" l="1"/>
  <c r="C37" i="5"/>
  <c r="D37" i="5"/>
  <c r="D69" i="2"/>
  <c r="C69" i="2"/>
  <c r="E68" i="2"/>
  <c r="E69" i="2" s="1"/>
  <c r="A18" i="8"/>
  <c r="C56" i="2" l="1"/>
  <c r="D56" i="2"/>
  <c r="E56" i="2"/>
  <c r="G143" i="3" l="1"/>
  <c r="C159" i="3"/>
  <c r="G153" i="3"/>
  <c r="G147" i="3"/>
  <c r="G154" i="3"/>
  <c r="G157" i="3"/>
  <c r="G155" i="3"/>
  <c r="G146" i="3"/>
  <c r="G152" i="3"/>
  <c r="G151" i="3"/>
  <c r="G145" i="3"/>
  <c r="G150" i="3"/>
  <c r="G142" i="3"/>
  <c r="G148" i="3"/>
  <c r="G149" i="3"/>
  <c r="G158" i="3"/>
  <c r="G156" i="3"/>
  <c r="G144" i="3"/>
  <c r="E159" i="3"/>
  <c r="D93" i="18"/>
  <c r="E75" i="2"/>
  <c r="G159" i="3" l="1"/>
  <c r="A62" i="2"/>
  <c r="A63" i="2"/>
  <c r="A64" i="2"/>
  <c r="A62" i="13" l="1"/>
  <c r="A115" i="23"/>
  <c r="A61" i="13"/>
  <c r="A114" i="23"/>
  <c r="A60" i="13"/>
  <c r="A113" i="23"/>
  <c r="A73" i="12"/>
  <c r="A132" i="3"/>
  <c r="A2" i="14"/>
  <c r="A2" i="26" s="1"/>
  <c r="A41" i="5"/>
  <c r="A21" i="8"/>
  <c r="A69" i="7"/>
  <c r="C65" i="7"/>
  <c r="D65" i="7"/>
  <c r="B65" i="7"/>
  <c r="D125" i="3"/>
  <c r="B2" i="2" l="1"/>
  <c r="A2" i="23" s="1"/>
  <c r="A2" i="7" l="1"/>
  <c r="A2" i="5"/>
  <c r="A2" i="12"/>
  <c r="A2" i="13"/>
  <c r="A3" i="3"/>
  <c r="A2" i="8"/>
  <c r="A23" i="8"/>
  <c r="A43" i="5"/>
  <c r="A71" i="7"/>
  <c r="A75" i="12"/>
  <c r="A134" i="3"/>
  <c r="C69" i="12"/>
  <c r="D69" i="12"/>
  <c r="B69" i="12"/>
  <c r="A74" i="12"/>
  <c r="A70" i="7"/>
  <c r="A42" i="5"/>
  <c r="A133" i="3"/>
  <c r="A20" i="8" l="1"/>
  <c r="A22" i="8"/>
  <c r="A19" i="8"/>
  <c r="B58" i="2"/>
  <c r="D58" i="2"/>
  <c r="E58" i="2"/>
  <c r="E72" i="2" s="1"/>
  <c r="F58" i="2"/>
  <c r="C58" i="2"/>
  <c r="F14" i="8" l="1"/>
  <c r="F6" i="8"/>
  <c r="F12" i="8"/>
  <c r="F10" i="8"/>
  <c r="F13" i="8"/>
  <c r="F9" i="8"/>
  <c r="F5" i="8"/>
  <c r="F8" i="8"/>
  <c r="F15" i="8"/>
  <c r="F11" i="8"/>
  <c r="F7" i="8"/>
  <c r="D83" i="9"/>
  <c r="E83" i="9"/>
  <c r="F83" i="9"/>
  <c r="E93" i="9" l="1"/>
  <c r="E96" i="9"/>
  <c r="C16" i="8"/>
  <c r="D16" i="8"/>
  <c r="E16" i="8"/>
  <c r="E17" i="8" s="1"/>
  <c r="B16" i="8"/>
  <c r="D17" i="8" l="1"/>
  <c r="F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5812cc20" type="6" refreshedVersion="4" background="1" saveData="1">
    <textPr codePage="65001" sourceFile="C:\Users\USER\Downloads\5812cc20.txt" delimiter="|">
      <textFields count="2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5812cc201" type="6" refreshedVersion="4" background="1" saveData="1">
    <textPr codePage="65001" sourceFile="C:\Users\USER\Downloads\5812cc20.txt" delimiter="|">
      <textFields count="2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keepAlive="1" name="คิวรี - 6412cc20" description="การเชื่อมต่อกับแบบสอบถาม '6412cc20' ในสมุดงาน" type="5" refreshedVersion="6" background="1">
    <dbPr connection="Provider=Microsoft.Mashup.OleDb.1;Data Source=$Workbook$;Location=6412cc20;Extended Properties=&quot;&quot;" command="SELECT * FROM [6412cc20]"/>
  </connection>
</connections>
</file>

<file path=xl/sharedStrings.xml><?xml version="1.0" encoding="utf-8"?>
<sst xmlns="http://schemas.openxmlformats.org/spreadsheetml/2006/main" count="2545" uniqueCount="1037">
  <si>
    <t>กรุงเทพมหานคร</t>
  </si>
  <si>
    <t>จังหวัดชลบุรี</t>
  </si>
  <si>
    <t>รายงานสถิติจำนวนประชากรและบ้าน</t>
  </si>
  <si>
    <t>จังหวัด</t>
  </si>
  <si>
    <t>ชาย</t>
  </si>
  <si>
    <t>หญิง</t>
  </si>
  <si>
    <t>รวม</t>
  </si>
  <si>
    <t>ที่มา : ระบบสถิติทางทะเบียน กรมการปกครอง</t>
  </si>
  <si>
    <t>อำเภอเมืองชลบุรี</t>
  </si>
  <si>
    <t>อำเภอบ้านบึง</t>
  </si>
  <si>
    <t>อำเภอหนองใหญ่</t>
  </si>
  <si>
    <t>อำเภอบางละมุง</t>
  </si>
  <si>
    <t>อำเภอพานทอง</t>
  </si>
  <si>
    <t>อำเภอพนัสนิคม</t>
  </si>
  <si>
    <t>อำเภอศรีราชา</t>
  </si>
  <si>
    <t>อำเภอสัตหีบ</t>
  </si>
  <si>
    <t>อำเภอบ่อทอง</t>
  </si>
  <si>
    <t>อำเภอเกาะจันทร์</t>
  </si>
  <si>
    <t>ท้องถิ่นเทศบาลตำบลเขตรอุดมศักดิ์</t>
  </si>
  <si>
    <t>ท้องถิ่นเทศบาลตำบลหมอนนาง</t>
  </si>
  <si>
    <t>ท้องถิ่นเทศบาลตำบลตะเคียนเตี้ย</t>
  </si>
  <si>
    <t>ท้องถิ่นเทศบาลตำบลเสม็ด</t>
  </si>
  <si>
    <t>ท้องถิ่นเทศบาลตำบลดอนหัวฬ่อ</t>
  </si>
  <si>
    <t>ท้องถิ่นเทศบาลตำบลห้วยกะปิ</t>
  </si>
  <si>
    <t>ท้องถิ่นเทศบาลตำบลนาป่า</t>
  </si>
  <si>
    <t>ท้องถิ่นเทศบาลตำบลหนองไม้แดง</t>
  </si>
  <si>
    <t>ท้องถิ่นเทศบาลตำบลธาตุทอง</t>
  </si>
  <si>
    <t>ท้องถิ่นเทศบาลตำบลโป่ง</t>
  </si>
  <si>
    <t>ท้องถิ่นเทศบาลเมืองหนองปรือ</t>
  </si>
  <si>
    <t>ท้องถิ่นเทศบาลตำบลท่าบุญมี</t>
  </si>
  <si>
    <t>ท้องถิ่นเทศบาลตำบลเกาะจันทร์</t>
  </si>
  <si>
    <t>อำเภอ</t>
  </si>
  <si>
    <t>ตำบลบางปลาสร้อย</t>
  </si>
  <si>
    <t>ตำบลบ้านสวน</t>
  </si>
  <si>
    <t>ตำบลหนองรี</t>
  </si>
  <si>
    <t>ตำบลหนองข้างคอก</t>
  </si>
  <si>
    <t>ตำบลคลองตำหรุ</t>
  </si>
  <si>
    <t>ตำบลเหมือง</t>
  </si>
  <si>
    <t>ตำบลบ้านปึก</t>
  </si>
  <si>
    <t>ตำบลห้วยกะปิ</t>
  </si>
  <si>
    <t>ตำบลเสม็ด</t>
  </si>
  <si>
    <t>ตำบลสำนักบก</t>
  </si>
  <si>
    <t>ตำบลบ้านบึง</t>
  </si>
  <si>
    <t>ตำบลคลองกิ่ว</t>
  </si>
  <si>
    <t>ตำบลมาบไผ่</t>
  </si>
  <si>
    <t>ตำบลหนองซ้ำซาก</t>
  </si>
  <si>
    <t>ตำบลหนองบอนแดง</t>
  </si>
  <si>
    <t>ตำบลหนองชาก</t>
  </si>
  <si>
    <t>ตำบลหนองอิรุณ</t>
  </si>
  <si>
    <t>ตำบลหนองไผ่แก้ว</t>
  </si>
  <si>
    <t>ตำบลบ่อทอง</t>
  </si>
  <si>
    <t>ตำบลคลองพลู</t>
  </si>
  <si>
    <t>ตำบลหนองเสือช้าง</t>
  </si>
  <si>
    <t>ตำบลห้างสูง</t>
  </si>
  <si>
    <t>ตำบลเขาซก</t>
  </si>
  <si>
    <t>ตำบลบางละมุง</t>
  </si>
  <si>
    <t>ตำบลหนองปลาไหล</t>
  </si>
  <si>
    <t>ตำบลเขาไม้แก้ว</t>
  </si>
  <si>
    <t>ตำบลห้วยใหญ่</t>
  </si>
  <si>
    <t>ตำบลทุ่งสุขลา</t>
  </si>
  <si>
    <t>ตำบลบางพระ</t>
  </si>
  <si>
    <t>ตำบลพานทอง</t>
  </si>
  <si>
    <t>ตำบลหนองตำลึง</t>
  </si>
  <si>
    <t>ตำบลมาบโป่ง</t>
  </si>
  <si>
    <t>ตำบลหนองกะขะ</t>
  </si>
  <si>
    <t>ตำบลหนองหงษ์</t>
  </si>
  <si>
    <t>ตำบลโคกขี้หนอน</t>
  </si>
  <si>
    <t>ตำบลบ้านเก่า</t>
  </si>
  <si>
    <t>ตำบลหน้าประดู่</t>
  </si>
  <si>
    <t>ตำบลบางนาง</t>
  </si>
  <si>
    <t>ตำบลเกาะลอย</t>
  </si>
  <si>
    <t>ตำบลบางหัก</t>
  </si>
  <si>
    <t>ตำบลหน้าพระธาตุ</t>
  </si>
  <si>
    <t>ตำบลวัดหลวง</t>
  </si>
  <si>
    <t>ตำบลบ้านเซิด</t>
  </si>
  <si>
    <t>ตำบลนาเริก</t>
  </si>
  <si>
    <t>ตำบลสระสี่เหลี่ยม</t>
  </si>
  <si>
    <t>ตำบลวัดโบสถ์</t>
  </si>
  <si>
    <t>ตำบลกุฎโง้ง</t>
  </si>
  <si>
    <t>ตำบลหัวถนน</t>
  </si>
  <si>
    <t>ตำบลท่าข้าม</t>
  </si>
  <si>
    <t>ตำบลหนองปรือ</t>
  </si>
  <si>
    <t>ตำบลหนองขยาด</t>
  </si>
  <si>
    <t>ตำบลทุ่งขวาง</t>
  </si>
  <si>
    <t>ตำบลหนองเหียง</t>
  </si>
  <si>
    <t>ตำบลนาวังหิน</t>
  </si>
  <si>
    <t>ตำบลบ้านช้าง</t>
  </si>
  <si>
    <t>ตำบลโคกเพลาะ</t>
  </si>
  <si>
    <t>ตำบลไร่หลักทอง</t>
  </si>
  <si>
    <t>ตำบลนามะตูม</t>
  </si>
  <si>
    <t>ตำบลบ่อวิน</t>
  </si>
  <si>
    <t>ตำบลสุรศักดิ์</t>
  </si>
  <si>
    <t>ตำบลหนองขาม</t>
  </si>
  <si>
    <t>ตำบลเขาคันทรง</t>
  </si>
  <si>
    <t>ตำบลนาจอมเทียน</t>
  </si>
  <si>
    <t>ตำบลพลูตาหลวง</t>
  </si>
  <si>
    <t>ตำบลบางเสร่</t>
  </si>
  <si>
    <t>ตำบลแสมสาร</t>
  </si>
  <si>
    <t>ตำบลวัดสุวรรณ</t>
  </si>
  <si>
    <t>ตำบลบ่อกวางทอง</t>
  </si>
  <si>
    <t>ตำบลเกษตรสุวรรณ</t>
  </si>
  <si>
    <t>ตำบลพลวงทอง</t>
  </si>
  <si>
    <t>ตำบลเกาะจันทร์</t>
  </si>
  <si>
    <t>ตำบลท่าบุญมี</t>
  </si>
  <si>
    <t>ตำบลสัตหีบ</t>
  </si>
  <si>
    <t>จำนวนประชากรแยกรายอายุ จังหวัดชลบุรี</t>
  </si>
  <si>
    <t>ลักษณะข้อมูล</t>
  </si>
  <si>
    <t>แยกตามเพศ</t>
  </si>
  <si>
    <t>แยกตามลักษณะสถานะของบุคคล</t>
  </si>
  <si>
    <t>- ผู้ที่มีสัญชาติไทย และมีชื่ออยู่ในทะเบียนบ้าน</t>
  </si>
  <si>
    <t>-ผู้ที่ไม่ได้สัญชาติไทย และมีชื่ออยู่ในทะเบียนบ้าน</t>
  </si>
  <si>
    <t>-ผู้ที่มีชื่ออยู่ในทะเบียนบ้านกลาง (ทะเบียนซึ่งผู้อำนวยการทะเบียนกลางกำหนดให้จัดทำขึ้นสำหรับ ลงรายการบุคคลที่ไม่อาจมีชื่อในทะเบียนบ้าน)</t>
  </si>
  <si>
    <t>-ผู้ที่อยู่ระหว่างการย้าย (ผู้ที่ย้ายออกแต่ยังไม่ได้ย้ายเข้า)</t>
  </si>
  <si>
    <t>อายุ</t>
  </si>
  <si>
    <t>เกิดปีจันทรคติ</t>
  </si>
  <si>
    <t>ท้องถิ่นเทศบาลตำบลบ่อทอง</t>
  </si>
  <si>
    <t>ท้องถิ่นเทศบาลตำบลเกาะสีชัง</t>
  </si>
  <si>
    <t>ท้องถิ่นเทศบาลนครเจ้าพระยาสุรศักดิ์</t>
  </si>
  <si>
    <t>ท้องถิ่นเทศบาลตำบลบางพระ</t>
  </si>
  <si>
    <t>ท้องถิ่นเทศบาลตำบลหนองตำลึง</t>
  </si>
  <si>
    <t>ท้องถิ่นเทศบาลตำบลพานทอง</t>
  </si>
  <si>
    <t>ท้องถิ่นเทศบาลตำบลห้วยใหญ่</t>
  </si>
  <si>
    <t>ท้องถิ่นเทศบาลตำบลหนองใหญ่</t>
  </si>
  <si>
    <t>ท้องถิ่นเทศบาลเมืองอ่างศิลา</t>
  </si>
  <si>
    <t>ท้องถิ่นเทศบาลเมืองบ้านสวน</t>
  </si>
  <si>
    <t>ท้องถิ่นเทศบาลตำบลบางทราย</t>
  </si>
  <si>
    <t>ท้องถิ่นเทศบาลนครแหลมฉบัง</t>
  </si>
  <si>
    <t>ท้องถิ่นเทศบาลเมืองแสนสุข</t>
  </si>
  <si>
    <t>ท้องถิ่นเทศบาลเมืองบ้านบึง</t>
  </si>
  <si>
    <t>ท้องถิ่นเมืองพัทยา</t>
  </si>
  <si>
    <t>ท้องถิ่นเทศบาลเมืองศรีราชา</t>
  </si>
  <si>
    <t>รายงานสถิติข้อมูลการเกิด</t>
  </si>
  <si>
    <t>ท้องถิ่นเทศบาลเมืองสัตหีบ</t>
  </si>
  <si>
    <t>ท้องถิ่นเทศบาลตำบลบางเสร่</t>
  </si>
  <si>
    <t>ท้องถิ่นเทศบาลตำบลนาจอมเทียน</t>
  </si>
  <si>
    <t>ท้องถิ่นเทศบาลตำบลบางละมุง</t>
  </si>
  <si>
    <t>ท้องถิ่นเทศบาลตำบลหัวกุญแจ</t>
  </si>
  <si>
    <t>ท้องถิ่นเทศบาลตำบลหนองไผ่แก้ว</t>
  </si>
  <si>
    <t>ท้องถิ่นเทศบาลตำบลคลองตำหรุ</t>
  </si>
  <si>
    <t>ท้องถิ่นเทศบาลเมืองพนัสนิคม</t>
  </si>
  <si>
    <t>ท้องถิ่นเทศบาลเมืองชลบุรี</t>
  </si>
  <si>
    <t>บ้านบึง</t>
  </si>
  <si>
    <t>หนองใหญ่</t>
  </si>
  <si>
    <t>บางละมุง</t>
  </si>
  <si>
    <t>พานทอง</t>
  </si>
  <si>
    <t>พนัสนิคม</t>
  </si>
  <si>
    <t>ศรีราชา</t>
  </si>
  <si>
    <t>เกาะสีชัง</t>
  </si>
  <si>
    <t>สัตหีบ</t>
  </si>
  <si>
    <t>บ่อทอง</t>
  </si>
  <si>
    <t>เกาะจันทร์</t>
  </si>
  <si>
    <t>ทั่วประเทศ</t>
  </si>
  <si>
    <t>อำเภอทะเบียน</t>
  </si>
  <si>
    <t>เมือง</t>
  </si>
  <si>
    <t>ผลรวม</t>
  </si>
  <si>
    <t>ตำบลบึง</t>
  </si>
  <si>
    <t>ตำบลอ่างศิลา</t>
  </si>
  <si>
    <t>ตำบลแสนสุข</t>
  </si>
  <si>
    <t>ตำบลนาเกลือ</t>
  </si>
  <si>
    <t>ตำบลมะขามหย่ง</t>
  </si>
  <si>
    <t>ตำบลบ้านโขด</t>
  </si>
  <si>
    <t>รายงานสถิติข้อมูลการตาย</t>
  </si>
  <si>
    <t>รายงานสถิติข้อมูลการย้ายเข้า</t>
  </si>
  <si>
    <t>รายงานสถิติข้อมูลการย้ายออก</t>
  </si>
  <si>
    <t xml:space="preserve">เทศบาลตำบลเกล็ดแก้ว </t>
  </si>
  <si>
    <t xml:space="preserve">เทศบาลตำบลเขตรอุดมศักดิ์ </t>
  </si>
  <si>
    <t xml:space="preserve">เทศบาลตำบลหมอนนาง </t>
  </si>
  <si>
    <t>ตำบลหมอนนาง</t>
  </si>
  <si>
    <t xml:space="preserve">เทศบาลตำบลตะเคียนเตี้ย </t>
  </si>
  <si>
    <t>ตำบลตะเคียนเตี้ย</t>
  </si>
  <si>
    <t xml:space="preserve">เทศบาลตำบลเสม็ด </t>
  </si>
  <si>
    <t xml:space="preserve">เทศบาลตำบลดอนหัวฬ่อ </t>
  </si>
  <si>
    <t>ตำบลดอนหัวฬ่อ</t>
  </si>
  <si>
    <t xml:space="preserve">เทศบาลตำบลห้วยกะปิ </t>
  </si>
  <si>
    <t xml:space="preserve">เทศบาลตำบลนาป่า </t>
  </si>
  <si>
    <t>ตำบลนาป่า</t>
  </si>
  <si>
    <t xml:space="preserve">เทศบาลตำบลหนองไม้แดง </t>
  </si>
  <si>
    <t>ตำบลหนองไม้แดง</t>
  </si>
  <si>
    <t xml:space="preserve">เทศบาลตำบลธาตุทอง </t>
  </si>
  <si>
    <t>ตำบลธาตุทอง</t>
  </si>
  <si>
    <t xml:space="preserve">เทศบาลตำบลโป่ง </t>
  </si>
  <si>
    <t>ตำบลโป่ง</t>
  </si>
  <si>
    <t xml:space="preserve">เทศบาลเมืองหนองปรือ </t>
  </si>
  <si>
    <t xml:space="preserve">เทศบาลตำบลท่าบุญมี </t>
  </si>
  <si>
    <t xml:space="preserve">เทศบาลตำบลเกาะจันทร์ </t>
  </si>
  <si>
    <t xml:space="preserve">เทศบาลตำบลบ่อทอง </t>
  </si>
  <si>
    <t xml:space="preserve">เทศบาลเมืองสัตหีบ </t>
  </si>
  <si>
    <t xml:space="preserve">เทศบาลตำบลบางเสร่ </t>
  </si>
  <si>
    <t xml:space="preserve">เทศบาลตำบลนาจอมเทียน </t>
  </si>
  <si>
    <t xml:space="preserve">เทศบาลตำบลเกาะสีชัง </t>
  </si>
  <si>
    <t>ตำบลท่าเทววงษ์</t>
  </si>
  <si>
    <t xml:space="preserve">เทศบาลนครเจ้าพระยาสุรศักดิ์ </t>
  </si>
  <si>
    <t xml:space="preserve">เทศบาลตำบลบางพระ </t>
  </si>
  <si>
    <t xml:space="preserve">เทศบาลตำบลหนองตำลึง </t>
  </si>
  <si>
    <t xml:space="preserve">เทศบาลตำบลพานทอง </t>
  </si>
  <si>
    <t xml:space="preserve">เทศบาลตำบลห้วยใหญ่ </t>
  </si>
  <si>
    <t xml:space="preserve">เทศบาลตำบลบางละมุง </t>
  </si>
  <si>
    <t xml:space="preserve">เทศบาลตำบลหนองใหญ่ </t>
  </si>
  <si>
    <t>ตำบลหนองใหญ่</t>
  </si>
  <si>
    <t xml:space="preserve">เทศบาลตำบลหัวกุญแจ </t>
  </si>
  <si>
    <t xml:space="preserve">เทศบาลตำบลหนองไผ่แก้ว </t>
  </si>
  <si>
    <t xml:space="preserve">เทศบาลเมืองอ่างศิลา </t>
  </si>
  <si>
    <t xml:space="preserve">เทศบาลเมืองบ้านสวน </t>
  </si>
  <si>
    <t xml:space="preserve">เทศบาลตำบลบางทราย </t>
  </si>
  <si>
    <t>ตำบลบางทราย</t>
  </si>
  <si>
    <t xml:space="preserve">เทศบาลตำบลคลองตำหรุ </t>
  </si>
  <si>
    <t xml:space="preserve">เทศบาลนครแหลมฉบัง </t>
  </si>
  <si>
    <t>ตำบลศรีราชา</t>
  </si>
  <si>
    <t xml:space="preserve">เทศบาลเมืองแสนสุข </t>
  </si>
  <si>
    <t xml:space="preserve">เทศบาลเมืองบ้านบึง </t>
  </si>
  <si>
    <t xml:space="preserve">เมืองพัทยา </t>
  </si>
  <si>
    <t xml:space="preserve">เทศบาลเมืองศรีราชา </t>
  </si>
  <si>
    <t xml:space="preserve">เทศบาลเมืองพนัสนิคม </t>
  </si>
  <si>
    <t>ตำบลพนัสนิคม</t>
  </si>
  <si>
    <t xml:space="preserve">เทศบาลเมืองชลบุรี </t>
  </si>
  <si>
    <t>ท้องถิ่นเทศบาลตำบลเกล็ดแก้ว</t>
  </si>
  <si>
    <t>ประชากรทั้งหมด</t>
  </si>
  <si>
    <t>ประชากรที่อยู่ระหว่างการย้าย</t>
  </si>
  <si>
    <t>ประชากรที่มิใช่สัญชาติไทย</t>
  </si>
  <si>
    <t>ประชากรที่มีชื่ออยู่ในทะเบียนบ้านกลาง</t>
  </si>
  <si>
    <t>ประชากรที่เกิดปีจันทรคติ</t>
  </si>
  <si>
    <t>อายุ&lt;1ปี</t>
  </si>
  <si>
    <t>อายุ 1</t>
  </si>
  <si>
    <t>อายุ 2</t>
  </si>
  <si>
    <t>อายุ 3</t>
  </si>
  <si>
    <t>อายุ 4</t>
  </si>
  <si>
    <t>อายุ 5</t>
  </si>
  <si>
    <t>อายุ 6</t>
  </si>
  <si>
    <t>อายุ 7</t>
  </si>
  <si>
    <t>อายุ 8</t>
  </si>
  <si>
    <t>อายุ 9</t>
  </si>
  <si>
    <t>อายุ 10</t>
  </si>
  <si>
    <t>อายุ 11</t>
  </si>
  <si>
    <t>อายุ 12</t>
  </si>
  <si>
    <t>อายุ 13</t>
  </si>
  <si>
    <t>อายุ 14</t>
  </si>
  <si>
    <t>อายุ 15</t>
  </si>
  <si>
    <t>อายุ 16</t>
  </si>
  <si>
    <t>อายุ 17</t>
  </si>
  <si>
    <t>อายุ 18</t>
  </si>
  <si>
    <t>อายุ 19</t>
  </si>
  <si>
    <t>อายุ 20</t>
  </si>
  <si>
    <t>อายุ 21</t>
  </si>
  <si>
    <t>อายุ 22</t>
  </si>
  <si>
    <t>อายุ 23</t>
  </si>
  <si>
    <t>อายุ 24</t>
  </si>
  <si>
    <t>อายุ 25</t>
  </si>
  <si>
    <t>อายุ 26</t>
  </si>
  <si>
    <t>อายุ 27</t>
  </si>
  <si>
    <t>อายุ 28</t>
  </si>
  <si>
    <t>อายุ 29</t>
  </si>
  <si>
    <t>อายุ 30</t>
  </si>
  <si>
    <t>อายุ 31</t>
  </si>
  <si>
    <t>อายุ 32</t>
  </si>
  <si>
    <t>อายุ 33</t>
  </si>
  <si>
    <t>อายุ 34</t>
  </si>
  <si>
    <t>อายุ 35</t>
  </si>
  <si>
    <t>อายุ 36</t>
  </si>
  <si>
    <t>อายุ 37</t>
  </si>
  <si>
    <t>อายุ 38</t>
  </si>
  <si>
    <t>อายุ 39</t>
  </si>
  <si>
    <t>อายุ 40</t>
  </si>
  <si>
    <t>อายุ 41</t>
  </si>
  <si>
    <t>อายุ 42</t>
  </si>
  <si>
    <t>อายุ 43</t>
  </si>
  <si>
    <t>อายุ 44</t>
  </si>
  <si>
    <t>อายุ 45</t>
  </si>
  <si>
    <t>อายุ 46</t>
  </si>
  <si>
    <t>อายุ 47</t>
  </si>
  <si>
    <t>อายุ 48</t>
  </si>
  <si>
    <t>อายุ 49</t>
  </si>
  <si>
    <t>อายุ 50</t>
  </si>
  <si>
    <t>อายุ 51</t>
  </si>
  <si>
    <t>อายุ 52</t>
  </si>
  <si>
    <t>อายุ 53</t>
  </si>
  <si>
    <t>อายุ 54</t>
  </si>
  <si>
    <t>อายุ 55</t>
  </si>
  <si>
    <t>อายุ 56</t>
  </si>
  <si>
    <t>อายุ 57</t>
  </si>
  <si>
    <t>อายุ 58</t>
  </si>
  <si>
    <t>อายุ 59</t>
  </si>
  <si>
    <t>อายุ 60</t>
  </si>
  <si>
    <t>อายุ 61</t>
  </si>
  <si>
    <t>อายุ 62</t>
  </si>
  <si>
    <t>อายุ 63</t>
  </si>
  <si>
    <t>อายุ 64</t>
  </si>
  <si>
    <t>อายุ 65</t>
  </si>
  <si>
    <t>อายุ 66</t>
  </si>
  <si>
    <t>อายุ 67</t>
  </si>
  <si>
    <t>อายุ 68</t>
  </si>
  <si>
    <t>อายุ 69</t>
  </si>
  <si>
    <t>อายุ 70</t>
  </si>
  <si>
    <t>อายุ 71</t>
  </si>
  <si>
    <t>อายุ 72</t>
  </si>
  <si>
    <t>อายุ 73</t>
  </si>
  <si>
    <t>อายุ 74</t>
  </si>
  <si>
    <t>อายุ 75</t>
  </si>
  <si>
    <t>อายุ 76</t>
  </si>
  <si>
    <t>อายุ 77</t>
  </si>
  <si>
    <t>อายุ 78</t>
  </si>
  <si>
    <t>อายุ 79</t>
  </si>
  <si>
    <t>อายุ 80</t>
  </si>
  <si>
    <t>อายุ 81</t>
  </si>
  <si>
    <t>อายุ 82</t>
  </si>
  <si>
    <t>อายุ 83</t>
  </si>
  <si>
    <t>อายุ 84</t>
  </si>
  <si>
    <t>อายุ 85</t>
  </si>
  <si>
    <t>อายุ 86</t>
  </si>
  <si>
    <t>อายุ 87</t>
  </si>
  <si>
    <t>อายุ 88</t>
  </si>
  <si>
    <t>อายุ 89</t>
  </si>
  <si>
    <t>อายุ 90</t>
  </si>
  <si>
    <t>อายุ 91</t>
  </si>
  <si>
    <t>อายุ 92</t>
  </si>
  <si>
    <t>อายุ 93</t>
  </si>
  <si>
    <t>อายุ 94</t>
  </si>
  <si>
    <t>อายุ 95</t>
  </si>
  <si>
    <t>อายุ 96</t>
  </si>
  <si>
    <t>อายุ 97</t>
  </si>
  <si>
    <t>อายุ 98</t>
  </si>
  <si>
    <t>อายุ 99</t>
  </si>
  <si>
    <t>อายุ 100</t>
  </si>
  <si>
    <t>อายุ &gt;100 ปี</t>
  </si>
  <si>
    <t>ที่อยู่</t>
  </si>
  <si>
    <t>คน</t>
  </si>
  <si>
    <t>ประชากรเพิ่ม</t>
  </si>
  <si>
    <t>สัญชาติไทย</t>
  </si>
  <si>
    <t>ไม่ได้สัญชาติไทย</t>
  </si>
  <si>
    <t>พื้นที่จังหวัดชลบุรี</t>
  </si>
  <si>
    <t>ตร.กม.</t>
  </si>
  <si>
    <t>คิดเป็นความหนาแน่นของประชากร</t>
  </si>
  <si>
    <t>คน/ตร.กม.</t>
  </si>
  <si>
    <t>ติดทะเล</t>
  </si>
  <si>
    <t>หมายเหตุ : จำนวนราษภรรวมทั้งสัญชาติไทย และไม่ได้สัญชาติไทย</t>
  </si>
  <si>
    <t>ความหนาแน่นคน ต่อ ตร.กม.</t>
  </si>
  <si>
    <t>พื้นที่(ตร.กม.)</t>
  </si>
  <si>
    <t>ห้ามลม</t>
  </si>
  <si>
    <t>พื้นที่ประเทศไทย</t>
  </si>
  <si>
    <t>ประชากรจังหวัดชลบุรี</t>
  </si>
  <si>
    <t>กลุ่มอายุ</t>
  </si>
  <si>
    <t>(ปี)</t>
  </si>
  <si>
    <t>จำนวน (คน)</t>
  </si>
  <si>
    <t>ร้อยละ</t>
  </si>
  <si>
    <t>0-4</t>
  </si>
  <si>
    <t xml:space="preserve"> 5-9</t>
  </si>
  <si>
    <t xml:space="preserve"> 10-14 </t>
  </si>
  <si>
    <t xml:space="preserve"> 15-19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</si>
  <si>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</si>
  <si>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</si>
  <si>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</si>
  <si>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</si>
  <si>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</si>
  <si>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</si>
  <si>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</si>
  <si>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</si>
  <si>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</si>
  <si>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65-69</t>
  </si>
  <si>
    <t xml:space="preserve"> 70-74</t>
  </si>
  <si>
    <t>75-79</t>
  </si>
  <si>
    <t xml:space="preserve"> 80+</t>
  </si>
  <si>
    <t>จำแนกอายุเฉพาะที่มีสัญชาติไทย</t>
  </si>
  <si>
    <t>ประชากรกลางปี</t>
  </si>
  <si>
    <t>ชาย (คน)</t>
  </si>
  <si>
    <t>หญิง (คน)</t>
  </si>
  <si>
    <t>รวม (คน)</t>
  </si>
  <si>
    <t>บ้าน (หลัง)</t>
  </si>
  <si>
    <t>อำเภอเกาะสีชัง</t>
  </si>
  <si>
    <t xml:space="preserve">หมายเหตุ : จำนวนราษฎร์รวมทั้งสัญชาติไทย และไม่ได้สัญชาติไทย </t>
  </si>
  <si>
    <t>ประชากรทั้งหมด (คน)</t>
  </si>
  <si>
    <t xml:space="preserve">ตำบลบางปลาสร้อย </t>
  </si>
  <si>
    <t xml:space="preserve">ตำบลมะขามหย่ง </t>
  </si>
  <si>
    <t xml:space="preserve">ตำบลบ้านโขด </t>
  </si>
  <si>
    <t xml:space="preserve">ตำบลแสนสุข </t>
  </si>
  <si>
    <t xml:space="preserve">ตำบลบ้านสวน </t>
  </si>
  <si>
    <t xml:space="preserve">ตำบลหนองรี </t>
  </si>
  <si>
    <t xml:space="preserve">ตำบลนาป่า </t>
  </si>
  <si>
    <t xml:space="preserve">ตำบลหนองข้างคอก </t>
  </si>
  <si>
    <t xml:space="preserve">ตำบลดอนหัวฬ่อ </t>
  </si>
  <si>
    <t xml:space="preserve">ตำบลหนองไม้แดง </t>
  </si>
  <si>
    <t xml:space="preserve">ตำบลบางทราย </t>
  </si>
  <si>
    <t xml:space="preserve">ตำบลคลองตำหรุ </t>
  </si>
  <si>
    <t xml:space="preserve">ตำบลเหมือง </t>
  </si>
  <si>
    <t xml:space="preserve">ตำบลบ้านปึก </t>
  </si>
  <si>
    <t xml:space="preserve">ตำบลห้วยกะปิ </t>
  </si>
  <si>
    <t xml:space="preserve">ตำบลเสม็ด </t>
  </si>
  <si>
    <t xml:space="preserve">ตำบลอ่างศิลา </t>
  </si>
  <si>
    <t xml:space="preserve">ตำบลสำนักบก </t>
  </si>
  <si>
    <t xml:space="preserve">ตำบลบ้านบึง </t>
  </si>
  <si>
    <t xml:space="preserve">ตำบลคลองกิ่ว </t>
  </si>
  <si>
    <t xml:space="preserve">ตำบลมาบไผ่ </t>
  </si>
  <si>
    <t xml:space="preserve">ตำบลหนองซ้ำซาก </t>
  </si>
  <si>
    <t xml:space="preserve">ตำบลหนองบอนแดง </t>
  </si>
  <si>
    <t xml:space="preserve">ตำบลหนองชาก </t>
  </si>
  <si>
    <t xml:space="preserve">ตำบลหนองอิรุณ </t>
  </si>
  <si>
    <t xml:space="preserve">ตำบลหนองไผ่แก้ว </t>
  </si>
  <si>
    <t xml:space="preserve">ตำบลหนองใหญ่ </t>
  </si>
  <si>
    <t xml:space="preserve">ตำบลคลองพลู </t>
  </si>
  <si>
    <t xml:space="preserve">ตำบลหนองเสือช้าง </t>
  </si>
  <si>
    <t xml:space="preserve">ตำบลห้างสูง </t>
  </si>
  <si>
    <t xml:space="preserve">ตำบลเขาซก </t>
  </si>
  <si>
    <t xml:space="preserve">ตำบลบางละมุง </t>
  </si>
  <si>
    <t xml:space="preserve">ตำบลหนองปรือ </t>
  </si>
  <si>
    <t xml:space="preserve">ตำบลหนองปลาไหล </t>
  </si>
  <si>
    <t xml:space="preserve">ตำบลโป่ง </t>
  </si>
  <si>
    <t xml:space="preserve">ตำบลเขาไม้แก้ว </t>
  </si>
  <si>
    <t xml:space="preserve">ตำบลห้วยใหญ่ </t>
  </si>
  <si>
    <t xml:space="preserve">ตำบลตะเคียนเตี้ย </t>
  </si>
  <si>
    <t xml:space="preserve">ตำบลนาเกลือ </t>
  </si>
  <si>
    <t xml:space="preserve">ตำบลพานทอง </t>
  </si>
  <si>
    <t xml:space="preserve">ตำบลหนองตำลึง </t>
  </si>
  <si>
    <t xml:space="preserve">ตำบลมาบโป่ง </t>
  </si>
  <si>
    <t xml:space="preserve">ตำบลหนองกะขะ </t>
  </si>
  <si>
    <t xml:space="preserve">ตำบลหนองหงษ์ </t>
  </si>
  <si>
    <t xml:space="preserve">ตำบลโคกขี้หนอน </t>
  </si>
  <si>
    <t xml:space="preserve">ตำบลบ้านเก่า </t>
  </si>
  <si>
    <t xml:space="preserve">ตำบลหน้าประดู่ </t>
  </si>
  <si>
    <t xml:space="preserve">ตำบลบางนาง </t>
  </si>
  <si>
    <t xml:space="preserve">ตำบลเกาะลอย </t>
  </si>
  <si>
    <t xml:space="preserve">ตำบลบางหัก </t>
  </si>
  <si>
    <t xml:space="preserve">ตำบลพนัสนิคม </t>
  </si>
  <si>
    <t xml:space="preserve">ตำบลหน้าพระธาตุ </t>
  </si>
  <si>
    <t xml:space="preserve">ตำบลวัดหลวง </t>
  </si>
  <si>
    <t xml:space="preserve">ตำบลบ้านเซิด </t>
  </si>
  <si>
    <t xml:space="preserve">ตำบลนาเริก </t>
  </si>
  <si>
    <t xml:space="preserve">ตำบลหมอนนาง </t>
  </si>
  <si>
    <t xml:space="preserve">ตำบลสระสี่เหลี่ยม </t>
  </si>
  <si>
    <t xml:space="preserve">ตำบลวัดโบสถ์ </t>
  </si>
  <si>
    <t xml:space="preserve">ตำบลกุฎโง้ง </t>
  </si>
  <si>
    <t xml:space="preserve">ตำบลหัวถนน </t>
  </si>
  <si>
    <t xml:space="preserve">ตำบลท่าข้าม </t>
  </si>
  <si>
    <t xml:space="preserve">ตำบลหนองขยาด </t>
  </si>
  <si>
    <t xml:space="preserve">ตำบลทุ่งขวาง </t>
  </si>
  <si>
    <t xml:space="preserve">ตำบลหนองเหียง </t>
  </si>
  <si>
    <t xml:space="preserve">ตำบลนาวังหิน </t>
  </si>
  <si>
    <t xml:space="preserve">ตำบลบ้านช้าง </t>
  </si>
  <si>
    <t xml:space="preserve">ตำบลโคกเพลาะ </t>
  </si>
  <si>
    <t xml:space="preserve">ตำบลไร่หลักทอง </t>
  </si>
  <si>
    <t xml:space="preserve">ตำบลนามะตูม </t>
  </si>
  <si>
    <t xml:space="preserve">ตำบลศรีราชา </t>
  </si>
  <si>
    <t xml:space="preserve">ตำบลสุรศักดิ์ </t>
  </si>
  <si>
    <t xml:space="preserve">ตำบลทุ่งสุขลา </t>
  </si>
  <si>
    <t xml:space="preserve">ตำบลบึง </t>
  </si>
  <si>
    <t xml:space="preserve">ตำบลหนองขาม </t>
  </si>
  <si>
    <t xml:space="preserve">ตำบลเขาคันทรง </t>
  </si>
  <si>
    <t xml:space="preserve">ตำบลบางพระ </t>
  </si>
  <si>
    <t xml:space="preserve">ตำบลบ่อวิน </t>
  </si>
  <si>
    <t xml:space="preserve">ตำบลท่าเทววงษ์ </t>
  </si>
  <si>
    <t xml:space="preserve">ตำบลสัตหีบ </t>
  </si>
  <si>
    <t xml:space="preserve">ตำบลนาจอมเทียน </t>
  </si>
  <si>
    <t xml:space="preserve">ตำบลพลูตาหลวง </t>
  </si>
  <si>
    <t xml:space="preserve">ตำบลบางเสร่ </t>
  </si>
  <si>
    <t xml:space="preserve">ตำบลแสมสาร </t>
  </si>
  <si>
    <t xml:space="preserve">ตำบลบ่อทอง </t>
  </si>
  <si>
    <t xml:space="preserve">ตำบลวัดสุวรรณ </t>
  </si>
  <si>
    <t xml:space="preserve">ตำบลบ่อกวางทอง </t>
  </si>
  <si>
    <t xml:space="preserve">ตำบลธาตุทอง </t>
  </si>
  <si>
    <t xml:space="preserve">ตำบลเกษตรสุวรรณ </t>
  </si>
  <si>
    <t xml:space="preserve">ตำบลพลวงทอง </t>
  </si>
  <si>
    <t xml:space="preserve">ตำบลเกาะจันทร์ </t>
  </si>
  <si>
    <t xml:space="preserve">ตำบลท่าบุญมี </t>
  </si>
  <si>
    <t>เมืองชลบุรี</t>
  </si>
  <si>
    <t>ท้องถิ่นเทศบาลเมืองชลบุรีหนองปรือ</t>
  </si>
  <si>
    <t>ท้องถิ่นเทศบาลเมืองชลบุรีสัตหีบ</t>
  </si>
  <si>
    <t>ท้องถิ่นเทศบาลเมืองชลบุรีอ่างศิลา</t>
  </si>
  <si>
    <t>ท้องถิ่นเทศบาลเมืองชลบุรีบ้านสวน</t>
  </si>
  <si>
    <t>ท้องถิ่นเทศบาลเมืองชลบุรีแสนสุข</t>
  </si>
  <si>
    <t>ท้องถิ่นเทศบาลเมืองชลบุรีบ้านบึง</t>
  </si>
  <si>
    <t>ท้องถิ่นเมืองชลบุรีพัทยา</t>
  </si>
  <si>
    <t>ท้องถิ่นเทศบาลเมืองชลบุรีศรีราชา</t>
  </si>
  <si>
    <t>ท้องถิ่นเทศบาลเมืองชลบุรีพนัสนิคม</t>
  </si>
  <si>
    <t>ท้องถิ่นเทศบาลเมืองชลบุรีชลบุรี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</si>
  <si>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</si>
  <si>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</si>
  <si>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</si>
  <si>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</si>
  <si>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</si>
  <si>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</si>
  <si>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</si>
  <si>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</si>
  <si>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</si>
  <si>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</si>
  <si>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</si>
  <si>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</si>
  <si>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</si>
  <si>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</si>
  <si>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</si>
  <si>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</si>
  <si>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</si>
  <si>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</si>
  <si>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</si>
  <si>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</si>
  <si>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</si>
  <si>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</si>
  <si>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</si>
  <si>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</si>
  <si>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</si>
  <si>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</si>
  <si>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</si>
  <si>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</si>
  <si>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</si>
  <si>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</si>
  <si>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</si>
  <si>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</si>
  <si>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</si>
  <si>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</si>
  <si>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</si>
  <si>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</si>
  <si>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</si>
  <si>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</si>
  <si>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</si>
  <si>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</si>
  <si>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</si>
  <si>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</si>
  <si>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</si>
  <si>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</si>
  <si>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</si>
  <si>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</si>
  <si>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</si>
  <si>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</si>
  <si>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</si>
  <si>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</si>
  <si>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</si>
  <si>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</si>
  <si>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</si>
  <si>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</si>
  <si>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</si>
  <si>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</si>
  <si>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</si>
  <si>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</si>
  <si>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</si>
  <si>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</si>
  <si>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</si>
  <si>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</si>
  <si>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</si>
  <si>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</si>
  <si>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</si>
  <si>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</si>
  <si>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</si>
  <si>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</si>
  <si>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</si>
  <si>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</si>
  <si>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</si>
  <si>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</si>
  <si>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</si>
  <si>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</si>
  <si>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</si>
  <si>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</si>
  <si>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</si>
  <si>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</si>
  <si>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</si>
  <si>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</si>
  <si>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</si>
  <si>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</si>
  <si>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</si>
  <si>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</si>
  <si>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</si>
  <si>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</si>
  <si>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</si>
  <si>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</si>
  <si>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</si>
  <si>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</si>
  <si>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</si>
  <si>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</si>
  <si>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</si>
  <si>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</si>
  <si>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</si>
  <si>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</si>
  <si>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</si>
  <si>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</si>
  <si>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</si>
  <si>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</si>
  <si>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</si>
  <si>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</si>
  <si>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แยกตามช่วงอายุ(ปี) แยกตามเพศ พื้นที่ จังหวัดชลบุรี</t>
  </si>
  <si>
    <t/>
  </si>
  <si>
    <t>น้อยกว่า 1 ปี</t>
  </si>
  <si>
    <t>1 ปี</t>
  </si>
  <si>
    <t>2 ปี</t>
  </si>
  <si>
    <t>3 ปี</t>
  </si>
  <si>
    <t>4 ปี</t>
  </si>
  <si>
    <t>5 ปี</t>
  </si>
  <si>
    <t>6 ปี</t>
  </si>
  <si>
    <t>7 ปี</t>
  </si>
  <si>
    <t>8 ปี</t>
  </si>
  <si>
    <t>9 ปี</t>
  </si>
  <si>
    <t>10 ปี</t>
  </si>
  <si>
    <t>11 ปี</t>
  </si>
  <si>
    <t>12 ปี</t>
  </si>
  <si>
    <t>13 ปี</t>
  </si>
  <si>
    <t>14 ปี</t>
  </si>
  <si>
    <t>15 ปี</t>
  </si>
  <si>
    <t>16 ปี</t>
  </si>
  <si>
    <t>17 ปี</t>
  </si>
  <si>
    <t>18 ปี</t>
  </si>
  <si>
    <t>19 ปี</t>
  </si>
  <si>
    <t>20 ปี</t>
  </si>
  <si>
    <t>21 ปี</t>
  </si>
  <si>
    <t>22 ปี</t>
  </si>
  <si>
    <t>23 ปี</t>
  </si>
  <si>
    <t>24 ปี</t>
  </si>
  <si>
    <t>25 ปี</t>
  </si>
  <si>
    <t>26 ปี</t>
  </si>
  <si>
    <t>27 ปี</t>
  </si>
  <si>
    <t>28 ปี</t>
  </si>
  <si>
    <t>29 ปี</t>
  </si>
  <si>
    <t>30 ปี</t>
  </si>
  <si>
    <t>31 ปี</t>
  </si>
  <si>
    <t>32 ปี</t>
  </si>
  <si>
    <t>33 ปี</t>
  </si>
  <si>
    <t>34 ปี</t>
  </si>
  <si>
    <t>35 ปี</t>
  </si>
  <si>
    <t>36 ปี</t>
  </si>
  <si>
    <t>37 ปี</t>
  </si>
  <si>
    <t>38 ปี</t>
  </si>
  <si>
    <t>39 ปี</t>
  </si>
  <si>
    <t>40 ปี</t>
  </si>
  <si>
    <t>41 ปี</t>
  </si>
  <si>
    <t>42 ปี</t>
  </si>
  <si>
    <t>43 ปี</t>
  </si>
  <si>
    <t>44 ปี</t>
  </si>
  <si>
    <t>45 ปี</t>
  </si>
  <si>
    <t>46 ปี</t>
  </si>
  <si>
    <t>47 ปี</t>
  </si>
  <si>
    <t>48 ปี</t>
  </si>
  <si>
    <t>49 ปี</t>
  </si>
  <si>
    <t>50 ปี</t>
  </si>
  <si>
    <t>51 ปี</t>
  </si>
  <si>
    <t>52 ปี</t>
  </si>
  <si>
    <t>53 ปี</t>
  </si>
  <si>
    <t>54 ปี</t>
  </si>
  <si>
    <t>55 ปี</t>
  </si>
  <si>
    <t>56 ปี</t>
  </si>
  <si>
    <t>57 ปี</t>
  </si>
  <si>
    <t>58 ปี</t>
  </si>
  <si>
    <t>59 ปี</t>
  </si>
  <si>
    <t>60 ปี</t>
  </si>
  <si>
    <t>61 ปี</t>
  </si>
  <si>
    <t>62 ปี</t>
  </si>
  <si>
    <t>63 ปี</t>
  </si>
  <si>
    <t>64 ปี</t>
  </si>
  <si>
    <t>65 ปี</t>
  </si>
  <si>
    <t>66 ปี</t>
  </si>
  <si>
    <t>67 ปี</t>
  </si>
  <si>
    <t>68 ปี</t>
  </si>
  <si>
    <t>69 ปี</t>
  </si>
  <si>
    <t>70 ปี</t>
  </si>
  <si>
    <t>71 ปี</t>
  </si>
  <si>
    <t>72 ปี</t>
  </si>
  <si>
    <t>73 ปี</t>
  </si>
  <si>
    <t>74 ปี</t>
  </si>
  <si>
    <t>75 ปี</t>
  </si>
  <si>
    <t>76 ปี</t>
  </si>
  <si>
    <t>77 ปี</t>
  </si>
  <si>
    <t>78 ปี</t>
  </si>
  <si>
    <t>79 ปี</t>
  </si>
  <si>
    <t>80 ปี</t>
  </si>
  <si>
    <t>81 ปี</t>
  </si>
  <si>
    <t>82 ปี</t>
  </si>
  <si>
    <t>83 ปี</t>
  </si>
  <si>
    <t>84 ปี</t>
  </si>
  <si>
    <t>85 ปี</t>
  </si>
  <si>
    <t>86 ปี</t>
  </si>
  <si>
    <t>87 ปี</t>
  </si>
  <si>
    <t>88 ปี</t>
  </si>
  <si>
    <t>89 ปี</t>
  </si>
  <si>
    <t>90 ปี</t>
  </si>
  <si>
    <t>91 ปี</t>
  </si>
  <si>
    <t>92 ปี</t>
  </si>
  <si>
    <t>93 ปี</t>
  </si>
  <si>
    <t>94 ปี</t>
  </si>
  <si>
    <t>95 ปี</t>
  </si>
  <si>
    <t>96 ปี</t>
  </si>
  <si>
    <t>97 ปี</t>
  </si>
  <si>
    <t>98 ปี</t>
  </si>
  <si>
    <t>99 ปี</t>
  </si>
  <si>
    <t>100 ปี</t>
  </si>
  <si>
    <t>มากกว่า 100 ปี</t>
  </si>
  <si>
    <t xml:space="preserve">จำนวนประชากรแยกรายอายุ จังหวัดชลบุรี สำหรับจัดทำช้อมูลอายุคาดเฉลี่ย </t>
  </si>
  <si>
    <t>จังหวัดสมุทรปราการ</t>
  </si>
  <si>
    <t>จังหวัดนนทบุรี</t>
  </si>
  <si>
    <t>จังหวัดปทุมธานี</t>
  </si>
  <si>
    <t>จังหวัดพระนครศรีอยุธยา</t>
  </si>
  <si>
    <t>จังหวัดอ่างทอง</t>
  </si>
  <si>
    <t>จังหวัดลพบุรี</t>
  </si>
  <si>
    <t>จังหวัดสิงห์บุรี</t>
  </si>
  <si>
    <t>จังหวัดชัยนาท</t>
  </si>
  <si>
    <t>จังหวัดสระบุรี</t>
  </si>
  <si>
    <t>จังหวัดระยอง</t>
  </si>
  <si>
    <t>จังหวัดจันทบุรี</t>
  </si>
  <si>
    <t>จังหวัดตราด</t>
  </si>
  <si>
    <t>จังหวัดฉะเชิงเทรา</t>
  </si>
  <si>
    <t>จังหวัดปราจีนบุรี</t>
  </si>
  <si>
    <t>จังหวัดนครนายก</t>
  </si>
  <si>
    <t>จังหวัดสระแก้ว</t>
  </si>
  <si>
    <t>จังหวัดนครราชสีมา</t>
  </si>
  <si>
    <t>จังหวัดบุรีรัมย์</t>
  </si>
  <si>
    <t>จังหวัดสุรินทร์</t>
  </si>
  <si>
    <t>จังหวัดศรีสะเกษ</t>
  </si>
  <si>
    <t>จังหวัดอุบลราชธานี</t>
  </si>
  <si>
    <t>จังหวัดยโสธร</t>
  </si>
  <si>
    <t>จังหวัดชัยภูมิ</t>
  </si>
  <si>
    <t>จังหวัดอำนาจเจริญ</t>
  </si>
  <si>
    <t>จังหวัดบึงกาฬ</t>
  </si>
  <si>
    <t>จังหวัดหนองบัวลำภู</t>
  </si>
  <si>
    <t>จังหวัดขอนแก่น</t>
  </si>
  <si>
    <t>จังหวัดอุดรธานี</t>
  </si>
  <si>
    <t>จังหวัดเลย</t>
  </si>
  <si>
    <t>จังหวัดหนองคาย</t>
  </si>
  <si>
    <t>จังหวัดมหาสารคาม</t>
  </si>
  <si>
    <t>จังหวัดร้อยเอ็ด</t>
  </si>
  <si>
    <t>จังหวัดกาฬสินธุ์</t>
  </si>
  <si>
    <t>จังหวัดสกลนคร</t>
  </si>
  <si>
    <t>จังหวัดนครพนม</t>
  </si>
  <si>
    <t>จังหวัดมุกดาหาร</t>
  </si>
  <si>
    <t>จังหวัดเชียงใหม่</t>
  </si>
  <si>
    <t>จังหวัดลำพูน</t>
  </si>
  <si>
    <t>จังหวัดลำปาง</t>
  </si>
  <si>
    <t>จังหวัดอุตรดิตถ์</t>
  </si>
  <si>
    <t>จังหวัดแพร่</t>
  </si>
  <si>
    <t>จังหวัดน่าน</t>
  </si>
  <si>
    <t>จังหวัดพะเยา</t>
  </si>
  <si>
    <t>จังหวัดเชียงราย</t>
  </si>
  <si>
    <t>จังหวัดแม่ฮ่องสอน</t>
  </si>
  <si>
    <t>จังหวัดนครสวรรค์</t>
  </si>
  <si>
    <t>จังหวัดอุทัยธานี</t>
  </si>
  <si>
    <t>จังหวัดกำแพงเพชร</t>
  </si>
  <si>
    <t>จังหวัดตาก</t>
  </si>
  <si>
    <t>จังหวัดสุโขทัย</t>
  </si>
  <si>
    <t>จังหวัดพิษณุโลก</t>
  </si>
  <si>
    <t>จังหวัดพิจิตร</t>
  </si>
  <si>
    <t>จังหวัดเพชรบูรณ์</t>
  </si>
  <si>
    <t>จังหวัดราชบุรี</t>
  </si>
  <si>
    <t>จังหวัดกาญจนบุรี</t>
  </si>
  <si>
    <t>จังหวัดสุพรรณบุรี</t>
  </si>
  <si>
    <t>จังหวัดนครปฐม</t>
  </si>
  <si>
    <t>จังหวัดสมุทรสาคร</t>
  </si>
  <si>
    <t>จังหวัดสมุทรสงคราม</t>
  </si>
  <si>
    <t>จังหวัดเพชรบุรี</t>
  </si>
  <si>
    <t>จังหวัดประจวบคีรีขันธ์</t>
  </si>
  <si>
    <t>จังหวัดนครศรีธรรมราช</t>
  </si>
  <si>
    <t>จังหวัดกระบี่</t>
  </si>
  <si>
    <t>จังหวัดพังงา</t>
  </si>
  <si>
    <t>จังหวัดภูเก็ต</t>
  </si>
  <si>
    <t>จังหวัดสุราษฎร์ธานี</t>
  </si>
  <si>
    <t>จังหวัดระนอง</t>
  </si>
  <si>
    <t>จังหวัดชุมพร</t>
  </si>
  <si>
    <t>จังหวัดสงขลา</t>
  </si>
  <si>
    <t>จังหวัดสตูล</t>
  </si>
  <si>
    <t>จังหวัดตรัง</t>
  </si>
  <si>
    <t>จังหวัดพัทลุง</t>
  </si>
  <si>
    <t>จังหวัดปัตตานี</t>
  </si>
  <si>
    <t>จังหวัดยะลา</t>
  </si>
  <si>
    <t>จังหวัดนราธิวาส</t>
  </si>
  <si>
    <t>สถิติจำนวนประชากร</t>
  </si>
  <si>
    <t>รวมทั้งสิ้น</t>
  </si>
  <si>
    <t>ชลบุรี</t>
  </si>
  <si>
    <t>https://stat.bora.dopa.go.th/stat/statnew/statMenu/newStat/sumyear.php</t>
  </si>
  <si>
    <t xml:space="preserve">แยกตามช่วงอายุ (ปี) </t>
  </si>
  <si>
    <t>ผู้ที่มีชื่ออยู่ในทะเบียนบ้านกลาง</t>
  </si>
  <si>
    <t>แยกตามช่วงอายุ(ปี)</t>
  </si>
  <si>
    <t xml:space="preserve"> แยกตามเพศ พื้นที่ จังหวัดชลบุรี</t>
  </si>
  <si>
    <t>ผู้ที่อยู่ระหว่างการย้าย (ผู้ที่ย้ายออกแต่ยังไม่ได้ย้ายเข้า)</t>
  </si>
  <si>
    <t>ผู้มีสัญชาติไทย และมีชื่ออยู่ในทะเบียนบ้าน</t>
  </si>
  <si>
    <t>ผู้ที่ไม่ได้สัญชาติไทย และมีชื่ออยู่ในทะเบียนบ้าน</t>
  </si>
  <si>
    <t>https://stat.bora.dopa.go.th/stat/statnew/statyear/#/</t>
  </si>
  <si>
    <t>ชาย(คน)</t>
  </si>
  <si>
    <t>หญิง(คน)</t>
  </si>
  <si>
    <t>รวม(คน)</t>
  </si>
  <si>
    <t>รายงานสถิติข้อมูลการตาย รายอายุ ทั่วประเทศ</t>
  </si>
  <si>
    <t>ข้อมูล ณ 31 ธันวาคม 2565</t>
  </si>
  <si>
    <t>ผู้ทำการDownload ข้อมูล : นายนวพล มิติภัทร</t>
  </si>
  <si>
    <t>https://stat.bora.dopa.go.th/stat/statnew/statyear/#/TableTemplate/Area/statpop</t>
  </si>
  <si>
    <t>แหล่งข้อมูลจาก Web Site : ระบบสถิติทางการทะเบียน มหาดไทย URL :https://stat.bora.dopa.go.th/new_stat/webPage/statByAge.php</t>
  </si>
  <si>
    <t>แหล่งที่มา : https://stat.bora.dopa.go.th/stat/statnew/statyear/#/FilterPageAge</t>
  </si>
  <si>
    <t>แหล่งข้อมูลจาก Web Site : ระบบสถิติทางการทะเบียน มหาดไทย URL :https://stat.bora.dopa.go.th/new_stat/webPage/statByYear.php</t>
  </si>
  <si>
    <t>ตำบลบางละมุง(เขต ทศ.แหลมฉบัง)</t>
  </si>
  <si>
    <t>อายุ&lt;1ปี ชาย</t>
  </si>
  <si>
    <t>อายุ&lt;1ปี หญิง</t>
  </si>
  <si>
    <t>อายุ 1 ชาย</t>
  </si>
  <si>
    <t>อายุ 1 หญิง</t>
  </si>
  <si>
    <t>อายุ 2 ชาย</t>
  </si>
  <si>
    <t>อายุ 2 หญิง</t>
  </si>
  <si>
    <t>อายุ 3 ชาย</t>
  </si>
  <si>
    <t>อายุ 3 หญิง</t>
  </si>
  <si>
    <t>อายุ 4 ชาย</t>
  </si>
  <si>
    <t>อายุ 4 หญิง</t>
  </si>
  <si>
    <t>อายุ 5 ชาย</t>
  </si>
  <si>
    <t>อายุ 5 หญิง</t>
  </si>
  <si>
    <t>อายุ 6 ชาย</t>
  </si>
  <si>
    <t>อายุ 6 หญิง</t>
  </si>
  <si>
    <t>อายุ 7 ชาย</t>
  </si>
  <si>
    <t>อายุ 7 หญิง</t>
  </si>
  <si>
    <t>อายุ 8 ชาย</t>
  </si>
  <si>
    <t>อายุ 8 หญิง</t>
  </si>
  <si>
    <t>อายุ 9 ชาย</t>
  </si>
  <si>
    <t>อายุ 9 หญิง</t>
  </si>
  <si>
    <t>อายุ 10 ชาย</t>
  </si>
  <si>
    <t>อายุ 10 หญิง</t>
  </si>
  <si>
    <t>อายุ 11 ชาย</t>
  </si>
  <si>
    <t>อายุ 11 หญิง</t>
  </si>
  <si>
    <t>อายุ 12 ชาย</t>
  </si>
  <si>
    <t>อายุ 12 หญิง</t>
  </si>
  <si>
    <t>อายุ 13 ชาย</t>
  </si>
  <si>
    <t>อายุ 13 หญิง</t>
  </si>
  <si>
    <t>อายุ 14 ชาย</t>
  </si>
  <si>
    <t>อายุ 14 หญิง</t>
  </si>
  <si>
    <t>อายุ 15 ชาย</t>
  </si>
  <si>
    <t>อายุ 15 หญิง</t>
  </si>
  <si>
    <t>อายุ 16 ชาย</t>
  </si>
  <si>
    <t>อายุ 16 หญิง</t>
  </si>
  <si>
    <t>อายุ 17 ชาย</t>
  </si>
  <si>
    <t>อายุ 17 หญิง</t>
  </si>
  <si>
    <t>อายุ 18 ชาย</t>
  </si>
  <si>
    <t>อายุ 18 หญิง</t>
  </si>
  <si>
    <t>อายุ 19 ชาย</t>
  </si>
  <si>
    <t>อายุ 19 หญิง</t>
  </si>
  <si>
    <t>อายุ 20 ชาย</t>
  </si>
  <si>
    <t>อายุ 20 หญิง</t>
  </si>
  <si>
    <t>อายุ 21 ชาย</t>
  </si>
  <si>
    <t>อายุ 21 หญิง</t>
  </si>
  <si>
    <t>อายุ 22 ชาย</t>
  </si>
  <si>
    <t>อายุ 22 หญิง</t>
  </si>
  <si>
    <t>อายุ 23 ชาย</t>
  </si>
  <si>
    <t>อายุ 23 หญิง</t>
  </si>
  <si>
    <t>อายุ 24 ชาย</t>
  </si>
  <si>
    <t>อายุ 24 หญิง</t>
  </si>
  <si>
    <t>อายุ 25 ชาย</t>
  </si>
  <si>
    <t>อายุ 25 หญิง</t>
  </si>
  <si>
    <t>อายุ 26 ชาย</t>
  </si>
  <si>
    <t>อายุ 26 หญิง</t>
  </si>
  <si>
    <t>อายุ 27 ชาย</t>
  </si>
  <si>
    <t>อายุ 27 หญิง</t>
  </si>
  <si>
    <t>อายุ 28 ชาย</t>
  </si>
  <si>
    <t>อายุ 28 หญิง</t>
  </si>
  <si>
    <t>อายุ 29 ชาย</t>
  </si>
  <si>
    <t>อายุ 29 หญิง</t>
  </si>
  <si>
    <t>อายุ 30 ชาย</t>
  </si>
  <si>
    <t>อายุ 30 หญิง</t>
  </si>
  <si>
    <t>อายุ 31 ชาย</t>
  </si>
  <si>
    <t>อายุ 31 หญิง</t>
  </si>
  <si>
    <t>อายุ 32 ชาย</t>
  </si>
  <si>
    <t>อายุ 32 หญิง</t>
  </si>
  <si>
    <t>อายุ 33 ชาย</t>
  </si>
  <si>
    <t>อายุ 33 หญิง</t>
  </si>
  <si>
    <t>อายุ 34 ชาย</t>
  </si>
  <si>
    <t>อายุ 34 หญิง</t>
  </si>
  <si>
    <t>อายุ 35 ชาย</t>
  </si>
  <si>
    <t>อายุ 35 หญิง</t>
  </si>
  <si>
    <t>อายุ 36 ชาย</t>
  </si>
  <si>
    <t>อายุ 36 หญิง</t>
  </si>
  <si>
    <t>อายุ 37 ชาย</t>
  </si>
  <si>
    <t>อายุ 37 หญิง</t>
  </si>
  <si>
    <t>อายุ 38 ชาย</t>
  </si>
  <si>
    <t>อายุ 38 หญิง</t>
  </si>
  <si>
    <t>อายุ 39 ชาย</t>
  </si>
  <si>
    <t>อายุ 39 หญิง</t>
  </si>
  <si>
    <t>อายุ 40 ชาย</t>
  </si>
  <si>
    <t>อายุ 40 หญิง</t>
  </si>
  <si>
    <t>อายุ 41 ชาย</t>
  </si>
  <si>
    <t>อายุ 41 หญิง</t>
  </si>
  <si>
    <t>อายุ 42 ชาย</t>
  </si>
  <si>
    <t>อายุ 42 หญิง</t>
  </si>
  <si>
    <t>อายุ 43 ชาย</t>
  </si>
  <si>
    <t>อายุ 43 หญิง</t>
  </si>
  <si>
    <t>อายุ 44 ชาย</t>
  </si>
  <si>
    <t>อายุ 44 หญิง</t>
  </si>
  <si>
    <t>อายุ 45 ชาย</t>
  </si>
  <si>
    <t>อายุ 45 หญิง</t>
  </si>
  <si>
    <t>อายุ 46 ชาย</t>
  </si>
  <si>
    <t>อายุ 46 หญิง</t>
  </si>
  <si>
    <t>อายุ 47 ชาย</t>
  </si>
  <si>
    <t>อายุ 47 หญิง</t>
  </si>
  <si>
    <t>อายุ 48 ชาย</t>
  </si>
  <si>
    <t>อายุ 48 หญิง</t>
  </si>
  <si>
    <t>อายุ 49 ชาย</t>
  </si>
  <si>
    <t>อายุ 49 หญิง</t>
  </si>
  <si>
    <t>อายุ 50 ชาย</t>
  </si>
  <si>
    <t>อายุ 50 หญิง</t>
  </si>
  <si>
    <t>อายุ 51 ชาย</t>
  </si>
  <si>
    <t>อายุ 51 หญิง</t>
  </si>
  <si>
    <t>อายุ 52 ชาย</t>
  </si>
  <si>
    <t>อายุ 52 หญิง</t>
  </si>
  <si>
    <t>อายุ 53 ชาย</t>
  </si>
  <si>
    <t>อายุ 53 หญิง</t>
  </si>
  <si>
    <t>อายุ 54 ชาย</t>
  </si>
  <si>
    <t>อายุ 54 หญิง</t>
  </si>
  <si>
    <t>อายุ 55 ชาย</t>
  </si>
  <si>
    <t>อายุ 55 หญิง</t>
  </si>
  <si>
    <t>อายุ 56 ชาย</t>
  </si>
  <si>
    <t>อายุ 56 หญิง</t>
  </si>
  <si>
    <t>อายุ 57 ชาย</t>
  </si>
  <si>
    <t>อายุ 57 หญิง</t>
  </si>
  <si>
    <t>อายุ 58 ชาย</t>
  </si>
  <si>
    <t>อายุ 58 หญิง</t>
  </si>
  <si>
    <t>อายุ 59 ชาย</t>
  </si>
  <si>
    <t>อายุ 59 หญิง</t>
  </si>
  <si>
    <t>อายุ 60 ชาย</t>
  </si>
  <si>
    <t>อายุ 60 หญิง</t>
  </si>
  <si>
    <t>อายุ 61 ชาย</t>
  </si>
  <si>
    <t>อายุ 61 หญิง</t>
  </si>
  <si>
    <t>อายุ 62 ชาย</t>
  </si>
  <si>
    <t>อายุ 62 หญิง</t>
  </si>
  <si>
    <t>อายุ 63 ชาย</t>
  </si>
  <si>
    <t>อายุ 63 หญิง</t>
  </si>
  <si>
    <t>อายุ 64 ชาย</t>
  </si>
  <si>
    <t>อายุ 64 หญิง</t>
  </si>
  <si>
    <t>อายุ 65 ชาย</t>
  </si>
  <si>
    <t>อายุ 65 หญิง</t>
  </si>
  <si>
    <t>อายุ 66 ชาย</t>
  </si>
  <si>
    <t>อายุ 66 หญิง</t>
  </si>
  <si>
    <t>อายุ 67 ชาย</t>
  </si>
  <si>
    <t>อายุ 67 หญิง</t>
  </si>
  <si>
    <t>อายุ 68 ชาย</t>
  </si>
  <si>
    <t>อายุ 68 หญิง</t>
  </si>
  <si>
    <t>อายุ 69 ชาย</t>
  </si>
  <si>
    <t>อายุ 69 หญิง</t>
  </si>
  <si>
    <t>อายุ 70 ชาย</t>
  </si>
  <si>
    <t>อายุ 70 หญิง</t>
  </si>
  <si>
    <t>อายุ 71 ชาย</t>
  </si>
  <si>
    <t>อายุ 71 หญิง</t>
  </si>
  <si>
    <t>อายุ 72 ชาย</t>
  </si>
  <si>
    <t>อายุ 72 หญิง</t>
  </si>
  <si>
    <t>อายุ 73 ชาย</t>
  </si>
  <si>
    <t>อายุ 73 หญิง</t>
  </si>
  <si>
    <t>อายุ 74 ชาย</t>
  </si>
  <si>
    <t>อายุ 74 หญิง</t>
  </si>
  <si>
    <t>อายุ 75 ชาย</t>
  </si>
  <si>
    <t>อายุ 75 หญิง</t>
  </si>
  <si>
    <t>อายุ 76 ชาย</t>
  </si>
  <si>
    <t>อายุ 76 หญิง</t>
  </si>
  <si>
    <t>อายุ 77 ชาย</t>
  </si>
  <si>
    <t>อายุ 77 หญิง</t>
  </si>
  <si>
    <t>อายุ 78 ชาย</t>
  </si>
  <si>
    <t>อายุ 78 หญิง</t>
  </si>
  <si>
    <t>อายุ 79 ชาย</t>
  </si>
  <si>
    <t>อายุ 79 หญิง</t>
  </si>
  <si>
    <t>อายุ 80 ชาย</t>
  </si>
  <si>
    <t>อายุ 80 หญิง</t>
  </si>
  <si>
    <t>อายุ 81 ชาย</t>
  </si>
  <si>
    <t>อายุ 81 หญิง</t>
  </si>
  <si>
    <t>อายุ 82 ชาย</t>
  </si>
  <si>
    <t>อายุ 82 หญิง</t>
  </si>
  <si>
    <t>อายุ 83 ชาย</t>
  </si>
  <si>
    <t>อายุ 83 หญิง</t>
  </si>
  <si>
    <t>อายุ 84 ชาย</t>
  </si>
  <si>
    <t>อายุ 84 หญิง</t>
  </si>
  <si>
    <t>อายุ 85 ชาย</t>
  </si>
  <si>
    <t>อายุ 85 หญิง</t>
  </si>
  <si>
    <t>อายุ 86 ชาย</t>
  </si>
  <si>
    <t>อายุ 86 หญิง</t>
  </si>
  <si>
    <t>อายุ 87 ชาย</t>
  </si>
  <si>
    <t>อายุ 87 หญิง</t>
  </si>
  <si>
    <t>อายุ 88 ชาย</t>
  </si>
  <si>
    <t>อายุ 88 หญิง</t>
  </si>
  <si>
    <t>อายุ 89 ชาย</t>
  </si>
  <si>
    <t>อายุ 89 หญิง</t>
  </si>
  <si>
    <t>อายุ 90 ชาย</t>
  </si>
  <si>
    <t>อายุ 90 หญิง</t>
  </si>
  <si>
    <t>อายุ 91 ชาย</t>
  </si>
  <si>
    <t>อายุ 91 หญิง</t>
  </si>
  <si>
    <t>อายุ 92 ชาย</t>
  </si>
  <si>
    <t>อายุ 92 หญิง</t>
  </si>
  <si>
    <t>อายุ 93 ชาย</t>
  </si>
  <si>
    <t>อายุ 93 หญิง</t>
  </si>
  <si>
    <t>อายุ 94 ชาย</t>
  </si>
  <si>
    <t>อายุ 94 หญิง</t>
  </si>
  <si>
    <t>อายุ 95 ชาย</t>
  </si>
  <si>
    <t>อายุ 95 หญิง</t>
  </si>
  <si>
    <t>อายุ 96 ชาย</t>
  </si>
  <si>
    <t>อายุ 96 หญิง</t>
  </si>
  <si>
    <t>อายุ 97 ชาย</t>
  </si>
  <si>
    <t>อายุ 97 หญิง</t>
  </si>
  <si>
    <t>อายุ 98 ชาย</t>
  </si>
  <si>
    <t>อายุ 98 หญิง</t>
  </si>
  <si>
    <t>อายุ 99 ชาย</t>
  </si>
  <si>
    <t>อายุ 99 หญิง</t>
  </si>
  <si>
    <t>อายุ 100 ชาย</t>
  </si>
  <si>
    <t>อายุ 100 หญิง</t>
  </si>
  <si>
    <t>อายุ &gt;100 ชาย</t>
  </si>
  <si>
    <t>อายุ &gt;100 หญิง</t>
  </si>
  <si>
    <t>หน่วยงาน</t>
  </si>
  <si>
    <t>จำแนกอายุเฉพาะที่มีสัญชาติไทย สำหรับทำพีระมิดประชากร</t>
  </si>
  <si>
    <t>กลุ่มอายุ(ปี)</t>
  </si>
  <si>
    <t>X</t>
  </si>
  <si>
    <t>Z</t>
  </si>
  <si>
    <t>Y</t>
  </si>
  <si>
    <t>Used</t>
  </si>
  <si>
    <t>ประชากรที่เกิดปีจันทรคติ-ชาย</t>
  </si>
  <si>
    <t>ประชากรที่เกิดปีจันทรคติ-หญิง</t>
  </si>
  <si>
    <t>ประชากรที่เกิดปีจันทรคติ-ผลรวม</t>
  </si>
  <si>
    <t>ประชากรที่มีชื่ออยู่ในทะเบียนบ้านกลาง-ชาย</t>
  </si>
  <si>
    <t>ประชากรที่มีชื่ออยู่ในทะเบียนบ้านกลาง-หญิง</t>
  </si>
  <si>
    <t>ประชากรที่มีชื่ออยู่ในทะเบียนบ้านกลาง-ผลรวม</t>
  </si>
  <si>
    <t>ประชากรที่มิใช่สัญชาติไทย-ชาย</t>
  </si>
  <si>
    <t>ประชากรที่มิใช่สัญชาติไทย-หญิง</t>
  </si>
  <si>
    <t>ประชากรที่มิใช่สัญชาติไทย-ผลรวม</t>
  </si>
  <si>
    <t>ประชากรที่อยู่ระหว่างการย้าย-ชาย</t>
  </si>
  <si>
    <t>ประชากรที่อยู่ระหว่างการย้าย-หญิง</t>
  </si>
  <si>
    <t>ประชากรที่อยู่ระหว่างการย้าย-ผลรวม</t>
  </si>
  <si>
    <t>ประชากรทั้งหมด-ชาย</t>
  </si>
  <si>
    <t>ประชากรทั้งหมด-หญิง</t>
  </si>
  <si>
    <t>ประชากรทั้งหมด-ผลรวม</t>
  </si>
  <si>
    <t>0-14 ปี ชาย</t>
  </si>
  <si>
    <t>0-14 ปี หญิง</t>
  </si>
  <si>
    <t>รวม 0-14 ปี</t>
  </si>
  <si>
    <t>15-60 ปี ชาย</t>
  </si>
  <si>
    <t>15-60 ปี หญิง</t>
  </si>
  <si>
    <t>รวม 15-60 ปี</t>
  </si>
  <si>
    <t>60 ปี ขึ้นไป ชาย</t>
  </si>
  <si>
    <t>60 ปี ขึ้นไป หญิง</t>
  </si>
  <si>
    <t>รวม 60 ปี ขึ้นไป</t>
  </si>
  <si>
    <t>0-14 ปี 
ชาย</t>
  </si>
  <si>
    <t>0-14 ปี 
หญิง</t>
  </si>
  <si>
    <t>0-14 ปี
รวม</t>
  </si>
  <si>
    <t>15-60 ปี 
ชาย</t>
  </si>
  <si>
    <t>15-60 ปี 
หญิง</t>
  </si>
  <si>
    <t>15-60 ปี
รวม</t>
  </si>
  <si>
    <t>60 ปี ขึ้นไป
รวม</t>
  </si>
  <si>
    <t>Grand Total</t>
  </si>
  <si>
    <t>Total</t>
  </si>
  <si>
    <t>ประจำปี พ.ศ.2566</t>
  </si>
  <si>
    <t>ข้อมูล ณ 31 ธันวาคม 2566</t>
  </si>
  <si>
    <t>Download ข้อมูล ณ 25 มกราคม 2567</t>
  </si>
  <si>
    <t>แหล่งที่มา : https://stat.bora.dopa.go.th/stat/statnew/statyear/#/TableTemplate/Area/statpop</t>
  </si>
  <si>
    <t>ประชากรปี 2565</t>
  </si>
  <si>
    <t>แหล่งที่มา :https://stat.bora.dopa.go.th/stat/statnew/statyear/#/TableTemplate3/Area/statpop?yymm=66&amp;ccDesc=จังหวัดชลบุรี&amp;topic=statpop&amp;ccNo=20</t>
  </si>
  <si>
    <r>
      <t xml:space="preserve">แหล่งที่มา : </t>
    </r>
    <r>
      <rPr>
        <sz val="8"/>
        <color theme="1"/>
        <rFont val="Tahoma"/>
        <family val="2"/>
        <scheme val="minor"/>
      </rPr>
      <t>https://stat.bora.dopa.go.th/stat/statnew/statyear/#/TableTemplate3/Area/statbirth?yymm=66&amp;ccDesc=จังหวัดชลบุรี&amp;topic=statbirth&amp;ccNo=20</t>
    </r>
  </si>
  <si>
    <t>แหล่งที่มา : https://stat.bora.dopa.go.th/stat/statnew/statyear/#/TableTemplate3/Area/statdeath?yymm=66&amp;ccDesc=จังหวัดชลบุรี&amp;topic=statdeath&amp;ccNo=20</t>
  </si>
  <si>
    <t>แหล่งที่มา : https://stat.bora.dopa.go.th/stat/statnew/statyear/#/TableTemplate/Area/statdeathAge</t>
  </si>
  <si>
    <r>
      <t xml:space="preserve">แหล่งที่มา : </t>
    </r>
    <r>
      <rPr>
        <sz val="8"/>
        <color theme="1"/>
        <rFont val="Tahoma"/>
        <family val="2"/>
        <scheme val="minor"/>
      </rPr>
      <t>https://stat.bora.dopa.go.th/stat/statnew/statyear/#/TableTemplate3/Area/statmovein?yymm=66&amp;ccDesc=จังหวัดชลบุรี&amp;topic=statmovein&amp;ccNo=20</t>
    </r>
  </si>
  <si>
    <t>แหล่งที่มา https://stat.bora.dopa.go.th/stat/statnew/statyear/#/TableTemplate3/Area/statmoveout?yymm=66&amp;ccDesc=จังหวัดชลบุรี&amp;topic=statmoveout&amp;ccNo=20</t>
  </si>
  <si>
    <t>จำนวนประชากรทะเบียนราษฏร์ จำแนกตามกลุ่มอายุ และตามอำเภอ  ปี 2566</t>
  </si>
  <si>
    <t>จำนวนประชากรทะเบียนราษฏร์ จำแนกตามเขตการปกครองรายตำบล ปี 2566</t>
  </si>
  <si>
    <t>หมายเหตุ : ในฐานข้อมูลของตำบลบางละมุง จะมีสำนักทะเบียน เทศบาลนครแหลมฉบังอยู่ &gt; ไม่เอามารวม ในอำเภอบางละมุง (แต่ให้เอาไปใส่ในอำเภอศรีราชา) ยอดถึงจะตรง</t>
  </si>
  <si>
    <t>0-19 ปี</t>
  </si>
  <si>
    <t>20-59 ปี</t>
  </si>
  <si>
    <t>60 ปี 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</si>
</sst>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0_ ;\-#,##0.00&quot; &quot;"/>
  </numFmts>
  <fonts count="4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u/>
      <sz val="11"/>
      <color theme="10"/>
      <name val="Tahoma"/>
      <family val="2"/>
      <charset val="222"/>
    </font>
    <font>
      <b/>
      <sz val="22"/>
      <color rgb="FF3F8D9C"/>
      <name val="JasmineUPC"/>
      <family val="1"/>
      <charset val="66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Tahoma"/>
      <family val="2"/>
      <charset val="22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ahoma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b/>
      <sz val="14"/>
      <color rgb="FF000000"/>
      <name val="Times New Roman"/>
      <family val="1"/>
    </font>
    <font>
      <b/>
      <sz val="12"/>
      <color theme="1"/>
      <name val="Tahoma"/>
      <family val="2"/>
      <charset val="222"/>
      <scheme val="minor"/>
    </font>
    <font>
      <b/>
      <sz val="16"/>
      <color theme="1"/>
      <name val="Times New Roman"/>
      <family val="1"/>
    </font>
    <font>
      <b/>
      <sz val="14"/>
      <color theme="10"/>
      <name val="Tahoma"/>
      <family val="2"/>
    </font>
    <font>
      <sz val="16"/>
      <color theme="10"/>
      <name val="Tahoma"/>
      <family val="2"/>
      <charset val="222"/>
    </font>
    <font>
      <b/>
      <sz val="16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1"/>
      <color rgb="FFFFFF00"/>
      <name val="Tahoma"/>
      <family val="2"/>
      <scheme val="minor"/>
    </font>
    <font>
      <sz val="11"/>
      <color rgb="FFFFFF00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1"/>
      <color rgb="FFFF0000"/>
      <name val="Tahoma"/>
      <family val="2"/>
      <scheme val="minor"/>
    </font>
    <font>
      <sz val="14"/>
      <name val="Cordia New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Tahoma"/>
      <family val="2"/>
      <scheme val="minor"/>
    </font>
    <font>
      <sz val="1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rgb="FFE2E4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DE9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0" fillId="0" borderId="0" applyFont="0" applyFill="0" applyBorder="0" applyAlignment="0" applyProtection="0"/>
    <xf numFmtId="0" fontId="32" fillId="0" borderId="0"/>
    <xf numFmtId="0" fontId="30" fillId="0" borderId="0"/>
    <xf numFmtId="9" fontId="30" fillId="0" borderId="0" applyFont="0" applyFill="0" applyBorder="0" applyAlignment="0" applyProtection="0"/>
  </cellStyleXfs>
  <cellXfs count="243">
    <xf numFmtId="0" fontId="0" fillId="0" borderId="0" xfId="0"/>
    <xf numFmtId="3" fontId="3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6" borderId="1" xfId="0" applyFont="1" applyFill="1" applyBorder="1" applyAlignment="1">
      <alignment horizontal="center"/>
    </xf>
    <xf numFmtId="0" fontId="4" fillId="3" borderId="0" xfId="1" applyFill="1" applyAlignment="1" applyProtection="1">
      <alignment horizontal="left" wrapText="1"/>
    </xf>
    <xf numFmtId="0" fontId="6" fillId="3" borderId="0" xfId="0" applyFont="1" applyFill="1" applyAlignment="1">
      <alignment horizontal="right" wrapText="1"/>
    </xf>
    <xf numFmtId="0" fontId="15" fillId="0" borderId="1" xfId="0" applyFont="1" applyBorder="1"/>
    <xf numFmtId="0" fontId="13" fillId="0" borderId="0" xfId="0" applyFont="1" applyAlignment="1">
      <alignment horizontal="right"/>
    </xf>
    <xf numFmtId="0" fontId="4" fillId="3" borderId="1" xfId="1" applyFill="1" applyBorder="1" applyAlignment="1" applyProtection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4" fillId="2" borderId="1" xfId="1" applyFill="1" applyBorder="1" applyAlignment="1" applyProtection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13" fillId="6" borderId="1" xfId="0" applyFont="1" applyFill="1" applyBorder="1" applyAlignment="1">
      <alignment horizontal="right"/>
    </xf>
    <xf numFmtId="3" fontId="17" fillId="6" borderId="1" xfId="0" applyNumberFormat="1" applyFont="1" applyFill="1" applyBorder="1"/>
    <xf numFmtId="3" fontId="13" fillId="6" borderId="1" xfId="0" applyNumberFormat="1" applyFont="1" applyFill="1" applyBorder="1"/>
    <xf numFmtId="3" fontId="13" fillId="0" borderId="0" xfId="0" applyNumberFormat="1" applyFont="1"/>
    <xf numFmtId="3" fontId="13" fillId="7" borderId="1" xfId="0" applyNumberFormat="1" applyFont="1" applyFill="1" applyBorder="1"/>
    <xf numFmtId="0" fontId="17" fillId="7" borderId="1" xfId="0" applyFont="1" applyFill="1" applyBorder="1" applyAlignment="1">
      <alignment horizontal="right"/>
    </xf>
    <xf numFmtId="0" fontId="0" fillId="0" borderId="1" xfId="0" applyBorder="1"/>
    <xf numFmtId="3" fontId="3" fillId="2" borderId="13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18" fillId="0" borderId="1" xfId="0" applyNumberFormat="1" applyFont="1" applyBorder="1"/>
    <xf numFmtId="0" fontId="2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0" fillId="3" borderId="0" xfId="0" applyFill="1"/>
    <xf numFmtId="0" fontId="6" fillId="5" borderId="8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left" vertical="center" wrapText="1"/>
    </xf>
    <xf numFmtId="0" fontId="22" fillId="6" borderId="1" xfId="1" applyFont="1" applyFill="1" applyBorder="1" applyAlignment="1" applyProtection="1">
      <alignment horizontal="right" wrapText="1"/>
    </xf>
    <xf numFmtId="3" fontId="21" fillId="6" borderId="1" xfId="0" applyNumberFormat="1" applyFont="1" applyFill="1" applyBorder="1" applyAlignment="1">
      <alignment horizontal="right" wrapText="1"/>
    </xf>
    <xf numFmtId="3" fontId="19" fillId="6" borderId="1" xfId="0" applyNumberFormat="1" applyFont="1" applyFill="1" applyBorder="1" applyAlignment="1">
      <alignment horizontal="right" vertical="center" wrapText="1"/>
    </xf>
    <xf numFmtId="0" fontId="23" fillId="6" borderId="1" xfId="1" applyFont="1" applyFill="1" applyBorder="1" applyAlignment="1" applyProtection="1">
      <alignment horizontal="right" vertical="center" wrapText="1"/>
    </xf>
    <xf numFmtId="0" fontId="24" fillId="0" borderId="0" xfId="0" applyFont="1"/>
    <xf numFmtId="0" fontId="25" fillId="0" borderId="0" xfId="0" applyFont="1"/>
    <xf numFmtId="0" fontId="0" fillId="6" borderId="1" xfId="0" applyFill="1" applyBorder="1"/>
    <xf numFmtId="0" fontId="17" fillId="0" borderId="1" xfId="0" applyFont="1" applyBorder="1" applyAlignment="1">
      <alignment horizontal="center" vertical="center" wrapText="1"/>
    </xf>
    <xf numFmtId="3" fontId="28" fillId="12" borderId="1" xfId="0" applyNumberFormat="1" applyFont="1" applyFill="1" applyBorder="1"/>
    <xf numFmtId="3" fontId="27" fillId="13" borderId="1" xfId="0" applyNumberFormat="1" applyFont="1" applyFill="1" applyBorder="1"/>
    <xf numFmtId="3" fontId="0" fillId="10" borderId="1" xfId="0" applyNumberFormat="1" applyFill="1" applyBorder="1"/>
    <xf numFmtId="3" fontId="0" fillId="11" borderId="1" xfId="0" applyNumberFormat="1" applyFill="1" applyBorder="1"/>
    <xf numFmtId="3" fontId="0" fillId="6" borderId="1" xfId="0" applyNumberFormat="1" applyFill="1" applyBorder="1"/>
    <xf numFmtId="0" fontId="17" fillId="14" borderId="19" xfId="0" applyFont="1" applyFill="1" applyBorder="1" applyAlignment="1">
      <alignment horizontal="left" vertical="center" wrapText="1"/>
    </xf>
    <xf numFmtId="0" fontId="17" fillId="12" borderId="19" xfId="0" applyFont="1" applyFill="1" applyBorder="1" applyAlignment="1">
      <alignment horizontal="left" vertical="center" wrapText="1"/>
    </xf>
    <xf numFmtId="0" fontId="26" fillId="13" borderId="19" xfId="0" applyFont="1" applyFill="1" applyBorder="1" applyAlignment="1">
      <alignment horizontal="left" vertical="center" wrapText="1"/>
    </xf>
    <xf numFmtId="0" fontId="17" fillId="8" borderId="19" xfId="0" applyFont="1" applyFill="1" applyBorder="1" applyAlignment="1">
      <alignment horizontal="left" vertical="center" wrapText="1"/>
    </xf>
    <xf numFmtId="0" fontId="17" fillId="11" borderId="13" xfId="0" applyFont="1" applyFill="1" applyBorder="1" applyAlignment="1">
      <alignment horizontal="left" vertical="center" wrapText="1"/>
    </xf>
    <xf numFmtId="0" fontId="17" fillId="11" borderId="19" xfId="0" applyFont="1" applyFill="1" applyBorder="1" applyAlignment="1">
      <alignment horizontal="left" vertical="center" wrapText="1"/>
    </xf>
    <xf numFmtId="0" fontId="17" fillId="6" borderId="19" xfId="0" applyFont="1" applyFill="1" applyBorder="1" applyAlignment="1">
      <alignment horizontal="left" vertical="center" wrapText="1"/>
    </xf>
    <xf numFmtId="0" fontId="0" fillId="6" borderId="0" xfId="0" applyFill="1"/>
    <xf numFmtId="3" fontId="13" fillId="6" borderId="20" xfId="0" applyNumberFormat="1" applyFont="1" applyFill="1" applyBorder="1"/>
    <xf numFmtId="0" fontId="29" fillId="3" borderId="1" xfId="0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right" vertical="center" wrapText="1"/>
    </xf>
    <xf numFmtId="0" fontId="15" fillId="6" borderId="1" xfId="0" applyFont="1" applyFill="1" applyBorder="1" applyAlignment="1">
      <alignment horizontal="center"/>
    </xf>
    <xf numFmtId="3" fontId="15" fillId="6" borderId="1" xfId="0" applyNumberFormat="1" applyFont="1" applyFill="1" applyBorder="1" applyAlignment="1">
      <alignment horizontal="center"/>
    </xf>
    <xf numFmtId="188" fontId="0" fillId="0" borderId="0" xfId="0" applyNumberFormat="1"/>
    <xf numFmtId="3" fontId="17" fillId="6" borderId="19" xfId="0" applyNumberFormat="1" applyFont="1" applyFill="1" applyBorder="1"/>
    <xf numFmtId="3" fontId="17" fillId="12" borderId="19" xfId="0" applyNumberFormat="1" applyFont="1" applyFill="1" applyBorder="1"/>
    <xf numFmtId="3" fontId="26" fillId="13" borderId="19" xfId="0" applyNumberFormat="1" applyFont="1" applyFill="1" applyBorder="1"/>
    <xf numFmtId="3" fontId="17" fillId="10" borderId="19" xfId="0" applyNumberFormat="1" applyFont="1" applyFill="1" applyBorder="1"/>
    <xf numFmtId="3" fontId="17" fillId="11" borderId="19" xfId="0" applyNumberFormat="1" applyFont="1" applyFill="1" applyBorder="1"/>
    <xf numFmtId="0" fontId="17" fillId="0" borderId="0" xfId="0" applyFont="1" applyAlignment="1">
      <alignment horizontal="right"/>
    </xf>
    <xf numFmtId="3" fontId="0" fillId="0" borderId="0" xfId="0" applyNumberFormat="1"/>
    <xf numFmtId="4" fontId="0" fillId="0" borderId="0" xfId="0" applyNumberFormat="1"/>
    <xf numFmtId="0" fontId="31" fillId="2" borderId="0" xfId="0" applyFont="1" applyFill="1" applyAlignment="1">
      <alignment horizontal="left" vertical="center" wrapText="1"/>
    </xf>
    <xf numFmtId="3" fontId="31" fillId="2" borderId="0" xfId="0" applyNumberFormat="1" applyFont="1" applyFill="1" applyAlignment="1">
      <alignment horizontal="right" vertical="center" wrapText="1"/>
    </xf>
    <xf numFmtId="0" fontId="4" fillId="3" borderId="0" xfId="1" applyFill="1" applyAlignment="1" applyProtection="1">
      <alignment horizontal="left" vertical="center" wrapText="1"/>
    </xf>
    <xf numFmtId="3" fontId="1" fillId="3" borderId="0" xfId="0" applyNumberFormat="1" applyFont="1" applyFill="1" applyAlignment="1">
      <alignment horizontal="right" vertical="center" wrapText="1"/>
    </xf>
    <xf numFmtId="0" fontId="4" fillId="2" borderId="0" xfId="1" applyFill="1" applyAlignment="1" applyProtection="1">
      <alignment horizontal="left" vertical="center" wrapText="1"/>
    </xf>
    <xf numFmtId="3" fontId="1" fillId="2" borderId="0" xfId="0" applyNumberFormat="1" applyFont="1" applyFill="1" applyAlignment="1">
      <alignment horizontal="right" vertical="center" wrapText="1"/>
    </xf>
    <xf numFmtId="0" fontId="4" fillId="6" borderId="0" xfId="1" applyFill="1" applyAlignment="1" applyProtection="1">
      <alignment horizontal="left" vertical="center" wrapText="1"/>
    </xf>
    <xf numFmtId="3" fontId="1" fillId="6" borderId="0" xfId="0" applyNumberFormat="1" applyFont="1" applyFill="1" applyAlignment="1">
      <alignment horizontal="right" vertical="center" wrapText="1"/>
    </xf>
    <xf numFmtId="187" fontId="0" fillId="6" borderId="0" xfId="2" applyNumberFormat="1" applyFont="1" applyFill="1"/>
    <xf numFmtId="188" fontId="0" fillId="6" borderId="0" xfId="0" applyNumberFormat="1" applyFill="1"/>
    <xf numFmtId="0" fontId="13" fillId="0" borderId="1" xfId="0" applyFont="1" applyBorder="1"/>
    <xf numFmtId="3" fontId="13" fillId="0" borderId="1" xfId="0" applyNumberFormat="1" applyFont="1" applyBorder="1"/>
    <xf numFmtId="3" fontId="12" fillId="7" borderId="1" xfId="0" applyNumberFormat="1" applyFont="1" applyFill="1" applyBorder="1" applyAlignment="1">
      <alignment horizontal="center" wrapText="1"/>
    </xf>
    <xf numFmtId="3" fontId="12" fillId="7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vertical="center"/>
    </xf>
    <xf numFmtId="3" fontId="18" fillId="7" borderId="1" xfId="0" applyNumberFormat="1" applyFont="1" applyFill="1" applyBorder="1"/>
    <xf numFmtId="0" fontId="15" fillId="0" borderId="0" xfId="0" applyFont="1"/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3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4" fillId="3" borderId="0" xfId="1" applyFill="1" applyAlignment="1" applyProtection="1">
      <alignment horizontal="left" vertical="center" wrapText="1"/>
      <protection locked="0"/>
    </xf>
    <xf numFmtId="3" fontId="1" fillId="3" borderId="0" xfId="0" applyNumberFormat="1" applyFont="1" applyFill="1" applyAlignment="1" applyProtection="1">
      <alignment horizontal="right" vertical="center" wrapText="1"/>
      <protection locked="0"/>
    </xf>
    <xf numFmtId="0" fontId="4" fillId="2" borderId="0" xfId="1" applyFill="1" applyAlignment="1" applyProtection="1">
      <alignment horizontal="left" vertical="center" wrapText="1"/>
      <protection locked="0"/>
    </xf>
    <xf numFmtId="3" fontId="1" fillId="2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0" fillId="6" borderId="0" xfId="0" applyFill="1" applyProtection="1">
      <protection locked="0"/>
    </xf>
    <xf numFmtId="187" fontId="0" fillId="6" borderId="0" xfId="2" applyNumberFormat="1" applyFont="1" applyFill="1" applyProtection="1">
      <protection locked="0"/>
    </xf>
    <xf numFmtId="0" fontId="0" fillId="17" borderId="0" xfId="0" applyFill="1"/>
    <xf numFmtId="3" fontId="0" fillId="17" borderId="0" xfId="0" applyNumberFormat="1" applyFill="1"/>
    <xf numFmtId="3" fontId="0" fillId="17" borderId="1" xfId="0" applyNumberFormat="1" applyFill="1" applyBorder="1"/>
    <xf numFmtId="3" fontId="0" fillId="17" borderId="1" xfId="0" applyNumberFormat="1" applyFill="1" applyBorder="1" applyAlignment="1">
      <alignment horizontal="right"/>
    </xf>
    <xf numFmtId="0" fontId="0" fillId="17" borderId="1" xfId="0" applyFill="1" applyBorder="1"/>
    <xf numFmtId="0" fontId="6" fillId="3" borderId="1" xfId="0" applyFont="1" applyFill="1" applyBorder="1" applyAlignment="1">
      <alignment vertical="center" wrapText="1"/>
    </xf>
    <xf numFmtId="3" fontId="17" fillId="18" borderId="19" xfId="0" applyNumberFormat="1" applyFont="1" applyFill="1" applyBorder="1"/>
    <xf numFmtId="0" fontId="4" fillId="19" borderId="0" xfId="1" applyFill="1" applyAlignment="1" applyProtection="1">
      <alignment horizontal="left" vertical="center" wrapText="1"/>
      <protection locked="0"/>
    </xf>
    <xf numFmtId="3" fontId="1" fillId="19" borderId="0" xfId="0" applyNumberFormat="1" applyFont="1" applyFill="1" applyAlignment="1" applyProtection="1">
      <alignment horizontal="right" vertical="center" wrapText="1"/>
      <protection locked="0"/>
    </xf>
    <xf numFmtId="3" fontId="25" fillId="0" borderId="0" xfId="0" applyNumberFormat="1" applyFont="1" applyAlignment="1">
      <alignment horizontal="right"/>
    </xf>
    <xf numFmtId="3" fontId="17" fillId="20" borderId="1" xfId="0" applyNumberFormat="1" applyFont="1" applyFill="1" applyBorder="1"/>
    <xf numFmtId="3" fontId="0" fillId="20" borderId="1" xfId="0" applyNumberFormat="1" applyFill="1" applyBorder="1"/>
    <xf numFmtId="0" fontId="17" fillId="20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20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6" fillId="7" borderId="1" xfId="0" applyFont="1" applyFill="1" applyBorder="1" applyAlignment="1">
      <alignment horizontal="center" vertical="center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/>
    <xf numFmtId="0" fontId="0" fillId="3" borderId="11" xfId="0" applyFill="1" applyBorder="1" applyAlignment="1">
      <alignment vertical="center" wrapText="1"/>
    </xf>
    <xf numFmtId="3" fontId="11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33" fillId="14" borderId="0" xfId="0" applyFont="1" applyFill="1" applyProtection="1">
      <protection locked="0"/>
    </xf>
    <xf numFmtId="0" fontId="34" fillId="14" borderId="0" xfId="4" applyFont="1" applyFill="1"/>
    <xf numFmtId="0" fontId="35" fillId="14" borderId="0" xfId="0" applyFont="1" applyFill="1"/>
    <xf numFmtId="0" fontId="36" fillId="5" borderId="8" xfId="0" applyFont="1" applyFill="1" applyBorder="1" applyAlignment="1">
      <alignment horizontal="center" vertical="center" wrapText="1"/>
    </xf>
    <xf numFmtId="0" fontId="37" fillId="5" borderId="3" xfId="0" applyFont="1" applyFill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37" fillId="3" borderId="9" xfId="0" applyFont="1" applyFill="1" applyBorder="1" applyAlignment="1" applyProtection="1">
      <alignment horizontal="center" vertical="center" wrapText="1"/>
      <protection locked="0"/>
    </xf>
    <xf numFmtId="3" fontId="3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7" fillId="3" borderId="2" xfId="0" applyFont="1" applyFill="1" applyBorder="1" applyAlignment="1" applyProtection="1">
      <alignment horizontal="center" vertical="center" wrapText="1"/>
      <protection locked="0"/>
    </xf>
    <xf numFmtId="3" fontId="3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7" fillId="3" borderId="10" xfId="0" applyFont="1" applyFill="1" applyBorder="1" applyAlignment="1" applyProtection="1">
      <alignment horizontal="center" vertical="center" wrapText="1"/>
      <protection locked="0"/>
    </xf>
    <xf numFmtId="0" fontId="37" fillId="3" borderId="6" xfId="0" applyFont="1" applyFill="1" applyBorder="1" applyAlignment="1" applyProtection="1">
      <alignment horizontal="center" vertical="center" wrapText="1"/>
      <protection locked="0"/>
    </xf>
    <xf numFmtId="0" fontId="38" fillId="14" borderId="0" xfId="4" applyFont="1" applyFill="1"/>
    <xf numFmtId="3" fontId="39" fillId="6" borderId="0" xfId="0" applyNumberFormat="1" applyFont="1" applyFill="1"/>
    <xf numFmtId="3" fontId="39" fillId="21" borderId="0" xfId="0" applyNumberFormat="1" applyFont="1" applyFill="1"/>
    <xf numFmtId="3" fontId="39" fillId="7" borderId="0" xfId="0" applyNumberFormat="1" applyFont="1" applyFill="1"/>
    <xf numFmtId="0" fontId="39" fillId="0" borderId="0" xfId="0" applyFont="1"/>
    <xf numFmtId="0" fontId="39" fillId="6" borderId="0" xfId="0" applyFont="1" applyFill="1"/>
    <xf numFmtId="0" fontId="39" fillId="21" borderId="0" xfId="0" applyFont="1" applyFill="1"/>
    <xf numFmtId="0" fontId="39" fillId="7" borderId="0" xfId="0" applyFont="1" applyFill="1"/>
    <xf numFmtId="0" fontId="0" fillId="7" borderId="0" xfId="0" applyFill="1"/>
    <xf numFmtId="0" fontId="0" fillId="14" borderId="0" xfId="0" applyFill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/>
    <xf numFmtId="0" fontId="40" fillId="0" borderId="0" xfId="0" applyFont="1"/>
    <xf numFmtId="3" fontId="3" fillId="6" borderId="1" xfId="0" applyNumberFormat="1" applyFont="1" applyFill="1" applyBorder="1" applyAlignment="1">
      <alignment horizontal="center" wrapText="1"/>
    </xf>
    <xf numFmtId="3" fontId="18" fillId="6" borderId="1" xfId="0" applyNumberFormat="1" applyFont="1" applyFill="1" applyBorder="1"/>
    <xf numFmtId="0" fontId="4" fillId="0" borderId="0" xfId="1" applyAlignment="1" applyProtection="1"/>
    <xf numFmtId="3" fontId="3" fillId="18" borderId="14" xfId="0" applyNumberFormat="1" applyFont="1" applyFill="1" applyBorder="1" applyAlignment="1">
      <alignment vertical="center" wrapText="1"/>
    </xf>
    <xf numFmtId="3" fontId="17" fillId="22" borderId="1" xfId="0" applyNumberFormat="1" applyFont="1" applyFill="1" applyBorder="1" applyAlignment="1">
      <alignment horizontal="right"/>
    </xf>
    <xf numFmtId="3" fontId="41" fillId="0" borderId="1" xfId="0" applyNumberFormat="1" applyFont="1" applyBorder="1"/>
    <xf numFmtId="0" fontId="41" fillId="0" borderId="1" xfId="0" applyFont="1" applyBorder="1"/>
    <xf numFmtId="3" fontId="17" fillId="23" borderId="1" xfId="0" applyNumberFormat="1" applyFont="1" applyFill="1" applyBorder="1" applyAlignment="1">
      <alignment horizontal="right"/>
    </xf>
    <xf numFmtId="3" fontId="42" fillId="0" borderId="1" xfId="0" applyNumberFormat="1" applyFont="1" applyBorder="1"/>
    <xf numFmtId="3" fontId="42" fillId="6" borderId="1" xfId="0" applyNumberFormat="1" applyFont="1" applyFill="1" applyBorder="1"/>
    <xf numFmtId="3" fontId="42" fillId="20" borderId="1" xfId="0" applyNumberFormat="1" applyFont="1" applyFill="1" applyBorder="1"/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4" fillId="2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horizontal="center" vertical="center"/>
    </xf>
    <xf numFmtId="0" fontId="37" fillId="15" borderId="19" xfId="3" applyFont="1" applyFill="1" applyBorder="1" applyAlignment="1">
      <alignment horizontal="center"/>
    </xf>
    <xf numFmtId="0" fontId="37" fillId="16" borderId="21" xfId="3" applyFont="1" applyFill="1" applyBorder="1" applyAlignment="1">
      <alignment horizontal="center"/>
    </xf>
    <xf numFmtId="0" fontId="37" fillId="15" borderId="16" xfId="3" applyFont="1" applyFill="1" applyBorder="1" applyAlignment="1">
      <alignment horizontal="center"/>
    </xf>
    <xf numFmtId="0" fontId="37" fillId="15" borderId="18" xfId="3" applyFont="1" applyFill="1" applyBorder="1" applyAlignment="1">
      <alignment horizontal="center"/>
    </xf>
    <xf numFmtId="0" fontId="37" fillId="16" borderId="20" xfId="3" applyFont="1" applyFill="1" applyBorder="1" applyAlignment="1">
      <alignment horizontal="center"/>
    </xf>
    <xf numFmtId="0" fontId="37" fillId="16" borderId="1" xfId="3" applyFont="1" applyFill="1" applyBorder="1" applyAlignment="1">
      <alignment horizontal="center"/>
    </xf>
    <xf numFmtId="0" fontId="37" fillId="0" borderId="1" xfId="3" applyFont="1" applyBorder="1" applyAlignment="1">
      <alignment horizontal="center"/>
    </xf>
    <xf numFmtId="187" fontId="36" fillId="0" borderId="1" xfId="3" applyNumberFormat="1" applyFont="1" applyBorder="1"/>
    <xf numFmtId="43" fontId="36" fillId="0" borderId="1" xfId="3" applyNumberFormat="1" applyFont="1" applyBorder="1" applyAlignment="1">
      <alignment horizontal="right"/>
    </xf>
    <xf numFmtId="41" fontId="36" fillId="16" borderId="1" xfId="3" applyNumberFormat="1" applyFont="1" applyFill="1" applyBorder="1" applyAlignment="1">
      <alignment horizontal="right"/>
    </xf>
    <xf numFmtId="43" fontId="36" fillId="16" borderId="1" xfId="3" applyNumberFormat="1" applyFont="1" applyFill="1" applyBorder="1" applyAlignment="1">
      <alignment horizontal="right"/>
    </xf>
    <xf numFmtId="41" fontId="37" fillId="16" borderId="1" xfId="3" applyNumberFormat="1" applyFont="1" applyFill="1" applyBorder="1" applyAlignment="1">
      <alignment horizontal="right"/>
    </xf>
    <xf numFmtId="43" fontId="37" fillId="16" borderId="1" xfId="3" applyNumberFormat="1" applyFont="1" applyFill="1" applyBorder="1"/>
    <xf numFmtId="43" fontId="37" fillId="16" borderId="1" xfId="3" applyNumberFormat="1" applyFont="1" applyFill="1" applyBorder="1" applyAlignment="1">
      <alignment horizontal="right"/>
    </xf>
    <xf numFmtId="0" fontId="44" fillId="6" borderId="1" xfId="0" applyFont="1" applyFill="1" applyBorder="1" applyAlignment="1">
      <alignment horizontal="center" vertical="center"/>
    </xf>
    <xf numFmtId="0" fontId="44" fillId="6" borderId="0" xfId="0" applyFont="1" applyFill="1" applyAlignment="1">
      <alignment horizontal="center" vertical="center"/>
    </xf>
    <xf numFmtId="0" fontId="43" fillId="6" borderId="0" xfId="0" applyFont="1" applyFill="1" applyAlignment="1">
      <alignment vertical="center"/>
    </xf>
    <xf numFmtId="0" fontId="17" fillId="6" borderId="1" xfId="0" applyFont="1" applyFill="1" applyBorder="1" applyAlignment="1">
      <alignment horizontal="center" vertical="top"/>
    </xf>
    <xf numFmtId="0" fontId="17" fillId="6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vertical="top"/>
    </xf>
    <xf numFmtId="187" fontId="0" fillId="0" borderId="1" xfId="2" applyNumberFormat="1" applyFont="1" applyBorder="1" applyAlignment="1">
      <alignment vertical="top"/>
    </xf>
    <xf numFmtId="0" fontId="17" fillId="6" borderId="1" xfId="0" applyFont="1" applyFill="1" applyBorder="1" applyAlignment="1">
      <alignment vertical="top"/>
    </xf>
    <xf numFmtId="187" fontId="17" fillId="6" borderId="1" xfId="2" applyNumberFormat="1" applyFont="1" applyFill="1" applyBorder="1" applyAlignment="1">
      <alignment vertical="top"/>
    </xf>
    <xf numFmtId="0" fontId="9" fillId="0" borderId="0" xfId="0" applyFont="1"/>
    <xf numFmtId="0" fontId="17" fillId="23" borderId="1" xfId="0" applyFont="1" applyFill="1" applyBorder="1" applyAlignment="1">
      <alignment horizontal="center" vertical="top" wrapText="1"/>
    </xf>
    <xf numFmtId="187" fontId="0" fillId="23" borderId="1" xfId="2" applyNumberFormat="1" applyFont="1" applyFill="1" applyBorder="1" applyAlignment="1">
      <alignment vertical="top"/>
    </xf>
    <xf numFmtId="187" fontId="17" fillId="23" borderId="1" xfId="2" applyNumberFormat="1" applyFont="1" applyFill="1" applyBorder="1" applyAlignment="1">
      <alignment vertical="top"/>
    </xf>
    <xf numFmtId="187" fontId="0" fillId="6" borderId="1" xfId="2" applyNumberFormat="1" applyFont="1" applyFill="1" applyBorder="1" applyAlignment="1">
      <alignment vertical="top"/>
    </xf>
    <xf numFmtId="0" fontId="17" fillId="20" borderId="1" xfId="0" applyFont="1" applyFill="1" applyBorder="1" applyAlignment="1">
      <alignment horizontal="center" vertical="top" wrapText="1"/>
    </xf>
    <xf numFmtId="187" fontId="17" fillId="20" borderId="1" xfId="2" applyNumberFormat="1" applyFont="1" applyFill="1" applyBorder="1" applyAlignment="1">
      <alignment vertical="top"/>
    </xf>
    <xf numFmtId="0" fontId="42" fillId="0" borderId="0" xfId="0" applyFont="1"/>
    <xf numFmtId="10" fontId="0" fillId="0" borderId="0" xfId="5" applyNumberFormat="1" applyFont="1"/>
    <xf numFmtId="0" fontId="37" fillId="16" borderId="0" xfId="3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7" fillId="6" borderId="16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7" fillId="15" borderId="16" xfId="3" applyFont="1" applyFill="1" applyBorder="1" applyAlignment="1">
      <alignment horizontal="center"/>
    </xf>
    <xf numFmtId="0" fontId="37" fillId="15" borderId="18" xfId="3" applyFont="1" applyFill="1" applyBorder="1" applyAlignment="1">
      <alignment horizontal="center"/>
    </xf>
    <xf numFmtId="0" fontId="6" fillId="3" borderId="0" xfId="0" applyFont="1" applyFill="1" applyAlignment="1">
      <alignment horizontal="center" vertical="top" wrapText="1"/>
    </xf>
    <xf numFmtId="0" fontId="6" fillId="9" borderId="0" xfId="0" applyFont="1" applyFill="1" applyAlignment="1">
      <alignment horizontal="left" vertical="top" wrapText="1"/>
    </xf>
    <xf numFmtId="0" fontId="37" fillId="15" borderId="1" xfId="3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11" borderId="15" xfId="0" applyFont="1" applyFill="1" applyBorder="1" applyAlignment="1">
      <alignment horizontal="center"/>
    </xf>
    <xf numFmtId="0" fontId="17" fillId="11" borderId="14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26" fillId="13" borderId="1" xfId="0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/>
    </xf>
  </cellXfs>
  <cellStyles count="6">
    <cellStyle name="Comma" xfId="2" builtinId="3"/>
    <cellStyle name="Hyperlink" xfId="1" builtinId="8"/>
    <cellStyle name="Normal" xfId="0" builtinId="0"/>
    <cellStyle name="Percent" xfId="5" builtinId="5"/>
    <cellStyle name="ปกติ 2" xfId="4" xr:uid="{00000000-0005-0000-0000-000003000000}"/>
    <cellStyle name="ปกติ_Sheet1 2" xfId="3" xr:uid="{00000000-0005-0000-0000-000004000000}"/>
  </cellStyles>
  <dxfs count="0"/>
  <tableStyles count="0" defaultTableStyle="TableStyleMedium9" defaultPivotStyle="PivotStyleLight16"/>
  <colors>
    <mruColors>
      <color rgb="FF99FF66"/>
      <color rgb="FFFF66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แยกกลุ่มอายุ!$B$224</c:f>
              <c:strCache>
                <c:ptCount val="1"/>
                <c:pt idx="0">
                  <c:v>X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แยกกลุ่มอายุ!$B$225:$B$241</c:f>
              <c:numCache>
                <c:formatCode>_(* #,##0.00_);_(* \(#,##0.00\);_(* "-"??_);_(@_)</c:formatCode>
                <c:ptCount val="17"/>
                <c:pt idx="0">
                  <c:v>3.8362044564313202</c:v>
                </c:pt>
                <c:pt idx="1">
                  <c:v>3.0536034994864245</c:v>
                </c:pt>
                <c:pt idx="2">
                  <c:v>2.9495904369784673</c:v>
                </c:pt>
                <c:pt idx="3">
                  <c:v>3.0999551316200948</c:v>
                </c:pt>
                <c:pt idx="4">
                  <c:v>2.6683287331913532</c:v>
                </c:pt>
                <c:pt idx="5">
                  <c:v>2.4842818525325918</c:v>
                </c:pt>
                <c:pt idx="6">
                  <c:v>2.4762475696294222</c:v>
                </c:pt>
                <c:pt idx="7">
                  <c:v>2.5694452513061892</c:v>
                </c:pt>
                <c:pt idx="8">
                  <c:v>2</c:v>
                </c:pt>
                <c:pt idx="9">
                  <c:v>2.3347205861812812</c:v>
                </c:pt>
                <c:pt idx="10">
                  <c:v>2.7848258352873119</c:v>
                </c:pt>
                <c:pt idx="11">
                  <c:v>3.2346220735124525</c:v>
                </c:pt>
                <c:pt idx="12">
                  <c:v>3.9143224071205998</c:v>
                </c:pt>
                <c:pt idx="13">
                  <c:v>4.6460601730708149</c:v>
                </c:pt>
                <c:pt idx="14">
                  <c:v>5.1321342887125745</c:v>
                </c:pt>
                <c:pt idx="15">
                  <c:v>5.5701263112876731</c:v>
                </c:pt>
                <c:pt idx="16">
                  <c:v>5.3396659963190629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0-48F3-AEB9-87C5DD6C695A}"/>
            </c:ext>
          </c:extLst>
        </c:ser>
        <c:ser>
          <c:idx val="1"/>
          <c:order val="1"/>
          <c:tx>
            <c:strRef>
              <c:f>แยกกลุ่มอายุ!$C$224</c:f>
              <c:strCache>
                <c:ptCount val="1"/>
                <c:pt idx="0">
                  <c:v>ชาย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แยกกลุ่มอายุ!$C$225:$C$241</c:f>
              <c:numCache>
                <c:formatCode>_(* #,##0.00_);_(* \(#,##0.00\);_(* "-"??_);_(@_)</c:formatCode>
                <c:ptCount val="17"/>
                <c:pt idx="0">
                  <c:v>2.4457593200771783</c:v>
                </c:pt>
                <c:pt idx="1">
                  <c:v>3.2283602770220741</c:v>
                </c:pt>
                <c:pt idx="2">
                  <c:v>3.3323733395300312</c:v>
                </c:pt>
                <c:pt idx="3">
                  <c:v>3.1820086448884037</c:v>
                </c:pt>
                <c:pt idx="4">
                  <c:v>3.6136350433171454</c:v>
                </c:pt>
                <c:pt idx="5">
                  <c:v>3.7976819239759068</c:v>
                </c:pt>
                <c:pt idx="6">
                  <c:v>3.8057162068790764</c:v>
                </c:pt>
                <c:pt idx="7">
                  <c:v>3.7125185252023094</c:v>
                </c:pt>
                <c:pt idx="8">
                  <c:v>4.2819637765084986</c:v>
                </c:pt>
                <c:pt idx="9">
                  <c:v>3.9472431903272174</c:v>
                </c:pt>
                <c:pt idx="10">
                  <c:v>3.4971379412211867</c:v>
                </c:pt>
                <c:pt idx="11">
                  <c:v>3.0473417029960461</c:v>
                </c:pt>
                <c:pt idx="12">
                  <c:v>2.3676413693878988</c:v>
                </c:pt>
                <c:pt idx="13">
                  <c:v>1.6359036034376842</c:v>
                </c:pt>
                <c:pt idx="14">
                  <c:v>1.1498294877959243</c:v>
                </c:pt>
                <c:pt idx="15">
                  <c:v>0.71183746522082536</c:v>
                </c:pt>
                <c:pt idx="16">
                  <c:v>0.94229778018943611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70-48F3-AEB9-87C5DD6C695A}"/>
            </c:ext>
          </c:extLst>
        </c:ser>
        <c:ser>
          <c:idx val="2"/>
          <c:order val="2"/>
          <c:tx>
            <c:strRef>
              <c:f>แยกกลุ่มอายุ!$D$224</c:f>
              <c:strCache>
                <c:ptCount val="1"/>
                <c:pt idx="0">
                  <c:v>Z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0883204-ADF5-4B1C-93D6-0B70CFD52C02}" type="CELLRANGE">
                      <a:rPr lang="en-US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970-48F3-AEB9-87C5DD6C695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F803490-F6ED-4C7D-B82F-F781A63A77FC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970-48F3-AEB9-87C5DD6C695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4AF046E-95A6-4780-BE4F-6D6A9B196334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970-48F3-AEB9-87C5DD6C695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17E12B7-1F73-4E04-8BE9-010D1AAA36F2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970-48F3-AEB9-87C5DD6C695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553E36-4BC7-497F-8C29-F5A786AF170E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970-48F3-AEB9-87C5DD6C695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5C3F734-2874-4763-AC15-C97945701D39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970-48F3-AEB9-87C5DD6C695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99B9784-4DDB-4061-9447-20E65BF5AC8E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970-48F3-AEB9-87C5DD6C695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59D29C1-890E-496B-889B-1F69031C3D7E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970-48F3-AEB9-87C5DD6C695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5DA41F2-8EFF-4C3C-B0F4-300BFB1A899B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970-48F3-AEB9-87C5DD6C695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3808FDA-96E1-44AE-BFFE-9AF94D241A50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970-48F3-AEB9-87C5DD6C695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B753D8A-AF16-45CF-BF6D-ACB16249D2B2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970-48F3-AEB9-87C5DD6C695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6777E90-A13B-4B2C-8195-79A9681285AE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970-48F3-AEB9-87C5DD6C695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384EFDC-C782-4E79-939C-9C0CD8EB7C78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970-48F3-AEB9-87C5DD6C695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AA509C2-1C3C-446B-9E1B-045F79CE7419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970-48F3-AEB9-87C5DD6C695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E123E66-6602-4A7A-9CBA-9280643E839C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970-48F3-AEB9-87C5DD6C695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23D4127-30CB-4F0F-9DD2-92DC78AE2DB0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970-48F3-AEB9-87C5DD6C695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70A794E5-1295-46EC-BBEA-FD1ACE12EDFD}" type="CELLRANGE">
                      <a:rPr lang="th-TH"/>
                      <a:pPr/>
                      <a:t>[CELLRANGE]</a:t>
                    </a:fld>
                    <a:endParaRPr lang="th-TH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970-48F3-AEB9-87C5DD6C6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แยกกลุ่มอายุ!$D$225:$D$241</c:f>
              <c:numCache>
                <c:formatCode>General</c:formatCode>
                <c:ptCount val="1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[1]แยกกลุ่มอายุ!$A$225:$A$241</c15:f>
                <c15:dlblRangeCache>
                  <c:ptCount val="17"/>
                  <c:pt idx="0">
                    <c:v>0-4</c:v>
                  </c:pt>
                  <c:pt idx="1">
                    <c:v> 5-9</c:v>
                  </c:pt>
                  <c:pt idx="2">
                    <c:v> 10-14 </c:v>
                  </c:pt>
                  <c:pt idx="3">
                    <c:v> 15-19</c:v>
                  </c:pt>
                  <c:pt idx="4">
                    <c:v> 20-24</c:v>
                  </c:pt>
                  <c:pt idx="5">
                    <c:v> 25-29</c:v>
                  </c:pt>
                  <c:pt idx="6">
                    <c:v> 30-34</c:v>
                  </c:pt>
                  <c:pt idx="7">
                    <c:v> 35-39</c:v>
                  </c:pt>
                  <c:pt idx="8">
                    <c:v> 40-44</c:v>
                  </c:pt>
                  <c:pt idx="9">
                    <c:v> 45-49</c:v>
                  </c:pt>
                  <c:pt idx="10">
                    <c:v> 50-54</c:v>
                  </c:pt>
                  <c:pt idx="11">
                    <c:v> 55-59</c:v>
                  </c:pt>
                  <c:pt idx="12">
                    <c:v> 60-64</c:v>
                  </c:pt>
                  <c:pt idx="13">
                    <c:v> 65-69</c:v>
                  </c:pt>
                  <c:pt idx="14">
                    <c:v> 70-74</c:v>
                  </c:pt>
                  <c:pt idx="15">
                    <c:v>75-79</c:v>
                  </c:pt>
                  <c:pt idx="16">
                    <c:v> 80+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970-48F3-AEB9-87C5DD6C695A}"/>
            </c:ext>
          </c:extLst>
        </c:ser>
        <c:ser>
          <c:idx val="3"/>
          <c:order val="3"/>
          <c:tx>
            <c:strRef>
              <c:f>แยกกลุ่มอายุ!$E$224</c:f>
              <c:strCache>
                <c:ptCount val="1"/>
                <c:pt idx="0">
                  <c:v>หญิง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แยกกลุ่มอายุ!$E$225:$E$241</c:f>
              <c:numCache>
                <c:formatCode>_(* #,##0.00_);_(* \(#,##0.00\);_(* "-"??_);_(@_)</c:formatCode>
                <c:ptCount val="17"/>
                <c:pt idx="0">
                  <c:v>2.3018220517580867</c:v>
                </c:pt>
                <c:pt idx="1">
                  <c:v>3.0536455249662251</c:v>
                </c:pt>
                <c:pt idx="2">
                  <c:v>3.1402921759680997</c:v>
                </c:pt>
                <c:pt idx="3">
                  <c:v>3.0763269236236344</c:v>
                </c:pt>
                <c:pt idx="4">
                  <c:v>2.9152086503269956</c:v>
                </c:pt>
                <c:pt idx="5">
                  <c:v>3.6403953856023179</c:v>
                </c:pt>
                <c:pt idx="6">
                  <c:v>3.9061447431686962</c:v>
                </c:pt>
                <c:pt idx="7">
                  <c:v>3.9732619064982515</c:v>
                </c:pt>
                <c:pt idx="8">
                  <c:v>4.5381955989434299</c:v>
                </c:pt>
                <c:pt idx="9">
                  <c:v>4.2404327141167295</c:v>
                </c:pt>
                <c:pt idx="10">
                  <c:v>3.9515075404835156</c:v>
                </c:pt>
                <c:pt idx="11">
                  <c:v>3.5695082895258903</c:v>
                </c:pt>
                <c:pt idx="12">
                  <c:v>2.9229339223492738</c:v>
                </c:pt>
                <c:pt idx="13">
                  <c:v>2.1254386409454247</c:v>
                </c:pt>
                <c:pt idx="14">
                  <c:v>1.5808996666390618</c:v>
                </c:pt>
                <c:pt idx="15">
                  <c:v>0.99983560621136591</c:v>
                </c:pt>
                <c:pt idx="16">
                  <c:v>1.3649010608961563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970-48F3-AEB9-87C5DD6C695A}"/>
            </c:ext>
          </c:extLst>
        </c:ser>
        <c:ser>
          <c:idx val="4"/>
          <c:order val="4"/>
          <c:tx>
            <c:strRef>
              <c:f>แยกกลุ่มอายุ!$F$224</c:f>
              <c:strCache>
                <c:ptCount val="1"/>
                <c:pt idx="0">
                  <c:v>Y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แยกกลุ่มอายุ!$F$225:$F$241</c:f>
              <c:numCache>
                <c:formatCode>_(* #,##0.00_);_(* \(#,##0.00\);_(* "-"??_);_(@_)</c:formatCode>
                <c:ptCount val="17"/>
                <c:pt idx="0">
                  <c:v>4.2363735471853428</c:v>
                </c:pt>
                <c:pt idx="1">
                  <c:v>3.4845500739772048</c:v>
                </c:pt>
                <c:pt idx="2">
                  <c:v>3.3979034229753302</c:v>
                </c:pt>
                <c:pt idx="3">
                  <c:v>3.4618686753197956</c:v>
                </c:pt>
                <c:pt idx="4">
                  <c:v>3.6229869486164343</c:v>
                </c:pt>
                <c:pt idx="5">
                  <c:v>2.897800213341112</c:v>
                </c:pt>
                <c:pt idx="6">
                  <c:v>2.6320508557747337</c:v>
                </c:pt>
                <c:pt idx="7">
                  <c:v>2.5649336924451784</c:v>
                </c:pt>
                <c:pt idx="8">
                  <c:v>2</c:v>
                </c:pt>
                <c:pt idx="9">
                  <c:v>2.2977628848267004</c:v>
                </c:pt>
                <c:pt idx="10">
                  <c:v>2.5866880584599143</c:v>
                </c:pt>
                <c:pt idx="11">
                  <c:v>2.9686873094175397</c:v>
                </c:pt>
                <c:pt idx="12">
                  <c:v>3.6152616765941561</c:v>
                </c:pt>
                <c:pt idx="13">
                  <c:v>4.4127569579980053</c:v>
                </c:pt>
                <c:pt idx="14">
                  <c:v>4.9572959323043682</c:v>
                </c:pt>
                <c:pt idx="15">
                  <c:v>5.5383599927320644</c:v>
                </c:pt>
                <c:pt idx="16">
                  <c:v>5.1732945380472737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970-48F3-AEB9-87C5DD6C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gapDepth val="100"/>
        <c:shape val="box"/>
        <c:axId val="-1050265392"/>
        <c:axId val="-1050262672"/>
        <c:axId val="0"/>
      </c:bar3DChart>
      <c:catAx>
        <c:axId val="-1050265392"/>
        <c:scaling>
          <c:orientation val="minMax"/>
        </c:scaling>
        <c:delete val="1"/>
        <c:axPos val="l"/>
        <c:majorTickMark val="none"/>
        <c:minorTickMark val="none"/>
        <c:tickLblPos val="nextTo"/>
        <c:crossAx val="-1050262672"/>
        <c:crosses val="autoZero"/>
        <c:auto val="1"/>
        <c:lblAlgn val="ctr"/>
        <c:lblOffset val="100"/>
        <c:noMultiLvlLbl val="0"/>
      </c:catAx>
      <c:valAx>
        <c:axId val="-105026267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-105026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19050</xdr:rowOff>
    </xdr:from>
    <xdr:to>
      <xdr:col>6</xdr:col>
      <xdr:colOff>515808</xdr:colOff>
      <xdr:row>50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934A4-4859-02AE-3FBE-AAB2FF52D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6500"/>
          <a:ext cx="4849683" cy="6858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11</xdr:row>
      <xdr:rowOff>152400</xdr:rowOff>
    </xdr:from>
    <xdr:to>
      <xdr:col>13</xdr:col>
      <xdr:colOff>287208</xdr:colOff>
      <xdr:row>49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6D99C7-727F-7939-E9DE-7BC36C32A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428875"/>
          <a:ext cx="4849683" cy="6858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428625</xdr:colOff>
      <xdr:row>11</xdr:row>
      <xdr:rowOff>38100</xdr:rowOff>
    </xdr:from>
    <xdr:to>
      <xdr:col>20</xdr:col>
      <xdr:colOff>477708</xdr:colOff>
      <xdr:row>49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B68242-5B35-0DD9-338A-952102034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2314575"/>
          <a:ext cx="4849683" cy="685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222</xdr:row>
      <xdr:rowOff>28575</xdr:rowOff>
    </xdr:from>
    <xdr:to>
      <xdr:col>14</xdr:col>
      <xdr:colOff>428625</xdr:colOff>
      <xdr:row>241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623716-3AE6-4CF4-AC01-712B95CBA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0.12847</cdr:x>
      <cdr:y>0.13993</cdr:y>
    </cdr:from>
    <cdr:to>
      <cdr:x>0.32847</cdr:x>
      <cdr:y>0.22948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7375" y="476250"/>
          <a:ext cx="9144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th-TH" sz="1400"/>
            <a:t>เพศชาย</a:t>
          </a:r>
        </a:p>
      </cdr:txBody>
    </cdr:sp>
  </cdr:relSizeAnchor>
  <cdr:relSizeAnchor xmlns:cdr="http://schemas.openxmlformats.org/drawingml/2006/chartDrawing">
    <cdr:from>
      <cdr:x>0.74861</cdr:x>
      <cdr:y>0.13246</cdr:y>
    </cdr:from>
    <cdr:to>
      <cdr:x>0.94861</cdr:x>
      <cdr:y>0.22201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422650" y="450850"/>
          <a:ext cx="9144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th-TH" sz="1400"/>
            <a:t>เพศหญิง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DS/Desktop/660126&#3611;&#3619;&#3632;&#3594;&#3634;&#3585;&#3619;&#3607;&#3632;&#3648;&#3610;&#3637;&#3618;&#3609;&#3619;&#3634;&#3625;&#3599;&#3619;&#3660;%20&#3629;&#3635;&#3648;&#3616;&#3629;&#3614;&#3634;&#3609;&#3607;&#3629;&#3591;%20(&#3603;%2031%20&#3608;.&#3588;.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แยกกลุ่มอายุ"/>
    </sheetNames>
    <sheetDataSet>
      <sheetData sheetId="0">
        <row r="224">
          <cell r="B224" t="str">
            <v>X</v>
          </cell>
        </row>
        <row r="225">
          <cell r="A225" t="str">
            <v>0-4</v>
          </cell>
        </row>
        <row r="226">
          <cell r="A226" t="str">
            <v xml:space="preserve"> 5-9</v>
          </cell>
        </row>
        <row r="227">
          <cell r="A227" t="str">
            <v xml:space="preserve"> 10-14 </v>
          </cell>
        </row>
        <row r="228">
          <cell r="A228" t="str">
            <v xml:space="preserve"> 15-19</v>
          </cell>
        </row>
        <row r="229">
          <cell r="A229" t="str">
            <v xml:space="preserve"> 20-24</v>
          </cell>
        </row>
        <row r="230">
          <cell r="A230" t="str">
            <v xml:space="preserve"> 25-29</v>
          </cell>
        </row>
        <row r="231">
          <cell r="A231" t="str">
            <v xml:space="preserve"> 30-34</v>
          </cell>
        </row>
        <row r="232">
          <cell r="A232" t="str">
            <v xml:space="preserve"> 35-39</v>
          </cell>
        </row>
        <row r="233">
          <cell r="A233" t="str">
            <v xml:space="preserve"> 40-44</v>
          </cell>
        </row>
        <row r="234">
          <cell r="A234" t="str">
            <v xml:space="preserve"> 45-49</v>
          </cell>
        </row>
        <row r="235">
          <cell r="A235" t="str">
            <v xml:space="preserve"> 50-54</v>
          </cell>
        </row>
        <row r="236">
          <cell r="A236" t="str">
            <v xml:space="preserve"> 55-59</v>
          </cell>
        </row>
        <row r="237">
          <cell r="A237" t="str">
            <v xml:space="preserve"> 60-64</v>
          </cell>
        </row>
        <row r="238">
          <cell r="A238" t="str">
            <v xml:space="preserve"> 65-69</v>
          </cell>
        </row>
        <row r="239">
          <cell r="A239" t="str">
            <v xml:space="preserve"> 70-74</v>
          </cell>
        </row>
        <row r="240">
          <cell r="A240" t="str">
            <v>75-79</v>
          </cell>
        </row>
        <row r="241">
          <cell r="A241" t="str">
            <v xml:space="preserve"> 80+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812cc20" connectionId="2" xr16:uid="{00000000-0016-0000-04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812cc20" connectionId="1" xr16:uid="{00000000-0016-0000-0C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openWindow('?rcode=37&amp;statType=1&amp;year=61')" TargetMode="External"/><Relationship Id="rId21" Type="http://schemas.openxmlformats.org/officeDocument/2006/relationships/hyperlink" Target="javascript:openWindow('?rcode=32&amp;statType=1&amp;year=61')" TargetMode="External"/><Relationship Id="rId42" Type="http://schemas.openxmlformats.org/officeDocument/2006/relationships/hyperlink" Target="javascript:openWindow('?rcode=53&amp;statType=1&amp;year=61')" TargetMode="External"/><Relationship Id="rId47" Type="http://schemas.openxmlformats.org/officeDocument/2006/relationships/hyperlink" Target="javascript:openWindow('?rcode=58&amp;statType=1&amp;year=61')" TargetMode="External"/><Relationship Id="rId63" Type="http://schemas.openxmlformats.org/officeDocument/2006/relationships/hyperlink" Target="javascript:openWindow('?rcode=77&amp;statType=1&amp;year=61')" TargetMode="External"/><Relationship Id="rId68" Type="http://schemas.openxmlformats.org/officeDocument/2006/relationships/hyperlink" Target="javascript:openWindow('?rcode=84&amp;statType=1&amp;year=61')" TargetMode="External"/><Relationship Id="rId16" Type="http://schemas.openxmlformats.org/officeDocument/2006/relationships/hyperlink" Target="javascript:openWindow('?rcode=25&amp;statType=1&amp;year=61')" TargetMode="External"/><Relationship Id="rId11" Type="http://schemas.openxmlformats.org/officeDocument/2006/relationships/hyperlink" Target="javascript:openWindow('?rcode=20&amp;statType=1&amp;year=61')" TargetMode="External"/><Relationship Id="rId24" Type="http://schemas.openxmlformats.org/officeDocument/2006/relationships/hyperlink" Target="javascript:openWindow('?rcode=35&amp;statType=1&amp;year=61')" TargetMode="External"/><Relationship Id="rId32" Type="http://schemas.openxmlformats.org/officeDocument/2006/relationships/hyperlink" Target="javascript:openWindow('?rcode=43&amp;statType=1&amp;year=61')" TargetMode="External"/><Relationship Id="rId37" Type="http://schemas.openxmlformats.org/officeDocument/2006/relationships/hyperlink" Target="javascript:openWindow('?rcode=48&amp;statType=1&amp;year=61')" TargetMode="External"/><Relationship Id="rId40" Type="http://schemas.openxmlformats.org/officeDocument/2006/relationships/hyperlink" Target="javascript:openWindow('?rcode=51&amp;statType=1&amp;year=61')" TargetMode="External"/><Relationship Id="rId45" Type="http://schemas.openxmlformats.org/officeDocument/2006/relationships/hyperlink" Target="javascript:openWindow('?rcode=56&amp;statType=1&amp;year=61')" TargetMode="External"/><Relationship Id="rId53" Type="http://schemas.openxmlformats.org/officeDocument/2006/relationships/hyperlink" Target="javascript:openWindow('?rcode=65&amp;statType=1&amp;year=61')" TargetMode="External"/><Relationship Id="rId58" Type="http://schemas.openxmlformats.org/officeDocument/2006/relationships/hyperlink" Target="javascript:openWindow('?rcode=72&amp;statType=1&amp;year=61')" TargetMode="External"/><Relationship Id="rId66" Type="http://schemas.openxmlformats.org/officeDocument/2006/relationships/hyperlink" Target="javascript:openWindow('?rcode=82&amp;statType=1&amp;year=61')" TargetMode="External"/><Relationship Id="rId74" Type="http://schemas.openxmlformats.org/officeDocument/2006/relationships/hyperlink" Target="javascript:openWindow('?rcode=93&amp;statType=1&amp;year=61')" TargetMode="External"/><Relationship Id="rId5" Type="http://schemas.openxmlformats.org/officeDocument/2006/relationships/hyperlink" Target="javascript:openWindow('?rcode=14&amp;statType=1&amp;year=61')" TargetMode="External"/><Relationship Id="rId61" Type="http://schemas.openxmlformats.org/officeDocument/2006/relationships/hyperlink" Target="javascript:openWindow('?rcode=75&amp;statType=1&amp;year=61')" TargetMode="External"/><Relationship Id="rId19" Type="http://schemas.openxmlformats.org/officeDocument/2006/relationships/hyperlink" Target="javascript:openWindow('?rcode=30&amp;statType=1&amp;year=61')" TargetMode="External"/><Relationship Id="rId14" Type="http://schemas.openxmlformats.org/officeDocument/2006/relationships/hyperlink" Target="javascript:openWindow('?rcode=23&amp;statType=1&amp;year=61')" TargetMode="External"/><Relationship Id="rId22" Type="http://schemas.openxmlformats.org/officeDocument/2006/relationships/hyperlink" Target="javascript:openWindow('?rcode=33&amp;statType=1&amp;year=61')" TargetMode="External"/><Relationship Id="rId27" Type="http://schemas.openxmlformats.org/officeDocument/2006/relationships/hyperlink" Target="javascript:openWindow('?rcode=38&amp;statType=1&amp;year=61')" TargetMode="External"/><Relationship Id="rId30" Type="http://schemas.openxmlformats.org/officeDocument/2006/relationships/hyperlink" Target="javascript:openWindow('?rcode=41&amp;statType=1&amp;year=61')" TargetMode="External"/><Relationship Id="rId35" Type="http://schemas.openxmlformats.org/officeDocument/2006/relationships/hyperlink" Target="javascript:openWindow('?rcode=46&amp;statType=1&amp;year=61')" TargetMode="External"/><Relationship Id="rId43" Type="http://schemas.openxmlformats.org/officeDocument/2006/relationships/hyperlink" Target="javascript:openWindow('?rcode=54&amp;statType=1&amp;year=61')" TargetMode="External"/><Relationship Id="rId48" Type="http://schemas.openxmlformats.org/officeDocument/2006/relationships/hyperlink" Target="javascript:openWindow('?rcode=60&amp;statType=1&amp;year=61')" TargetMode="External"/><Relationship Id="rId56" Type="http://schemas.openxmlformats.org/officeDocument/2006/relationships/hyperlink" Target="javascript:openWindow('?rcode=70&amp;statType=1&amp;year=61')" TargetMode="External"/><Relationship Id="rId64" Type="http://schemas.openxmlformats.org/officeDocument/2006/relationships/hyperlink" Target="javascript:openWindow('?rcode=80&amp;statType=1&amp;year=61')" TargetMode="External"/><Relationship Id="rId69" Type="http://schemas.openxmlformats.org/officeDocument/2006/relationships/hyperlink" Target="javascript:openWindow('?rcode=85&amp;statType=1&amp;year=61')" TargetMode="External"/><Relationship Id="rId77" Type="http://schemas.openxmlformats.org/officeDocument/2006/relationships/hyperlink" Target="javascript:openWindow('?rcode=96&amp;statType=1&amp;year=61')" TargetMode="External"/><Relationship Id="rId8" Type="http://schemas.openxmlformats.org/officeDocument/2006/relationships/hyperlink" Target="javascript:openWindow('?rcode=17&amp;statType=1&amp;year=61')" TargetMode="External"/><Relationship Id="rId51" Type="http://schemas.openxmlformats.org/officeDocument/2006/relationships/hyperlink" Target="javascript:openWindow('?rcode=63&amp;statType=1&amp;year=61')" TargetMode="External"/><Relationship Id="rId72" Type="http://schemas.openxmlformats.org/officeDocument/2006/relationships/hyperlink" Target="javascript:openWindow('?rcode=91&amp;statType=1&amp;year=61')" TargetMode="External"/><Relationship Id="rId3" Type="http://schemas.openxmlformats.org/officeDocument/2006/relationships/hyperlink" Target="javascript:openWindow('?rcode=12&amp;statType=1&amp;year=61')" TargetMode="External"/><Relationship Id="rId12" Type="http://schemas.openxmlformats.org/officeDocument/2006/relationships/hyperlink" Target="javascript:openWindow('?rcode=21&amp;statType=1&amp;year=61')" TargetMode="External"/><Relationship Id="rId17" Type="http://schemas.openxmlformats.org/officeDocument/2006/relationships/hyperlink" Target="javascript:openWindow('?rcode=26&amp;statType=1&amp;year=61')" TargetMode="External"/><Relationship Id="rId25" Type="http://schemas.openxmlformats.org/officeDocument/2006/relationships/hyperlink" Target="javascript:openWindow('?rcode=36&amp;statType=1&amp;year=61')" TargetMode="External"/><Relationship Id="rId33" Type="http://schemas.openxmlformats.org/officeDocument/2006/relationships/hyperlink" Target="javascript:openWindow('?rcode=44&amp;statType=1&amp;year=61')" TargetMode="External"/><Relationship Id="rId38" Type="http://schemas.openxmlformats.org/officeDocument/2006/relationships/hyperlink" Target="javascript:openWindow('?rcode=49&amp;statType=1&amp;year=61')" TargetMode="External"/><Relationship Id="rId46" Type="http://schemas.openxmlformats.org/officeDocument/2006/relationships/hyperlink" Target="javascript:openWindow('?rcode=57&amp;statType=1&amp;year=61')" TargetMode="External"/><Relationship Id="rId59" Type="http://schemas.openxmlformats.org/officeDocument/2006/relationships/hyperlink" Target="javascript:openWindow('?rcode=73&amp;statType=1&amp;year=61')" TargetMode="External"/><Relationship Id="rId67" Type="http://schemas.openxmlformats.org/officeDocument/2006/relationships/hyperlink" Target="javascript:openWindow('?rcode=83&amp;statType=1&amp;year=61')" TargetMode="External"/><Relationship Id="rId20" Type="http://schemas.openxmlformats.org/officeDocument/2006/relationships/hyperlink" Target="javascript:openWindow('?rcode=31&amp;statType=1&amp;year=61')" TargetMode="External"/><Relationship Id="rId41" Type="http://schemas.openxmlformats.org/officeDocument/2006/relationships/hyperlink" Target="javascript:openWindow('?rcode=52&amp;statType=1&amp;year=61')" TargetMode="External"/><Relationship Id="rId54" Type="http://schemas.openxmlformats.org/officeDocument/2006/relationships/hyperlink" Target="javascript:openWindow('?rcode=66&amp;statType=1&amp;year=61')" TargetMode="External"/><Relationship Id="rId62" Type="http://schemas.openxmlformats.org/officeDocument/2006/relationships/hyperlink" Target="javascript:openWindow('?rcode=76&amp;statType=1&amp;year=61')" TargetMode="External"/><Relationship Id="rId70" Type="http://schemas.openxmlformats.org/officeDocument/2006/relationships/hyperlink" Target="javascript:openWindow('?rcode=86&amp;statType=1&amp;year=61')" TargetMode="External"/><Relationship Id="rId75" Type="http://schemas.openxmlformats.org/officeDocument/2006/relationships/hyperlink" Target="javascript:openWindow('?rcode=94&amp;statType=1&amp;year=61')" TargetMode="External"/><Relationship Id="rId1" Type="http://schemas.openxmlformats.org/officeDocument/2006/relationships/hyperlink" Target="javascript:openWindow('?rcode=10&amp;statType=1&amp;year=61')" TargetMode="External"/><Relationship Id="rId6" Type="http://schemas.openxmlformats.org/officeDocument/2006/relationships/hyperlink" Target="javascript:openWindow('?rcode=15&amp;statType=1&amp;year=61')" TargetMode="External"/><Relationship Id="rId15" Type="http://schemas.openxmlformats.org/officeDocument/2006/relationships/hyperlink" Target="javascript:openWindow('?rcode=24&amp;statType=1&amp;year=61')" TargetMode="External"/><Relationship Id="rId23" Type="http://schemas.openxmlformats.org/officeDocument/2006/relationships/hyperlink" Target="javascript:openWindow('?rcode=34&amp;statType=1&amp;year=61')" TargetMode="External"/><Relationship Id="rId28" Type="http://schemas.openxmlformats.org/officeDocument/2006/relationships/hyperlink" Target="javascript:openWindow('?rcode=39&amp;statType=1&amp;year=61')" TargetMode="External"/><Relationship Id="rId36" Type="http://schemas.openxmlformats.org/officeDocument/2006/relationships/hyperlink" Target="javascript:openWindow('?rcode=47&amp;statType=1&amp;year=61')" TargetMode="External"/><Relationship Id="rId49" Type="http://schemas.openxmlformats.org/officeDocument/2006/relationships/hyperlink" Target="javascript:openWindow('?rcode=61&amp;statType=1&amp;year=61')" TargetMode="External"/><Relationship Id="rId57" Type="http://schemas.openxmlformats.org/officeDocument/2006/relationships/hyperlink" Target="javascript:openWindow('?rcode=71&amp;statType=1&amp;year=61')" TargetMode="External"/><Relationship Id="rId10" Type="http://schemas.openxmlformats.org/officeDocument/2006/relationships/hyperlink" Target="javascript:openWindow('?rcode=19&amp;statType=1&amp;year=61')" TargetMode="External"/><Relationship Id="rId31" Type="http://schemas.openxmlformats.org/officeDocument/2006/relationships/hyperlink" Target="javascript:openWindow('?rcode=42&amp;statType=1&amp;year=61')" TargetMode="External"/><Relationship Id="rId44" Type="http://schemas.openxmlformats.org/officeDocument/2006/relationships/hyperlink" Target="javascript:openWindow('?rcode=55&amp;statType=1&amp;year=61')" TargetMode="External"/><Relationship Id="rId52" Type="http://schemas.openxmlformats.org/officeDocument/2006/relationships/hyperlink" Target="javascript:openWindow('?rcode=64&amp;statType=1&amp;year=61')" TargetMode="External"/><Relationship Id="rId60" Type="http://schemas.openxmlformats.org/officeDocument/2006/relationships/hyperlink" Target="javascript:openWindow('?rcode=74&amp;statType=1&amp;year=61')" TargetMode="External"/><Relationship Id="rId65" Type="http://schemas.openxmlformats.org/officeDocument/2006/relationships/hyperlink" Target="javascript:openWindow('?rcode=81&amp;statType=1&amp;year=61')" TargetMode="External"/><Relationship Id="rId73" Type="http://schemas.openxmlformats.org/officeDocument/2006/relationships/hyperlink" Target="javascript:openWindow('?rcode=92&amp;statType=1&amp;year=61')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javascript:openWindow('?rcode=13&amp;statType=1&amp;year=61')" TargetMode="External"/><Relationship Id="rId9" Type="http://schemas.openxmlformats.org/officeDocument/2006/relationships/hyperlink" Target="javascript:openWindow('?rcode=18&amp;statType=1&amp;year=61')" TargetMode="External"/><Relationship Id="rId13" Type="http://schemas.openxmlformats.org/officeDocument/2006/relationships/hyperlink" Target="javascript:openWindow('?rcode=22&amp;statType=1&amp;year=61')" TargetMode="External"/><Relationship Id="rId18" Type="http://schemas.openxmlformats.org/officeDocument/2006/relationships/hyperlink" Target="javascript:openWindow('?rcode=27&amp;statType=1&amp;year=61')" TargetMode="External"/><Relationship Id="rId39" Type="http://schemas.openxmlformats.org/officeDocument/2006/relationships/hyperlink" Target="javascript:openWindow('?rcode=50&amp;statType=1&amp;year=61')" TargetMode="External"/><Relationship Id="rId34" Type="http://schemas.openxmlformats.org/officeDocument/2006/relationships/hyperlink" Target="javascript:openWindow('?rcode=45&amp;statType=1&amp;year=61')" TargetMode="External"/><Relationship Id="rId50" Type="http://schemas.openxmlformats.org/officeDocument/2006/relationships/hyperlink" Target="javascript:openWindow('?rcode=62&amp;statType=1&amp;year=61')" TargetMode="External"/><Relationship Id="rId55" Type="http://schemas.openxmlformats.org/officeDocument/2006/relationships/hyperlink" Target="javascript:openWindow('?rcode=67&amp;statType=1&amp;year=61')" TargetMode="External"/><Relationship Id="rId76" Type="http://schemas.openxmlformats.org/officeDocument/2006/relationships/hyperlink" Target="javascript:openWindow('?rcode=95&amp;statType=1&amp;year=61')" TargetMode="External"/><Relationship Id="rId7" Type="http://schemas.openxmlformats.org/officeDocument/2006/relationships/hyperlink" Target="javascript:openWindow('?rcode=16&amp;statType=1&amp;year=61')" TargetMode="External"/><Relationship Id="rId71" Type="http://schemas.openxmlformats.org/officeDocument/2006/relationships/hyperlink" Target="javascript:openWindow('?rcode=90&amp;statType=1&amp;year=61')" TargetMode="External"/><Relationship Id="rId2" Type="http://schemas.openxmlformats.org/officeDocument/2006/relationships/hyperlink" Target="javascript:openWindow('?rcode=11&amp;statType=1&amp;year=61')" TargetMode="External"/><Relationship Id="rId29" Type="http://schemas.openxmlformats.org/officeDocument/2006/relationships/hyperlink" Target="javascript:openWindow('?rcode=40&amp;statType=1&amp;year=61')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openWindow('?rcode=2063&amp;statType=1&amp;year=61')" TargetMode="External"/><Relationship Id="rId18" Type="http://schemas.openxmlformats.org/officeDocument/2006/relationships/hyperlink" Target="javascript:openWindow('?rcode=2068&amp;statType=1&amp;year=61')" TargetMode="External"/><Relationship Id="rId26" Type="http://schemas.openxmlformats.org/officeDocument/2006/relationships/hyperlink" Target="javascript:openWindow('?rcode=2076&amp;statType=1&amp;year=61')" TargetMode="External"/><Relationship Id="rId39" Type="http://schemas.openxmlformats.org/officeDocument/2006/relationships/hyperlink" Target="javascript:openWindow('?rcode=2089&amp;statType=1&amp;year=61')" TargetMode="External"/><Relationship Id="rId21" Type="http://schemas.openxmlformats.org/officeDocument/2006/relationships/hyperlink" Target="javascript:openWindow('?rcode=2071&amp;statType=1&amp;year=61')" TargetMode="External"/><Relationship Id="rId34" Type="http://schemas.openxmlformats.org/officeDocument/2006/relationships/hyperlink" Target="javascript:openWindow('?rcode=2084&amp;statType=1&amp;year=61')" TargetMode="External"/><Relationship Id="rId42" Type="http://schemas.openxmlformats.org/officeDocument/2006/relationships/hyperlink" Target="javascript:openWindow('?rcode=2092&amp;statType=1&amp;year=61')" TargetMode="External"/><Relationship Id="rId47" Type="http://schemas.openxmlformats.org/officeDocument/2006/relationships/hyperlink" Target="javascript:openWindow('?rcode=2097&amp;statType=1&amp;year=61')" TargetMode="External"/><Relationship Id="rId50" Type="http://schemas.openxmlformats.org/officeDocument/2006/relationships/hyperlink" Target="https://stat.bora.dopa.go.th/stat/statnew/statyear/" TargetMode="External"/><Relationship Id="rId7" Type="http://schemas.openxmlformats.org/officeDocument/2006/relationships/hyperlink" Target="javascript:openWindow('?rcode=2007&amp;statType=1&amp;year=61')" TargetMode="External"/><Relationship Id="rId2" Type="http://schemas.openxmlformats.org/officeDocument/2006/relationships/hyperlink" Target="javascript:openWindow('?rcode=2002&amp;statType=1&amp;year=61')" TargetMode="External"/><Relationship Id="rId16" Type="http://schemas.openxmlformats.org/officeDocument/2006/relationships/hyperlink" Target="javascript:openWindow('?rcode=2066&amp;statType=1&amp;year=61')" TargetMode="External"/><Relationship Id="rId29" Type="http://schemas.openxmlformats.org/officeDocument/2006/relationships/hyperlink" Target="javascript:openWindow('?rcode=2079&amp;statType=1&amp;year=61')" TargetMode="External"/><Relationship Id="rId11" Type="http://schemas.openxmlformats.org/officeDocument/2006/relationships/hyperlink" Target="javascript:openWindow('?rcode=2060&amp;statType=1&amp;year=61')" TargetMode="External"/><Relationship Id="rId24" Type="http://schemas.openxmlformats.org/officeDocument/2006/relationships/hyperlink" Target="javascript:openWindow('?rcode=2074&amp;statType=1&amp;year=61')" TargetMode="External"/><Relationship Id="rId32" Type="http://schemas.openxmlformats.org/officeDocument/2006/relationships/hyperlink" Target="javascript:openWindow('?rcode=2082&amp;statType=1&amp;year=61')" TargetMode="External"/><Relationship Id="rId37" Type="http://schemas.openxmlformats.org/officeDocument/2006/relationships/hyperlink" Target="javascript:openWindow('?rcode=2087&amp;statType=1&amp;year=61')" TargetMode="External"/><Relationship Id="rId40" Type="http://schemas.openxmlformats.org/officeDocument/2006/relationships/hyperlink" Target="javascript:openWindow('?rcode=2090&amp;statType=1&amp;year=61')" TargetMode="External"/><Relationship Id="rId45" Type="http://schemas.openxmlformats.org/officeDocument/2006/relationships/hyperlink" Target="javascript:openWindow('?rcode=2095&amp;statType=1&amp;year=61')" TargetMode="External"/><Relationship Id="rId5" Type="http://schemas.openxmlformats.org/officeDocument/2006/relationships/hyperlink" Target="javascript:openWindow('?rcode=2005&amp;statType=1&amp;year=61')" TargetMode="External"/><Relationship Id="rId15" Type="http://schemas.openxmlformats.org/officeDocument/2006/relationships/hyperlink" Target="javascript:openWindow('?rcode=2065&amp;statType=1&amp;year=61')" TargetMode="External"/><Relationship Id="rId23" Type="http://schemas.openxmlformats.org/officeDocument/2006/relationships/hyperlink" Target="javascript:openWindow('?rcode=2073&amp;statType=1&amp;year=61')" TargetMode="External"/><Relationship Id="rId28" Type="http://schemas.openxmlformats.org/officeDocument/2006/relationships/hyperlink" Target="javascript:openWindow('?rcode=2078&amp;statType=1&amp;year=61')" TargetMode="External"/><Relationship Id="rId36" Type="http://schemas.openxmlformats.org/officeDocument/2006/relationships/hyperlink" Target="javascript:openWindow('?rcode=2086&amp;statType=1&amp;year=61')" TargetMode="External"/><Relationship Id="rId49" Type="http://schemas.openxmlformats.org/officeDocument/2006/relationships/hyperlink" Target="javascript:openWindow('?rcode=2099&amp;statType=1&amp;year=61')" TargetMode="External"/><Relationship Id="rId10" Type="http://schemas.openxmlformats.org/officeDocument/2006/relationships/hyperlink" Target="javascript:openWindow('?rcode=2011&amp;statType=1&amp;year=61')" TargetMode="External"/><Relationship Id="rId19" Type="http://schemas.openxmlformats.org/officeDocument/2006/relationships/hyperlink" Target="javascript:openWindow('?rcode=2069&amp;statType=1&amp;year=61')" TargetMode="External"/><Relationship Id="rId31" Type="http://schemas.openxmlformats.org/officeDocument/2006/relationships/hyperlink" Target="javascript:openWindow('?rcode=2081&amp;statType=1&amp;year=61')" TargetMode="External"/><Relationship Id="rId44" Type="http://schemas.openxmlformats.org/officeDocument/2006/relationships/hyperlink" Target="javascript:openWindow('?rcode=2094&amp;statType=1&amp;year=61')" TargetMode="External"/><Relationship Id="rId4" Type="http://schemas.openxmlformats.org/officeDocument/2006/relationships/hyperlink" Target="javascript:openWindow('?rcode=2004&amp;statType=1&amp;year=61')" TargetMode="External"/><Relationship Id="rId9" Type="http://schemas.openxmlformats.org/officeDocument/2006/relationships/hyperlink" Target="javascript:openWindow('?rcode=2010&amp;statType=1&amp;year=61')" TargetMode="External"/><Relationship Id="rId14" Type="http://schemas.openxmlformats.org/officeDocument/2006/relationships/hyperlink" Target="javascript:openWindow('?rcode=2064&amp;statType=1&amp;year=61')" TargetMode="External"/><Relationship Id="rId22" Type="http://schemas.openxmlformats.org/officeDocument/2006/relationships/hyperlink" Target="javascript:openWindow('?rcode=2072&amp;statType=1&amp;year=61')" TargetMode="External"/><Relationship Id="rId27" Type="http://schemas.openxmlformats.org/officeDocument/2006/relationships/hyperlink" Target="javascript:openWindow('?rcode=2077&amp;statType=1&amp;year=61')" TargetMode="External"/><Relationship Id="rId30" Type="http://schemas.openxmlformats.org/officeDocument/2006/relationships/hyperlink" Target="javascript:openWindow('?rcode=2080&amp;statType=1&amp;year=61')" TargetMode="External"/><Relationship Id="rId35" Type="http://schemas.openxmlformats.org/officeDocument/2006/relationships/hyperlink" Target="javascript:openWindow('?rcode=2085&amp;statType=1&amp;year=61')" TargetMode="External"/><Relationship Id="rId43" Type="http://schemas.openxmlformats.org/officeDocument/2006/relationships/hyperlink" Target="javascript:openWindow('?rcode=2093&amp;statType=1&amp;year=61')" TargetMode="External"/><Relationship Id="rId48" Type="http://schemas.openxmlformats.org/officeDocument/2006/relationships/hyperlink" Target="javascript:openWindow('?rcode=2098&amp;statType=1&amp;year=61')" TargetMode="External"/><Relationship Id="rId8" Type="http://schemas.openxmlformats.org/officeDocument/2006/relationships/hyperlink" Target="javascript:openWindow('?rcode=2009&amp;statType=1&amp;year=61')" TargetMode="External"/><Relationship Id="rId51" Type="http://schemas.openxmlformats.org/officeDocument/2006/relationships/printerSettings" Target="../printerSettings/printerSettings2.bin"/><Relationship Id="rId3" Type="http://schemas.openxmlformats.org/officeDocument/2006/relationships/hyperlink" Target="javascript:openWindow('?rcode=2003&amp;statType=1&amp;year=61')" TargetMode="External"/><Relationship Id="rId12" Type="http://schemas.openxmlformats.org/officeDocument/2006/relationships/hyperlink" Target="javascript:openWindow('?rcode=2061&amp;statType=1&amp;year=61')" TargetMode="External"/><Relationship Id="rId17" Type="http://schemas.openxmlformats.org/officeDocument/2006/relationships/hyperlink" Target="javascript:openWindow('?rcode=2067&amp;statType=1&amp;year=61')" TargetMode="External"/><Relationship Id="rId25" Type="http://schemas.openxmlformats.org/officeDocument/2006/relationships/hyperlink" Target="javascript:openWindow('?rcode=2075&amp;statType=1&amp;year=61')" TargetMode="External"/><Relationship Id="rId33" Type="http://schemas.openxmlformats.org/officeDocument/2006/relationships/hyperlink" Target="javascript:openWindow('?rcode=2083&amp;statType=1&amp;year=61')" TargetMode="External"/><Relationship Id="rId38" Type="http://schemas.openxmlformats.org/officeDocument/2006/relationships/hyperlink" Target="javascript:openWindow('?rcode=2088&amp;statType=1&amp;year=61')" TargetMode="External"/><Relationship Id="rId46" Type="http://schemas.openxmlformats.org/officeDocument/2006/relationships/hyperlink" Target="javascript:openWindow('?rcode=2096&amp;statType=1&amp;year=61')" TargetMode="External"/><Relationship Id="rId20" Type="http://schemas.openxmlformats.org/officeDocument/2006/relationships/hyperlink" Target="javascript:openWindow('?rcode=2070&amp;statType=1&amp;year=61')" TargetMode="External"/><Relationship Id="rId41" Type="http://schemas.openxmlformats.org/officeDocument/2006/relationships/hyperlink" Target="javascript:openWindow('?rcode=2091&amp;statType=1&amp;year=61')" TargetMode="External"/><Relationship Id="rId1" Type="http://schemas.openxmlformats.org/officeDocument/2006/relationships/hyperlink" Target="javascript:openWindow('?rcode=2001&amp;statType=1&amp;year=61')" TargetMode="External"/><Relationship Id="rId6" Type="http://schemas.openxmlformats.org/officeDocument/2006/relationships/hyperlink" Target="javascript:openWindow('?rcode=2006&amp;statType=1&amp;year=61')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B050"/>
  </sheetPr>
  <dimension ref="A1:F96"/>
  <sheetViews>
    <sheetView tabSelected="1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G15" sqref="G15"/>
    </sheetView>
  </sheetViews>
  <sheetFormatPr defaultRowHeight="14.25" x14ac:dyDescent="0.2"/>
  <cols>
    <col min="1" max="1" width="4.375" customWidth="1"/>
    <col min="2" max="2" width="31.375" customWidth="1"/>
    <col min="3" max="3" width="12.375" customWidth="1"/>
    <col min="4" max="4" width="12.75" customWidth="1"/>
    <col min="5" max="5" width="14" customWidth="1"/>
    <col min="6" max="6" width="13.375" customWidth="1"/>
  </cols>
  <sheetData>
    <row r="1" spans="1:6" ht="30" x14ac:dyDescent="0.55000000000000004">
      <c r="B1" s="216" t="s">
        <v>2</v>
      </c>
      <c r="C1" s="216"/>
      <c r="D1" s="216"/>
      <c r="E1" s="216"/>
      <c r="F1" s="216"/>
    </row>
    <row r="2" spans="1:6" ht="30" x14ac:dyDescent="0.55000000000000004">
      <c r="B2" s="217" t="s">
        <v>1020</v>
      </c>
      <c r="C2" s="217"/>
      <c r="D2" s="217"/>
      <c r="E2" s="217"/>
      <c r="F2" s="217"/>
    </row>
    <row r="3" spans="1:6" ht="8.25" customHeight="1" x14ac:dyDescent="0.2"/>
    <row r="4" spans="1:6" ht="18.75" x14ac:dyDescent="0.3">
      <c r="B4" s="1" t="s">
        <v>3</v>
      </c>
      <c r="C4" s="1" t="s">
        <v>362</v>
      </c>
      <c r="D4" s="1" t="s">
        <v>363</v>
      </c>
      <c r="E4" s="1" t="s">
        <v>364</v>
      </c>
      <c r="F4" s="1" t="s">
        <v>365</v>
      </c>
    </row>
    <row r="5" spans="1:6" x14ac:dyDescent="0.2">
      <c r="B5" s="69" t="s">
        <v>151</v>
      </c>
      <c r="C5" s="70">
        <v>32270615</v>
      </c>
      <c r="D5" s="70">
        <v>33819860</v>
      </c>
      <c r="E5" s="70">
        <v>66090475</v>
      </c>
      <c r="F5" s="70">
        <v>28188470</v>
      </c>
    </row>
    <row r="6" spans="1:6" x14ac:dyDescent="0.2">
      <c r="A6">
        <v>10</v>
      </c>
      <c r="B6" s="71" t="s">
        <v>0</v>
      </c>
      <c r="C6" s="72">
        <v>2555426</v>
      </c>
      <c r="D6" s="72">
        <v>2916162</v>
      </c>
      <c r="E6" s="72">
        <v>5471588</v>
      </c>
      <c r="F6" s="72">
        <v>3251621</v>
      </c>
    </row>
    <row r="7" spans="1:6" x14ac:dyDescent="0.2">
      <c r="A7">
        <v>11</v>
      </c>
      <c r="B7" s="73" t="s">
        <v>678</v>
      </c>
      <c r="C7" s="74">
        <v>651455</v>
      </c>
      <c r="D7" s="74">
        <v>721515</v>
      </c>
      <c r="E7" s="74">
        <v>1372970</v>
      </c>
      <c r="F7" s="74">
        <v>767957</v>
      </c>
    </row>
    <row r="8" spans="1:6" x14ac:dyDescent="0.2">
      <c r="A8">
        <v>12</v>
      </c>
      <c r="B8" s="71" t="s">
        <v>679</v>
      </c>
      <c r="C8" s="72">
        <v>606134</v>
      </c>
      <c r="D8" s="72">
        <v>701958</v>
      </c>
      <c r="E8" s="72">
        <v>1308092</v>
      </c>
      <c r="F8" s="72">
        <v>756885</v>
      </c>
    </row>
    <row r="9" spans="1:6" x14ac:dyDescent="0.2">
      <c r="A9">
        <v>13</v>
      </c>
      <c r="B9" s="73" t="s">
        <v>680</v>
      </c>
      <c r="C9" s="74">
        <v>576746</v>
      </c>
      <c r="D9" s="74">
        <v>642453</v>
      </c>
      <c r="E9" s="74">
        <v>1219199</v>
      </c>
      <c r="F9" s="74">
        <v>698024</v>
      </c>
    </row>
    <row r="10" spans="1:6" x14ac:dyDescent="0.2">
      <c r="A10">
        <v>14</v>
      </c>
      <c r="B10" s="71" t="s">
        <v>681</v>
      </c>
      <c r="C10" s="72">
        <v>394255</v>
      </c>
      <c r="D10" s="72">
        <v>427851</v>
      </c>
      <c r="E10" s="72">
        <v>822106</v>
      </c>
      <c r="F10" s="72">
        <v>356235</v>
      </c>
    </row>
    <row r="11" spans="1:6" x14ac:dyDescent="0.2">
      <c r="A11">
        <v>15</v>
      </c>
      <c r="B11" s="73" t="s">
        <v>682</v>
      </c>
      <c r="C11" s="74">
        <v>129432</v>
      </c>
      <c r="D11" s="74">
        <v>141294</v>
      </c>
      <c r="E11" s="74">
        <v>270726</v>
      </c>
      <c r="F11" s="74">
        <v>104166</v>
      </c>
    </row>
    <row r="12" spans="1:6" x14ac:dyDescent="0.2">
      <c r="A12">
        <v>16</v>
      </c>
      <c r="B12" s="71" t="s">
        <v>683</v>
      </c>
      <c r="C12" s="72">
        <v>362500</v>
      </c>
      <c r="D12" s="72">
        <v>367197</v>
      </c>
      <c r="E12" s="72">
        <v>729697</v>
      </c>
      <c r="F12" s="72">
        <v>303427</v>
      </c>
    </row>
    <row r="13" spans="1:6" x14ac:dyDescent="0.2">
      <c r="A13">
        <v>17</v>
      </c>
      <c r="B13" s="73" t="s">
        <v>684</v>
      </c>
      <c r="C13" s="74">
        <v>95652</v>
      </c>
      <c r="D13" s="74">
        <v>105787</v>
      </c>
      <c r="E13" s="74">
        <v>201439</v>
      </c>
      <c r="F13" s="74">
        <v>81191</v>
      </c>
    </row>
    <row r="14" spans="1:6" x14ac:dyDescent="0.2">
      <c r="A14">
        <v>18</v>
      </c>
      <c r="B14" s="71" t="s">
        <v>685</v>
      </c>
      <c r="C14" s="72">
        <v>151775</v>
      </c>
      <c r="D14" s="72">
        <v>164445</v>
      </c>
      <c r="E14" s="72">
        <v>316220</v>
      </c>
      <c r="F14" s="72">
        <v>131349</v>
      </c>
    </row>
    <row r="15" spans="1:6" x14ac:dyDescent="0.2">
      <c r="A15">
        <v>19</v>
      </c>
      <c r="B15" s="73" t="s">
        <v>686</v>
      </c>
      <c r="C15" s="74">
        <v>313097</v>
      </c>
      <c r="D15" s="74">
        <v>325729</v>
      </c>
      <c r="E15" s="74">
        <v>638826</v>
      </c>
      <c r="F15" s="74">
        <v>300003</v>
      </c>
    </row>
    <row r="16" spans="1:6" x14ac:dyDescent="0.2">
      <c r="A16" s="54">
        <v>20</v>
      </c>
      <c r="B16" s="75" t="s">
        <v>1</v>
      </c>
      <c r="C16" s="76">
        <v>787986</v>
      </c>
      <c r="D16" s="76">
        <v>830080</v>
      </c>
      <c r="E16" s="76">
        <v>1618066</v>
      </c>
      <c r="F16" s="76">
        <v>1145520</v>
      </c>
    </row>
    <row r="17" spans="1:6" x14ac:dyDescent="0.2">
      <c r="A17">
        <v>21</v>
      </c>
      <c r="B17" s="73" t="s">
        <v>687</v>
      </c>
      <c r="C17" s="74">
        <v>378051</v>
      </c>
      <c r="D17" s="74">
        <v>393138</v>
      </c>
      <c r="E17" s="74">
        <v>771189</v>
      </c>
      <c r="F17" s="74">
        <v>560445</v>
      </c>
    </row>
    <row r="18" spans="1:6" x14ac:dyDescent="0.2">
      <c r="A18">
        <v>22</v>
      </c>
      <c r="B18" s="71" t="s">
        <v>688</v>
      </c>
      <c r="C18" s="72">
        <v>261834</v>
      </c>
      <c r="D18" s="72">
        <v>274602</v>
      </c>
      <c r="E18" s="72">
        <v>536436</v>
      </c>
      <c r="F18" s="72">
        <v>257417</v>
      </c>
    </row>
    <row r="19" spans="1:6" x14ac:dyDescent="0.2">
      <c r="A19">
        <v>23</v>
      </c>
      <c r="B19" s="73" t="s">
        <v>689</v>
      </c>
      <c r="C19" s="74">
        <v>112157</v>
      </c>
      <c r="D19" s="74">
        <v>114895</v>
      </c>
      <c r="E19" s="74">
        <v>227052</v>
      </c>
      <c r="F19" s="74">
        <v>112977</v>
      </c>
    </row>
    <row r="20" spans="1:6" x14ac:dyDescent="0.2">
      <c r="A20">
        <v>24</v>
      </c>
      <c r="B20" s="71" t="s">
        <v>690</v>
      </c>
      <c r="C20" s="72">
        <v>357453</v>
      </c>
      <c r="D20" s="72">
        <v>373090</v>
      </c>
      <c r="E20" s="72">
        <v>730543</v>
      </c>
      <c r="F20" s="72">
        <v>338168</v>
      </c>
    </row>
    <row r="21" spans="1:6" x14ac:dyDescent="0.2">
      <c r="A21">
        <v>25</v>
      </c>
      <c r="B21" s="73" t="s">
        <v>691</v>
      </c>
      <c r="C21" s="74">
        <v>246490</v>
      </c>
      <c r="D21" s="74">
        <v>253073</v>
      </c>
      <c r="E21" s="74">
        <v>499563</v>
      </c>
      <c r="F21" s="74">
        <v>238172</v>
      </c>
    </row>
    <row r="22" spans="1:6" x14ac:dyDescent="0.2">
      <c r="A22">
        <v>26</v>
      </c>
      <c r="B22" s="71" t="s">
        <v>692</v>
      </c>
      <c r="C22" s="72">
        <v>128575</v>
      </c>
      <c r="D22" s="72">
        <v>131542</v>
      </c>
      <c r="E22" s="72">
        <v>260117</v>
      </c>
      <c r="F22" s="72">
        <v>108919</v>
      </c>
    </row>
    <row r="23" spans="1:6" x14ac:dyDescent="0.2">
      <c r="A23">
        <v>27</v>
      </c>
      <c r="B23" s="73" t="s">
        <v>693</v>
      </c>
      <c r="C23" s="74">
        <v>281069</v>
      </c>
      <c r="D23" s="74">
        <v>281833</v>
      </c>
      <c r="E23" s="74">
        <v>562902</v>
      </c>
      <c r="F23" s="74">
        <v>230171</v>
      </c>
    </row>
    <row r="24" spans="1:6" x14ac:dyDescent="0.2">
      <c r="A24">
        <v>30</v>
      </c>
      <c r="B24" s="71" t="s">
        <v>694</v>
      </c>
      <c r="C24" s="72">
        <v>1286634</v>
      </c>
      <c r="D24" s="72">
        <v>1339160</v>
      </c>
      <c r="E24" s="72">
        <v>2625794</v>
      </c>
      <c r="F24" s="72">
        <v>1063007</v>
      </c>
    </row>
    <row r="25" spans="1:6" x14ac:dyDescent="0.2">
      <c r="A25">
        <v>31</v>
      </c>
      <c r="B25" s="73" t="s">
        <v>695</v>
      </c>
      <c r="C25" s="74">
        <v>779221</v>
      </c>
      <c r="D25" s="74">
        <v>794009</v>
      </c>
      <c r="E25" s="74">
        <v>1573230</v>
      </c>
      <c r="F25" s="74">
        <v>497860</v>
      </c>
    </row>
    <row r="26" spans="1:6" x14ac:dyDescent="0.2">
      <c r="A26">
        <v>32</v>
      </c>
      <c r="B26" s="71" t="s">
        <v>696</v>
      </c>
      <c r="C26" s="72">
        <v>679575</v>
      </c>
      <c r="D26" s="72">
        <v>688267</v>
      </c>
      <c r="E26" s="72">
        <v>1367842</v>
      </c>
      <c r="F26" s="72">
        <v>421268</v>
      </c>
    </row>
    <row r="27" spans="1:6" x14ac:dyDescent="0.2">
      <c r="A27">
        <v>33</v>
      </c>
      <c r="B27" s="73" t="s">
        <v>697</v>
      </c>
      <c r="C27" s="74">
        <v>721690</v>
      </c>
      <c r="D27" s="74">
        <v>728643</v>
      </c>
      <c r="E27" s="74">
        <v>1450333</v>
      </c>
      <c r="F27" s="74">
        <v>416240</v>
      </c>
    </row>
    <row r="28" spans="1:6" x14ac:dyDescent="0.2">
      <c r="A28">
        <v>34</v>
      </c>
      <c r="B28" s="71" t="s">
        <v>698</v>
      </c>
      <c r="C28" s="72">
        <v>931541</v>
      </c>
      <c r="D28" s="72">
        <v>938067</v>
      </c>
      <c r="E28" s="72">
        <v>1869608</v>
      </c>
      <c r="F28" s="72">
        <v>652557</v>
      </c>
    </row>
    <row r="29" spans="1:6" x14ac:dyDescent="0.2">
      <c r="A29">
        <v>35</v>
      </c>
      <c r="B29" s="73" t="s">
        <v>699</v>
      </c>
      <c r="C29" s="74">
        <v>263199</v>
      </c>
      <c r="D29" s="74">
        <v>265679</v>
      </c>
      <c r="E29" s="74">
        <v>528878</v>
      </c>
      <c r="F29" s="74">
        <v>186684</v>
      </c>
    </row>
    <row r="30" spans="1:6" x14ac:dyDescent="0.2">
      <c r="A30">
        <v>36</v>
      </c>
      <c r="B30" s="71" t="s">
        <v>700</v>
      </c>
      <c r="C30" s="72">
        <v>549032</v>
      </c>
      <c r="D30" s="72">
        <v>564346</v>
      </c>
      <c r="E30" s="72">
        <v>1113378</v>
      </c>
      <c r="F30" s="72">
        <v>418980</v>
      </c>
    </row>
    <row r="31" spans="1:6" x14ac:dyDescent="0.2">
      <c r="A31">
        <v>37</v>
      </c>
      <c r="B31" s="73" t="s">
        <v>701</v>
      </c>
      <c r="C31" s="74">
        <v>185906</v>
      </c>
      <c r="D31" s="74">
        <v>188231</v>
      </c>
      <c r="E31" s="74">
        <v>374137</v>
      </c>
      <c r="F31" s="74">
        <v>126956</v>
      </c>
    </row>
    <row r="32" spans="1:6" x14ac:dyDescent="0.2">
      <c r="A32">
        <v>38</v>
      </c>
      <c r="B32" s="71" t="s">
        <v>702</v>
      </c>
      <c r="C32" s="72">
        <v>210408</v>
      </c>
      <c r="D32" s="72">
        <v>210079</v>
      </c>
      <c r="E32" s="72">
        <v>420487</v>
      </c>
      <c r="F32" s="72">
        <v>145677</v>
      </c>
    </row>
    <row r="33" spans="1:6" x14ac:dyDescent="0.2">
      <c r="A33">
        <v>39</v>
      </c>
      <c r="B33" s="73" t="s">
        <v>703</v>
      </c>
      <c r="C33" s="74">
        <v>252436</v>
      </c>
      <c r="D33" s="74">
        <v>254436</v>
      </c>
      <c r="E33" s="74">
        <v>506872</v>
      </c>
      <c r="F33" s="74">
        <v>159950</v>
      </c>
    </row>
    <row r="34" spans="1:6" x14ac:dyDescent="0.2">
      <c r="A34">
        <v>40</v>
      </c>
      <c r="B34" s="71" t="s">
        <v>704</v>
      </c>
      <c r="C34" s="72">
        <v>872661</v>
      </c>
      <c r="D34" s="72">
        <v>906712</v>
      </c>
      <c r="E34" s="72">
        <v>1779373</v>
      </c>
      <c r="F34" s="72">
        <v>680877</v>
      </c>
    </row>
    <row r="35" spans="1:6" x14ac:dyDescent="0.2">
      <c r="A35">
        <v>41</v>
      </c>
      <c r="B35" s="73" t="s">
        <v>705</v>
      </c>
      <c r="C35" s="74">
        <v>769682</v>
      </c>
      <c r="D35" s="74">
        <v>788846</v>
      </c>
      <c r="E35" s="74">
        <v>1558528</v>
      </c>
      <c r="F35" s="74">
        <v>557058</v>
      </c>
    </row>
    <row r="36" spans="1:6" x14ac:dyDescent="0.2">
      <c r="A36">
        <v>42</v>
      </c>
      <c r="B36" s="71" t="s">
        <v>706</v>
      </c>
      <c r="C36" s="72">
        <v>317538</v>
      </c>
      <c r="D36" s="72">
        <v>317604</v>
      </c>
      <c r="E36" s="72">
        <v>635142</v>
      </c>
      <c r="F36" s="72">
        <v>237489</v>
      </c>
    </row>
    <row r="37" spans="1:6" x14ac:dyDescent="0.2">
      <c r="A37">
        <v>43</v>
      </c>
      <c r="B37" s="73" t="s">
        <v>707</v>
      </c>
      <c r="C37" s="74">
        <v>254558</v>
      </c>
      <c r="D37" s="74">
        <v>259463</v>
      </c>
      <c r="E37" s="74">
        <v>514021</v>
      </c>
      <c r="F37" s="74">
        <v>187581</v>
      </c>
    </row>
    <row r="38" spans="1:6" x14ac:dyDescent="0.2">
      <c r="A38">
        <v>44</v>
      </c>
      <c r="B38" s="71" t="s">
        <v>708</v>
      </c>
      <c r="C38" s="72">
        <v>460095</v>
      </c>
      <c r="D38" s="72">
        <v>477820</v>
      </c>
      <c r="E38" s="72">
        <v>937915</v>
      </c>
      <c r="F38" s="72">
        <v>317734</v>
      </c>
    </row>
    <row r="39" spans="1:6" x14ac:dyDescent="0.2">
      <c r="A39">
        <v>45</v>
      </c>
      <c r="B39" s="73" t="s">
        <v>709</v>
      </c>
      <c r="C39" s="74">
        <v>635320</v>
      </c>
      <c r="D39" s="74">
        <v>649516</v>
      </c>
      <c r="E39" s="74">
        <v>1284836</v>
      </c>
      <c r="F39" s="74">
        <v>412826</v>
      </c>
    </row>
    <row r="40" spans="1:6" x14ac:dyDescent="0.2">
      <c r="A40">
        <v>46</v>
      </c>
      <c r="B40" s="71" t="s">
        <v>710</v>
      </c>
      <c r="C40" s="72">
        <v>477905</v>
      </c>
      <c r="D40" s="72">
        <v>490160</v>
      </c>
      <c r="E40" s="72">
        <v>968065</v>
      </c>
      <c r="F40" s="72">
        <v>327426</v>
      </c>
    </row>
    <row r="41" spans="1:6" x14ac:dyDescent="0.2">
      <c r="A41">
        <v>47</v>
      </c>
      <c r="B41" s="73" t="s">
        <v>711</v>
      </c>
      <c r="C41" s="74">
        <v>567271</v>
      </c>
      <c r="D41" s="74">
        <v>575386</v>
      </c>
      <c r="E41" s="74">
        <v>1142657</v>
      </c>
      <c r="F41" s="74">
        <v>407975</v>
      </c>
    </row>
    <row r="42" spans="1:6" x14ac:dyDescent="0.2">
      <c r="A42">
        <v>48</v>
      </c>
      <c r="B42" s="71" t="s">
        <v>712</v>
      </c>
      <c r="C42" s="72">
        <v>355557</v>
      </c>
      <c r="D42" s="72">
        <v>358727</v>
      </c>
      <c r="E42" s="72">
        <v>714284</v>
      </c>
      <c r="F42" s="72">
        <v>242917</v>
      </c>
    </row>
    <row r="43" spans="1:6" x14ac:dyDescent="0.2">
      <c r="A43">
        <v>49</v>
      </c>
      <c r="B43" s="73" t="s">
        <v>713</v>
      </c>
      <c r="C43" s="74">
        <v>175671</v>
      </c>
      <c r="D43" s="74">
        <v>175924</v>
      </c>
      <c r="E43" s="74">
        <v>351595</v>
      </c>
      <c r="F43" s="74">
        <v>124524</v>
      </c>
    </row>
    <row r="44" spans="1:6" x14ac:dyDescent="0.2">
      <c r="A44">
        <v>50</v>
      </c>
      <c r="B44" s="71" t="s">
        <v>714</v>
      </c>
      <c r="C44" s="72">
        <v>865666</v>
      </c>
      <c r="D44" s="72">
        <v>931409</v>
      </c>
      <c r="E44" s="72">
        <v>1797075</v>
      </c>
      <c r="F44" s="72">
        <v>883862</v>
      </c>
    </row>
    <row r="45" spans="1:6" x14ac:dyDescent="0.2">
      <c r="A45">
        <v>51</v>
      </c>
      <c r="B45" s="73" t="s">
        <v>715</v>
      </c>
      <c r="C45" s="74">
        <v>190822</v>
      </c>
      <c r="D45" s="74">
        <v>207618</v>
      </c>
      <c r="E45" s="74">
        <v>398440</v>
      </c>
      <c r="F45" s="74">
        <v>191094</v>
      </c>
    </row>
    <row r="46" spans="1:6" x14ac:dyDescent="0.2">
      <c r="A46">
        <v>52</v>
      </c>
      <c r="B46" s="71" t="s">
        <v>716</v>
      </c>
      <c r="C46" s="72">
        <v>345539</v>
      </c>
      <c r="D46" s="72">
        <v>365939</v>
      </c>
      <c r="E46" s="72">
        <v>711478</v>
      </c>
      <c r="F46" s="72">
        <v>305171</v>
      </c>
    </row>
    <row r="47" spans="1:6" x14ac:dyDescent="0.2">
      <c r="A47">
        <v>53</v>
      </c>
      <c r="B47" s="73" t="s">
        <v>717</v>
      </c>
      <c r="C47" s="74">
        <v>213882</v>
      </c>
      <c r="D47" s="74">
        <v>225747</v>
      </c>
      <c r="E47" s="74">
        <v>439629</v>
      </c>
      <c r="F47" s="74">
        <v>177596</v>
      </c>
    </row>
    <row r="48" spans="1:6" x14ac:dyDescent="0.2">
      <c r="A48">
        <v>54</v>
      </c>
      <c r="B48" s="71" t="s">
        <v>718</v>
      </c>
      <c r="C48" s="72">
        <v>204787</v>
      </c>
      <c r="D48" s="72">
        <v>221544</v>
      </c>
      <c r="E48" s="72">
        <v>426331</v>
      </c>
      <c r="F48" s="72">
        <v>184393</v>
      </c>
    </row>
    <row r="49" spans="1:6" x14ac:dyDescent="0.2">
      <c r="A49">
        <v>55</v>
      </c>
      <c r="B49" s="73" t="s">
        <v>719</v>
      </c>
      <c r="C49" s="74">
        <v>236008</v>
      </c>
      <c r="D49" s="74">
        <v>236714</v>
      </c>
      <c r="E49" s="74">
        <v>472722</v>
      </c>
      <c r="F49" s="74">
        <v>178167</v>
      </c>
    </row>
    <row r="50" spans="1:6" x14ac:dyDescent="0.2">
      <c r="A50">
        <v>56</v>
      </c>
      <c r="B50" s="71" t="s">
        <v>720</v>
      </c>
      <c r="C50" s="72">
        <v>222408</v>
      </c>
      <c r="D50" s="72">
        <v>235879</v>
      </c>
      <c r="E50" s="72">
        <v>458287</v>
      </c>
      <c r="F50" s="72">
        <v>202202</v>
      </c>
    </row>
    <row r="51" spans="1:6" x14ac:dyDescent="0.2">
      <c r="A51">
        <v>57</v>
      </c>
      <c r="B51" s="73" t="s">
        <v>721</v>
      </c>
      <c r="C51" s="74">
        <v>629917</v>
      </c>
      <c r="D51" s="74">
        <v>669060</v>
      </c>
      <c r="E51" s="74">
        <v>1298977</v>
      </c>
      <c r="F51" s="74">
        <v>586117</v>
      </c>
    </row>
    <row r="52" spans="1:6" x14ac:dyDescent="0.2">
      <c r="A52">
        <v>58</v>
      </c>
      <c r="B52" s="71" t="s">
        <v>722</v>
      </c>
      <c r="C52" s="72">
        <v>145500</v>
      </c>
      <c r="D52" s="72">
        <v>142144</v>
      </c>
      <c r="E52" s="72">
        <v>287644</v>
      </c>
      <c r="F52" s="72">
        <v>121896</v>
      </c>
    </row>
    <row r="53" spans="1:6" x14ac:dyDescent="0.2">
      <c r="A53">
        <v>60</v>
      </c>
      <c r="B53" s="73" t="s">
        <v>723</v>
      </c>
      <c r="C53" s="74">
        <v>497375</v>
      </c>
      <c r="D53" s="74">
        <v>524508</v>
      </c>
      <c r="E53" s="74">
        <v>1021883</v>
      </c>
      <c r="F53" s="74">
        <v>433815</v>
      </c>
    </row>
    <row r="54" spans="1:6" x14ac:dyDescent="0.2">
      <c r="A54">
        <v>61</v>
      </c>
      <c r="B54" s="71" t="s">
        <v>724</v>
      </c>
      <c r="C54" s="72">
        <v>157266</v>
      </c>
      <c r="D54" s="72">
        <v>165007</v>
      </c>
      <c r="E54" s="72">
        <v>322273</v>
      </c>
      <c r="F54" s="72">
        <v>130318</v>
      </c>
    </row>
    <row r="55" spans="1:6" x14ac:dyDescent="0.2">
      <c r="A55">
        <v>62</v>
      </c>
      <c r="B55" s="73" t="s">
        <v>725</v>
      </c>
      <c r="C55" s="74">
        <v>347579</v>
      </c>
      <c r="D55" s="74">
        <v>357369</v>
      </c>
      <c r="E55" s="74">
        <v>704948</v>
      </c>
      <c r="F55" s="74">
        <v>288391</v>
      </c>
    </row>
    <row r="56" spans="1:6" x14ac:dyDescent="0.2">
      <c r="A56">
        <v>63</v>
      </c>
      <c r="B56" s="71" t="s">
        <v>726</v>
      </c>
      <c r="C56" s="72">
        <v>349504</v>
      </c>
      <c r="D56" s="72">
        <v>342210</v>
      </c>
      <c r="E56" s="72">
        <v>691714</v>
      </c>
      <c r="F56" s="72">
        <v>236902</v>
      </c>
    </row>
    <row r="57" spans="1:6" x14ac:dyDescent="0.2">
      <c r="A57">
        <v>64</v>
      </c>
      <c r="B57" s="73" t="s">
        <v>727</v>
      </c>
      <c r="C57" s="74">
        <v>279555</v>
      </c>
      <c r="D57" s="74">
        <v>298311</v>
      </c>
      <c r="E57" s="74">
        <v>577866</v>
      </c>
      <c r="F57" s="74">
        <v>227208</v>
      </c>
    </row>
    <row r="58" spans="1:6" x14ac:dyDescent="0.2">
      <c r="A58">
        <v>65</v>
      </c>
      <c r="B58" s="71" t="s">
        <v>728</v>
      </c>
      <c r="C58" s="72">
        <v>411058</v>
      </c>
      <c r="D58" s="72">
        <v>430671</v>
      </c>
      <c r="E58" s="72">
        <v>841729</v>
      </c>
      <c r="F58" s="72">
        <v>368521</v>
      </c>
    </row>
    <row r="59" spans="1:6" x14ac:dyDescent="0.2">
      <c r="A59">
        <v>66</v>
      </c>
      <c r="B59" s="73" t="s">
        <v>729</v>
      </c>
      <c r="C59" s="74">
        <v>254271</v>
      </c>
      <c r="D59" s="74">
        <v>267636</v>
      </c>
      <c r="E59" s="74">
        <v>521907</v>
      </c>
      <c r="F59" s="74">
        <v>204897</v>
      </c>
    </row>
    <row r="60" spans="1:6" x14ac:dyDescent="0.2">
      <c r="A60">
        <v>67</v>
      </c>
      <c r="B60" s="71" t="s">
        <v>730</v>
      </c>
      <c r="C60" s="72">
        <v>475870</v>
      </c>
      <c r="D60" s="72">
        <v>491551</v>
      </c>
      <c r="E60" s="72">
        <v>967421</v>
      </c>
      <c r="F60" s="72">
        <v>378316</v>
      </c>
    </row>
    <row r="61" spans="1:6" x14ac:dyDescent="0.2">
      <c r="A61">
        <v>70</v>
      </c>
      <c r="B61" s="73" t="s">
        <v>731</v>
      </c>
      <c r="C61" s="74">
        <v>419181</v>
      </c>
      <c r="D61" s="74">
        <v>445565</v>
      </c>
      <c r="E61" s="74">
        <v>864746</v>
      </c>
      <c r="F61" s="74">
        <v>344905</v>
      </c>
    </row>
    <row r="62" spans="1:6" x14ac:dyDescent="0.2">
      <c r="A62">
        <v>71</v>
      </c>
      <c r="B62" s="71" t="s">
        <v>732</v>
      </c>
      <c r="C62" s="72">
        <v>447878</v>
      </c>
      <c r="D62" s="72">
        <v>447403</v>
      </c>
      <c r="E62" s="72">
        <v>895281</v>
      </c>
      <c r="F62" s="72">
        <v>365095</v>
      </c>
    </row>
    <row r="63" spans="1:6" x14ac:dyDescent="0.2">
      <c r="A63">
        <v>72</v>
      </c>
      <c r="B63" s="73" t="s">
        <v>733</v>
      </c>
      <c r="C63" s="74">
        <v>398001</v>
      </c>
      <c r="D63" s="74">
        <v>428390</v>
      </c>
      <c r="E63" s="74">
        <v>826391</v>
      </c>
      <c r="F63" s="74">
        <v>319886</v>
      </c>
    </row>
    <row r="64" spans="1:6" x14ac:dyDescent="0.2">
      <c r="A64">
        <v>73</v>
      </c>
      <c r="B64" s="71" t="s">
        <v>734</v>
      </c>
      <c r="C64" s="72">
        <v>443250</v>
      </c>
      <c r="D64" s="72">
        <v>481271</v>
      </c>
      <c r="E64" s="72">
        <v>924521</v>
      </c>
      <c r="F64" s="72">
        <v>434658</v>
      </c>
    </row>
    <row r="65" spans="1:6" x14ac:dyDescent="0.2">
      <c r="A65">
        <v>74</v>
      </c>
      <c r="B65" s="73" t="s">
        <v>735</v>
      </c>
      <c r="C65" s="74">
        <v>284337</v>
      </c>
      <c r="D65" s="74">
        <v>307696</v>
      </c>
      <c r="E65" s="74">
        <v>592033</v>
      </c>
      <c r="F65" s="74">
        <v>316718</v>
      </c>
    </row>
    <row r="66" spans="1:6" x14ac:dyDescent="0.2">
      <c r="A66">
        <v>75</v>
      </c>
      <c r="B66" s="71" t="s">
        <v>736</v>
      </c>
      <c r="C66" s="72">
        <v>89679</v>
      </c>
      <c r="D66" s="72">
        <v>98314</v>
      </c>
      <c r="E66" s="72">
        <v>187993</v>
      </c>
      <c r="F66" s="72">
        <v>76343</v>
      </c>
    </row>
    <row r="67" spans="1:6" x14ac:dyDescent="0.2">
      <c r="A67">
        <v>76</v>
      </c>
      <c r="B67" s="73" t="s">
        <v>737</v>
      </c>
      <c r="C67" s="74">
        <v>232872</v>
      </c>
      <c r="D67" s="74">
        <v>250796</v>
      </c>
      <c r="E67" s="74">
        <v>483668</v>
      </c>
      <c r="F67" s="74">
        <v>233561</v>
      </c>
    </row>
    <row r="68" spans="1:6" x14ac:dyDescent="0.2">
      <c r="A68">
        <v>77</v>
      </c>
      <c r="B68" s="71" t="s">
        <v>738</v>
      </c>
      <c r="C68" s="72">
        <v>270074</v>
      </c>
      <c r="D68" s="72">
        <v>280903</v>
      </c>
      <c r="E68" s="72">
        <v>550977</v>
      </c>
      <c r="F68" s="72">
        <v>288188</v>
      </c>
    </row>
    <row r="69" spans="1:6" x14ac:dyDescent="0.2">
      <c r="A69">
        <v>80</v>
      </c>
      <c r="B69" s="73" t="s">
        <v>739</v>
      </c>
      <c r="C69" s="74">
        <v>760886</v>
      </c>
      <c r="D69" s="74">
        <v>780067</v>
      </c>
      <c r="E69" s="74">
        <v>1540953</v>
      </c>
      <c r="F69" s="74">
        <v>608533</v>
      </c>
    </row>
    <row r="70" spans="1:6" x14ac:dyDescent="0.2">
      <c r="A70">
        <v>81</v>
      </c>
      <c r="B70" s="71" t="s">
        <v>740</v>
      </c>
      <c r="C70" s="72">
        <v>239441</v>
      </c>
      <c r="D70" s="72">
        <v>242680</v>
      </c>
      <c r="E70" s="72">
        <v>482121</v>
      </c>
      <c r="F70" s="72">
        <v>204440</v>
      </c>
    </row>
    <row r="71" spans="1:6" x14ac:dyDescent="0.2">
      <c r="A71">
        <v>82</v>
      </c>
      <c r="B71" s="73" t="s">
        <v>741</v>
      </c>
      <c r="C71" s="74">
        <v>133379</v>
      </c>
      <c r="D71" s="74">
        <v>133678</v>
      </c>
      <c r="E71" s="74">
        <v>267057</v>
      </c>
      <c r="F71" s="74">
        <v>123860</v>
      </c>
    </row>
    <row r="72" spans="1:6" x14ac:dyDescent="0.2">
      <c r="A72">
        <v>83</v>
      </c>
      <c r="B72" s="71" t="s">
        <v>742</v>
      </c>
      <c r="C72" s="72">
        <v>199500</v>
      </c>
      <c r="D72" s="72">
        <v>224099</v>
      </c>
      <c r="E72" s="72">
        <v>423599</v>
      </c>
      <c r="F72" s="72">
        <v>285937</v>
      </c>
    </row>
    <row r="73" spans="1:6" x14ac:dyDescent="0.2">
      <c r="A73">
        <v>84</v>
      </c>
      <c r="B73" s="73" t="s">
        <v>743</v>
      </c>
      <c r="C73" s="74">
        <v>528358</v>
      </c>
      <c r="D73" s="74">
        <v>547430</v>
      </c>
      <c r="E73" s="74">
        <v>1075788</v>
      </c>
      <c r="F73" s="74">
        <v>539755</v>
      </c>
    </row>
    <row r="74" spans="1:6" x14ac:dyDescent="0.2">
      <c r="A74">
        <v>85</v>
      </c>
      <c r="B74" s="71" t="s">
        <v>744</v>
      </c>
      <c r="C74" s="72">
        <v>97359</v>
      </c>
      <c r="D74" s="72">
        <v>96012</v>
      </c>
      <c r="E74" s="72">
        <v>193371</v>
      </c>
      <c r="F74" s="72">
        <v>97081</v>
      </c>
    </row>
    <row r="75" spans="1:6" x14ac:dyDescent="0.2">
      <c r="A75">
        <v>86</v>
      </c>
      <c r="B75" s="73" t="s">
        <v>745</v>
      </c>
      <c r="C75" s="74">
        <v>250921</v>
      </c>
      <c r="D75" s="74">
        <v>257936</v>
      </c>
      <c r="E75" s="74">
        <v>508857</v>
      </c>
      <c r="F75" s="74">
        <v>252386</v>
      </c>
    </row>
    <row r="76" spans="1:6" x14ac:dyDescent="0.2">
      <c r="A76">
        <v>90</v>
      </c>
      <c r="B76" s="71" t="s">
        <v>746</v>
      </c>
      <c r="C76" s="72">
        <v>696601</v>
      </c>
      <c r="D76" s="72">
        <v>735358</v>
      </c>
      <c r="E76" s="72">
        <v>1431959</v>
      </c>
      <c r="F76" s="72">
        <v>584425</v>
      </c>
    </row>
    <row r="77" spans="1:6" x14ac:dyDescent="0.2">
      <c r="A77">
        <v>91</v>
      </c>
      <c r="B77" s="73" t="s">
        <v>747</v>
      </c>
      <c r="C77" s="74">
        <v>162039</v>
      </c>
      <c r="D77" s="74">
        <v>163431</v>
      </c>
      <c r="E77" s="74">
        <v>325470</v>
      </c>
      <c r="F77" s="74">
        <v>110545</v>
      </c>
    </row>
    <row r="78" spans="1:6" x14ac:dyDescent="0.2">
      <c r="A78">
        <v>92</v>
      </c>
      <c r="B78" s="71" t="s">
        <v>748</v>
      </c>
      <c r="C78" s="72">
        <v>311212</v>
      </c>
      <c r="D78" s="72">
        <v>325805</v>
      </c>
      <c r="E78" s="72">
        <v>637017</v>
      </c>
      <c r="F78" s="72">
        <v>243956</v>
      </c>
    </row>
    <row r="79" spans="1:6" x14ac:dyDescent="0.2">
      <c r="A79">
        <v>93</v>
      </c>
      <c r="B79" s="73" t="s">
        <v>749</v>
      </c>
      <c r="C79" s="74">
        <v>253232</v>
      </c>
      <c r="D79" s="74">
        <v>267366</v>
      </c>
      <c r="E79" s="74">
        <v>520598</v>
      </c>
      <c r="F79" s="74">
        <v>205036</v>
      </c>
    </row>
    <row r="80" spans="1:6" x14ac:dyDescent="0.2">
      <c r="A80">
        <v>94</v>
      </c>
      <c r="B80" s="71" t="s">
        <v>750</v>
      </c>
      <c r="C80" s="72">
        <v>364396</v>
      </c>
      <c r="D80" s="72">
        <v>372681</v>
      </c>
      <c r="E80" s="72">
        <v>737077</v>
      </c>
      <c r="F80" s="72">
        <v>204902</v>
      </c>
    </row>
    <row r="81" spans="1:6" x14ac:dyDescent="0.2">
      <c r="A81">
        <v>95</v>
      </c>
      <c r="B81" s="73" t="s">
        <v>751</v>
      </c>
      <c r="C81" s="74">
        <v>273248</v>
      </c>
      <c r="D81" s="74">
        <v>276698</v>
      </c>
      <c r="E81" s="74">
        <v>549946</v>
      </c>
      <c r="F81" s="74">
        <v>178717</v>
      </c>
    </row>
    <row r="82" spans="1:6" x14ac:dyDescent="0.2">
      <c r="A82">
        <v>96</v>
      </c>
      <c r="B82" s="71" t="s">
        <v>752</v>
      </c>
      <c r="C82" s="72">
        <v>405170</v>
      </c>
      <c r="D82" s="72">
        <v>413992</v>
      </c>
      <c r="E82" s="72">
        <v>819162</v>
      </c>
      <c r="F82" s="72">
        <v>229831</v>
      </c>
    </row>
    <row r="83" spans="1:6" ht="15" x14ac:dyDescent="0.2">
      <c r="B83" s="12" t="s">
        <v>6</v>
      </c>
      <c r="C83" s="13">
        <f>SUM(C6:C82)</f>
        <v>32224008</v>
      </c>
      <c r="D83" s="13">
        <f t="shared" ref="D83:F83" si="0">SUM(D6:D82)</f>
        <v>33828607</v>
      </c>
      <c r="E83" s="13">
        <f t="shared" si="0"/>
        <v>66052615</v>
      </c>
      <c r="F83" s="13">
        <f t="shared" si="0"/>
        <v>28675857</v>
      </c>
    </row>
    <row r="85" spans="1:6" x14ac:dyDescent="0.2">
      <c r="B85" t="s">
        <v>333</v>
      </c>
    </row>
    <row r="86" spans="1:6" x14ac:dyDescent="0.2">
      <c r="B86" t="s">
        <v>7</v>
      </c>
    </row>
    <row r="87" spans="1:6" x14ac:dyDescent="0.2">
      <c r="B87" s="102" t="s">
        <v>1023</v>
      </c>
      <c r="C87" s="102"/>
      <c r="D87" s="102"/>
      <c r="E87" s="102"/>
      <c r="F87" s="102"/>
    </row>
    <row r="88" spans="1:6" x14ac:dyDescent="0.2">
      <c r="B88" s="102" t="s">
        <v>1021</v>
      </c>
      <c r="C88" s="102"/>
      <c r="D88" s="102"/>
      <c r="E88" s="102"/>
      <c r="F88" s="102"/>
    </row>
    <row r="89" spans="1:6" x14ac:dyDescent="0.2">
      <c r="B89" s="102" t="s">
        <v>1022</v>
      </c>
      <c r="C89" s="102"/>
      <c r="D89" s="102"/>
      <c r="E89" s="102"/>
      <c r="F89" s="102"/>
    </row>
    <row r="90" spans="1:6" x14ac:dyDescent="0.2">
      <c r="B90" s="102" t="s">
        <v>770</v>
      </c>
      <c r="C90" s="102"/>
      <c r="D90" s="102"/>
      <c r="E90" s="102"/>
      <c r="F90" s="102"/>
    </row>
    <row r="91" spans="1:6" x14ac:dyDescent="0.2">
      <c r="B91" s="102"/>
      <c r="C91" s="102"/>
      <c r="D91" s="102"/>
      <c r="E91" s="102"/>
      <c r="F91" s="102"/>
    </row>
    <row r="92" spans="1:6" x14ac:dyDescent="0.2">
      <c r="D92" s="103" t="s">
        <v>1024</v>
      </c>
      <c r="E92" s="104">
        <v>66090475</v>
      </c>
      <c r="F92" s="54" t="s">
        <v>324</v>
      </c>
    </row>
    <row r="93" spans="1:6" x14ac:dyDescent="0.2">
      <c r="D93" s="54" t="s">
        <v>325</v>
      </c>
      <c r="E93" s="78">
        <f>E92/E83</f>
        <v>1.0005731794267343</v>
      </c>
      <c r="F93" s="54"/>
    </row>
    <row r="94" spans="1:6" x14ac:dyDescent="0.2">
      <c r="D94" s="105" t="s">
        <v>361</v>
      </c>
      <c r="E94" s="106">
        <f>(E83+E92)/2</f>
        <v>66071545</v>
      </c>
      <c r="F94" s="105" t="s">
        <v>324</v>
      </c>
    </row>
    <row r="95" spans="1:6" x14ac:dyDescent="0.2">
      <c r="D95" s="66" t="s">
        <v>337</v>
      </c>
      <c r="E95" s="67">
        <v>513120</v>
      </c>
      <c r="F95" t="s">
        <v>329</v>
      </c>
    </row>
    <row r="96" spans="1:6" x14ac:dyDescent="0.2">
      <c r="D96" s="66" t="s">
        <v>330</v>
      </c>
      <c r="E96" s="67">
        <f>E83/E95</f>
        <v>128.7274224352978</v>
      </c>
      <c r="F96" t="s">
        <v>331</v>
      </c>
    </row>
  </sheetData>
  <mergeCells count="2">
    <mergeCell ref="B1:F1"/>
    <mergeCell ref="B2:F2"/>
  </mergeCells>
  <hyperlinks>
    <hyperlink ref="B6" r:id="rId1" display="javascript:openWindow('?rcode=10&amp;statType=1&amp;year=61')" xr:uid="{00000000-0004-0000-0000-000000000000}"/>
    <hyperlink ref="B7" r:id="rId2" display="javascript:openWindow('?rcode=11&amp;statType=1&amp;year=61')" xr:uid="{00000000-0004-0000-0000-000001000000}"/>
    <hyperlink ref="B8" r:id="rId3" display="javascript:openWindow('?rcode=12&amp;statType=1&amp;year=61')" xr:uid="{00000000-0004-0000-0000-000002000000}"/>
    <hyperlink ref="B9" r:id="rId4" display="javascript:openWindow('?rcode=13&amp;statType=1&amp;year=61')" xr:uid="{00000000-0004-0000-0000-000003000000}"/>
    <hyperlink ref="B10" r:id="rId5" display="javascript:openWindow('?rcode=14&amp;statType=1&amp;year=61')" xr:uid="{00000000-0004-0000-0000-000004000000}"/>
    <hyperlink ref="B11" r:id="rId6" display="javascript:openWindow('?rcode=15&amp;statType=1&amp;year=61')" xr:uid="{00000000-0004-0000-0000-000005000000}"/>
    <hyperlink ref="B12" r:id="rId7" display="javascript:openWindow('?rcode=16&amp;statType=1&amp;year=61')" xr:uid="{00000000-0004-0000-0000-000006000000}"/>
    <hyperlink ref="B13" r:id="rId8" display="javascript:openWindow('?rcode=17&amp;statType=1&amp;year=61')" xr:uid="{00000000-0004-0000-0000-000007000000}"/>
    <hyperlink ref="B14" r:id="rId9" display="javascript:openWindow('?rcode=18&amp;statType=1&amp;year=61')" xr:uid="{00000000-0004-0000-0000-000008000000}"/>
    <hyperlink ref="B15" r:id="rId10" display="javascript:openWindow('?rcode=19&amp;statType=1&amp;year=61')" xr:uid="{00000000-0004-0000-0000-000009000000}"/>
    <hyperlink ref="B16" r:id="rId11" display="javascript:openWindow('?rcode=20&amp;statType=1&amp;year=61')" xr:uid="{00000000-0004-0000-0000-00000A000000}"/>
    <hyperlink ref="B17" r:id="rId12" display="javascript:openWindow('?rcode=21&amp;statType=1&amp;year=61')" xr:uid="{00000000-0004-0000-0000-00000B000000}"/>
    <hyperlink ref="B18" r:id="rId13" display="javascript:openWindow('?rcode=22&amp;statType=1&amp;year=61')" xr:uid="{00000000-0004-0000-0000-00000C000000}"/>
    <hyperlink ref="B19" r:id="rId14" display="javascript:openWindow('?rcode=23&amp;statType=1&amp;year=61')" xr:uid="{00000000-0004-0000-0000-00000D000000}"/>
    <hyperlink ref="B20" r:id="rId15" display="javascript:openWindow('?rcode=24&amp;statType=1&amp;year=61')" xr:uid="{00000000-0004-0000-0000-00000E000000}"/>
    <hyperlink ref="B21" r:id="rId16" display="javascript:openWindow('?rcode=25&amp;statType=1&amp;year=61')" xr:uid="{00000000-0004-0000-0000-00000F000000}"/>
    <hyperlink ref="B22" r:id="rId17" display="javascript:openWindow('?rcode=26&amp;statType=1&amp;year=61')" xr:uid="{00000000-0004-0000-0000-000010000000}"/>
    <hyperlink ref="B23" r:id="rId18" display="javascript:openWindow('?rcode=27&amp;statType=1&amp;year=61')" xr:uid="{00000000-0004-0000-0000-000011000000}"/>
    <hyperlink ref="B24" r:id="rId19" display="javascript:openWindow('?rcode=30&amp;statType=1&amp;year=61')" xr:uid="{00000000-0004-0000-0000-000012000000}"/>
    <hyperlink ref="B25" r:id="rId20" display="javascript:openWindow('?rcode=31&amp;statType=1&amp;year=61')" xr:uid="{00000000-0004-0000-0000-000013000000}"/>
    <hyperlink ref="B26" r:id="rId21" display="javascript:openWindow('?rcode=32&amp;statType=1&amp;year=61')" xr:uid="{00000000-0004-0000-0000-000014000000}"/>
    <hyperlink ref="B27" r:id="rId22" display="javascript:openWindow('?rcode=33&amp;statType=1&amp;year=61')" xr:uid="{00000000-0004-0000-0000-000015000000}"/>
    <hyperlink ref="B28" r:id="rId23" display="javascript:openWindow('?rcode=34&amp;statType=1&amp;year=61')" xr:uid="{00000000-0004-0000-0000-000016000000}"/>
    <hyperlink ref="B29" r:id="rId24" display="javascript:openWindow('?rcode=35&amp;statType=1&amp;year=61')" xr:uid="{00000000-0004-0000-0000-000017000000}"/>
    <hyperlink ref="B30" r:id="rId25" display="javascript:openWindow('?rcode=36&amp;statType=1&amp;year=61')" xr:uid="{00000000-0004-0000-0000-000018000000}"/>
    <hyperlink ref="B31" r:id="rId26" display="javascript:openWindow('?rcode=37&amp;statType=1&amp;year=61')" xr:uid="{00000000-0004-0000-0000-000019000000}"/>
    <hyperlink ref="B32" r:id="rId27" display="javascript:openWindow('?rcode=38&amp;statType=1&amp;year=61')" xr:uid="{00000000-0004-0000-0000-00001A000000}"/>
    <hyperlink ref="B33" r:id="rId28" display="javascript:openWindow('?rcode=39&amp;statType=1&amp;year=61')" xr:uid="{00000000-0004-0000-0000-00001B000000}"/>
    <hyperlink ref="B34" r:id="rId29" display="javascript:openWindow('?rcode=40&amp;statType=1&amp;year=61')" xr:uid="{00000000-0004-0000-0000-00001C000000}"/>
    <hyperlink ref="B35" r:id="rId30" display="javascript:openWindow('?rcode=41&amp;statType=1&amp;year=61')" xr:uid="{00000000-0004-0000-0000-00001D000000}"/>
    <hyperlink ref="B36" r:id="rId31" display="javascript:openWindow('?rcode=42&amp;statType=1&amp;year=61')" xr:uid="{00000000-0004-0000-0000-00001E000000}"/>
    <hyperlink ref="B37" r:id="rId32" display="javascript:openWindow('?rcode=43&amp;statType=1&amp;year=61')" xr:uid="{00000000-0004-0000-0000-00001F000000}"/>
    <hyperlink ref="B38" r:id="rId33" display="javascript:openWindow('?rcode=44&amp;statType=1&amp;year=61')" xr:uid="{00000000-0004-0000-0000-000020000000}"/>
    <hyperlink ref="B39" r:id="rId34" display="javascript:openWindow('?rcode=45&amp;statType=1&amp;year=61')" xr:uid="{00000000-0004-0000-0000-000021000000}"/>
    <hyperlink ref="B40" r:id="rId35" display="javascript:openWindow('?rcode=46&amp;statType=1&amp;year=61')" xr:uid="{00000000-0004-0000-0000-000022000000}"/>
    <hyperlink ref="B41" r:id="rId36" display="javascript:openWindow('?rcode=47&amp;statType=1&amp;year=61')" xr:uid="{00000000-0004-0000-0000-000023000000}"/>
    <hyperlink ref="B42" r:id="rId37" display="javascript:openWindow('?rcode=48&amp;statType=1&amp;year=61')" xr:uid="{00000000-0004-0000-0000-000024000000}"/>
    <hyperlink ref="B43" r:id="rId38" display="javascript:openWindow('?rcode=49&amp;statType=1&amp;year=61')" xr:uid="{00000000-0004-0000-0000-000025000000}"/>
    <hyperlink ref="B44" r:id="rId39" display="javascript:openWindow('?rcode=50&amp;statType=1&amp;year=61')" xr:uid="{00000000-0004-0000-0000-000026000000}"/>
    <hyperlink ref="B45" r:id="rId40" display="javascript:openWindow('?rcode=51&amp;statType=1&amp;year=61')" xr:uid="{00000000-0004-0000-0000-000027000000}"/>
    <hyperlink ref="B46" r:id="rId41" display="javascript:openWindow('?rcode=52&amp;statType=1&amp;year=61')" xr:uid="{00000000-0004-0000-0000-000028000000}"/>
    <hyperlink ref="B47" r:id="rId42" display="javascript:openWindow('?rcode=53&amp;statType=1&amp;year=61')" xr:uid="{00000000-0004-0000-0000-000029000000}"/>
    <hyperlink ref="B48" r:id="rId43" display="javascript:openWindow('?rcode=54&amp;statType=1&amp;year=61')" xr:uid="{00000000-0004-0000-0000-00002A000000}"/>
    <hyperlink ref="B49" r:id="rId44" display="javascript:openWindow('?rcode=55&amp;statType=1&amp;year=61')" xr:uid="{00000000-0004-0000-0000-00002B000000}"/>
    <hyperlink ref="B50" r:id="rId45" display="javascript:openWindow('?rcode=56&amp;statType=1&amp;year=61')" xr:uid="{00000000-0004-0000-0000-00002C000000}"/>
    <hyperlink ref="B51" r:id="rId46" display="javascript:openWindow('?rcode=57&amp;statType=1&amp;year=61')" xr:uid="{00000000-0004-0000-0000-00002D000000}"/>
    <hyperlink ref="B52" r:id="rId47" display="javascript:openWindow('?rcode=58&amp;statType=1&amp;year=61')" xr:uid="{00000000-0004-0000-0000-00002E000000}"/>
    <hyperlink ref="B53" r:id="rId48" display="javascript:openWindow('?rcode=60&amp;statType=1&amp;year=61')" xr:uid="{00000000-0004-0000-0000-00002F000000}"/>
    <hyperlink ref="B54" r:id="rId49" display="javascript:openWindow('?rcode=61&amp;statType=1&amp;year=61')" xr:uid="{00000000-0004-0000-0000-000030000000}"/>
    <hyperlink ref="B55" r:id="rId50" display="javascript:openWindow('?rcode=62&amp;statType=1&amp;year=61')" xr:uid="{00000000-0004-0000-0000-000031000000}"/>
    <hyperlink ref="B56" r:id="rId51" display="javascript:openWindow('?rcode=63&amp;statType=1&amp;year=61')" xr:uid="{00000000-0004-0000-0000-000032000000}"/>
    <hyperlink ref="B57" r:id="rId52" display="javascript:openWindow('?rcode=64&amp;statType=1&amp;year=61')" xr:uid="{00000000-0004-0000-0000-000033000000}"/>
    <hyperlink ref="B58" r:id="rId53" display="javascript:openWindow('?rcode=65&amp;statType=1&amp;year=61')" xr:uid="{00000000-0004-0000-0000-000034000000}"/>
    <hyperlink ref="B59" r:id="rId54" display="javascript:openWindow('?rcode=66&amp;statType=1&amp;year=61')" xr:uid="{00000000-0004-0000-0000-000035000000}"/>
    <hyperlink ref="B60" r:id="rId55" display="javascript:openWindow('?rcode=67&amp;statType=1&amp;year=61')" xr:uid="{00000000-0004-0000-0000-000036000000}"/>
    <hyperlink ref="B61" r:id="rId56" display="javascript:openWindow('?rcode=70&amp;statType=1&amp;year=61')" xr:uid="{00000000-0004-0000-0000-000037000000}"/>
    <hyperlink ref="B62" r:id="rId57" display="javascript:openWindow('?rcode=71&amp;statType=1&amp;year=61')" xr:uid="{00000000-0004-0000-0000-000038000000}"/>
    <hyperlink ref="B63" r:id="rId58" display="javascript:openWindow('?rcode=72&amp;statType=1&amp;year=61')" xr:uid="{00000000-0004-0000-0000-000039000000}"/>
    <hyperlink ref="B64" r:id="rId59" display="javascript:openWindow('?rcode=73&amp;statType=1&amp;year=61')" xr:uid="{00000000-0004-0000-0000-00003A000000}"/>
    <hyperlink ref="B65" r:id="rId60" display="javascript:openWindow('?rcode=74&amp;statType=1&amp;year=61')" xr:uid="{00000000-0004-0000-0000-00003B000000}"/>
    <hyperlink ref="B66" r:id="rId61" display="javascript:openWindow('?rcode=75&amp;statType=1&amp;year=61')" xr:uid="{00000000-0004-0000-0000-00003C000000}"/>
    <hyperlink ref="B67" r:id="rId62" display="javascript:openWindow('?rcode=76&amp;statType=1&amp;year=61')" xr:uid="{00000000-0004-0000-0000-00003D000000}"/>
    <hyperlink ref="B68" r:id="rId63" display="javascript:openWindow('?rcode=77&amp;statType=1&amp;year=61')" xr:uid="{00000000-0004-0000-0000-00003E000000}"/>
    <hyperlink ref="B69" r:id="rId64" display="javascript:openWindow('?rcode=80&amp;statType=1&amp;year=61')" xr:uid="{00000000-0004-0000-0000-00003F000000}"/>
    <hyperlink ref="B70" r:id="rId65" display="javascript:openWindow('?rcode=81&amp;statType=1&amp;year=61')" xr:uid="{00000000-0004-0000-0000-000040000000}"/>
    <hyperlink ref="B71" r:id="rId66" display="javascript:openWindow('?rcode=82&amp;statType=1&amp;year=61')" xr:uid="{00000000-0004-0000-0000-000041000000}"/>
    <hyperlink ref="B72" r:id="rId67" display="javascript:openWindow('?rcode=83&amp;statType=1&amp;year=61')" xr:uid="{00000000-0004-0000-0000-000042000000}"/>
    <hyperlink ref="B73" r:id="rId68" display="javascript:openWindow('?rcode=84&amp;statType=1&amp;year=61')" xr:uid="{00000000-0004-0000-0000-000043000000}"/>
    <hyperlink ref="B74" r:id="rId69" display="javascript:openWindow('?rcode=85&amp;statType=1&amp;year=61')" xr:uid="{00000000-0004-0000-0000-000044000000}"/>
    <hyperlink ref="B75" r:id="rId70" display="javascript:openWindow('?rcode=86&amp;statType=1&amp;year=61')" xr:uid="{00000000-0004-0000-0000-000045000000}"/>
    <hyperlink ref="B76" r:id="rId71" display="javascript:openWindow('?rcode=90&amp;statType=1&amp;year=61')" xr:uid="{00000000-0004-0000-0000-000046000000}"/>
    <hyperlink ref="B77" r:id="rId72" display="javascript:openWindow('?rcode=91&amp;statType=1&amp;year=61')" xr:uid="{00000000-0004-0000-0000-000047000000}"/>
    <hyperlink ref="B78" r:id="rId73" display="javascript:openWindow('?rcode=92&amp;statType=1&amp;year=61')" xr:uid="{00000000-0004-0000-0000-000048000000}"/>
    <hyperlink ref="B79" r:id="rId74" display="javascript:openWindow('?rcode=93&amp;statType=1&amp;year=61')" xr:uid="{00000000-0004-0000-0000-000049000000}"/>
    <hyperlink ref="B80" r:id="rId75" display="javascript:openWindow('?rcode=94&amp;statType=1&amp;year=61')" xr:uid="{00000000-0004-0000-0000-00004A000000}"/>
    <hyperlink ref="B81" r:id="rId76" display="javascript:openWindow('?rcode=95&amp;statType=1&amp;year=61')" xr:uid="{00000000-0004-0000-0000-00004B000000}"/>
    <hyperlink ref="B82" r:id="rId77" display="javascript:openWindow('?rcode=96&amp;statType=1&amp;year=61')" xr:uid="{00000000-0004-0000-0000-00004C000000}"/>
  </hyperlinks>
  <pageMargins left="0.7" right="0.7" top="0.75" bottom="0.75" header="0.3" footer="0.3"/>
  <pageSetup paperSize="9" orientation="portrait" horizontalDpi="0" verticalDpi="0" r:id="rId7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D116"/>
  <sheetViews>
    <sheetView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8" sqref="A8"/>
    </sheetView>
  </sheetViews>
  <sheetFormatPr defaultRowHeight="14.25" x14ac:dyDescent="0.2"/>
  <cols>
    <col min="1" max="1" width="40" customWidth="1"/>
    <col min="2" max="2" width="12.75" customWidth="1"/>
    <col min="3" max="3" width="13.625" customWidth="1"/>
    <col min="4" max="4" width="15" customWidth="1"/>
  </cols>
  <sheetData>
    <row r="1" spans="1:4" ht="30" x14ac:dyDescent="0.55000000000000004">
      <c r="A1" s="216" t="s">
        <v>768</v>
      </c>
      <c r="B1" s="216"/>
      <c r="C1" s="216"/>
      <c r="D1" s="216"/>
    </row>
    <row r="2" spans="1:4" ht="30" x14ac:dyDescent="0.55000000000000004">
      <c r="A2" s="216" t="str">
        <f>ชลบุรี!B2</f>
        <v>จังหวัดชลบุรี ประจำปี พ.ศ.2566</v>
      </c>
      <c r="B2" s="216"/>
      <c r="C2" s="216"/>
      <c r="D2" s="216"/>
    </row>
    <row r="3" spans="1:4" ht="8.25" customHeight="1" x14ac:dyDescent="0.2"/>
    <row r="4" spans="1:4" ht="18" x14ac:dyDescent="0.25">
      <c r="A4" s="58"/>
      <c r="B4" s="58" t="s">
        <v>765</v>
      </c>
      <c r="C4" s="58" t="s">
        <v>766</v>
      </c>
      <c r="D4" s="58" t="s">
        <v>767</v>
      </c>
    </row>
    <row r="5" spans="1:4" ht="18" x14ac:dyDescent="0.25">
      <c r="A5" s="58"/>
      <c r="B5" s="59">
        <f>SUM(B6:B108)</f>
        <v>319804</v>
      </c>
      <c r="C5" s="59">
        <f>SUM(C6:C108)</f>
        <v>246188</v>
      </c>
      <c r="D5" s="59">
        <f>SUM(B5:C5)</f>
        <v>565992</v>
      </c>
    </row>
    <row r="6" spans="1:4" ht="18.75" x14ac:dyDescent="0.2">
      <c r="A6" s="33" t="s">
        <v>471</v>
      </c>
      <c r="B6" s="24">
        <v>1792</v>
      </c>
      <c r="C6" s="24">
        <v>1444</v>
      </c>
      <c r="D6" s="24">
        <v>3236</v>
      </c>
    </row>
    <row r="7" spans="1:4" ht="18.75" x14ac:dyDescent="0.2">
      <c r="A7" s="33" t="s">
        <v>472</v>
      </c>
      <c r="B7" s="24">
        <v>211</v>
      </c>
      <c r="C7" s="24">
        <v>148</v>
      </c>
      <c r="D7" s="24">
        <v>359</v>
      </c>
    </row>
    <row r="8" spans="1:4" ht="18.75" x14ac:dyDescent="0.2">
      <c r="A8" s="33" t="s">
        <v>473</v>
      </c>
      <c r="B8" s="24">
        <v>164</v>
      </c>
      <c r="C8" s="24">
        <v>136</v>
      </c>
      <c r="D8" s="24">
        <v>300</v>
      </c>
    </row>
    <row r="9" spans="1:4" ht="18.75" x14ac:dyDescent="0.2">
      <c r="A9" s="33" t="s">
        <v>474</v>
      </c>
      <c r="B9" s="24">
        <v>121</v>
      </c>
      <c r="C9" s="24">
        <v>89</v>
      </c>
      <c r="D9" s="24">
        <v>210</v>
      </c>
    </row>
    <row r="10" spans="1:4" ht="18.75" x14ac:dyDescent="0.2">
      <c r="A10" s="33" t="s">
        <v>475</v>
      </c>
      <c r="B10" s="24">
        <v>106</v>
      </c>
      <c r="C10" s="24">
        <v>90</v>
      </c>
      <c r="D10" s="24">
        <v>196</v>
      </c>
    </row>
    <row r="11" spans="1:4" ht="18.75" x14ac:dyDescent="0.2">
      <c r="A11" s="33" t="s">
        <v>476</v>
      </c>
      <c r="B11" s="24">
        <v>112</v>
      </c>
      <c r="C11" s="24">
        <v>87</v>
      </c>
      <c r="D11" s="24">
        <v>199</v>
      </c>
    </row>
    <row r="12" spans="1:4" ht="18.75" x14ac:dyDescent="0.2">
      <c r="A12" s="33" t="s">
        <v>477</v>
      </c>
      <c r="B12" s="24">
        <v>141</v>
      </c>
      <c r="C12" s="24">
        <v>85</v>
      </c>
      <c r="D12" s="24">
        <v>226</v>
      </c>
    </row>
    <row r="13" spans="1:4" ht="18.75" x14ac:dyDescent="0.2">
      <c r="A13" s="33" t="s">
        <v>478</v>
      </c>
      <c r="B13" s="24">
        <v>115</v>
      </c>
      <c r="C13" s="24">
        <v>82</v>
      </c>
      <c r="D13" s="24">
        <v>197</v>
      </c>
    </row>
    <row r="14" spans="1:4" ht="18.75" x14ac:dyDescent="0.2">
      <c r="A14" s="33" t="s">
        <v>479</v>
      </c>
      <c r="B14" s="24">
        <v>128</v>
      </c>
      <c r="C14" s="24">
        <v>57</v>
      </c>
      <c r="D14" s="24">
        <v>185</v>
      </c>
    </row>
    <row r="15" spans="1:4" ht="18.75" x14ac:dyDescent="0.2">
      <c r="A15" s="33" t="s">
        <v>480</v>
      </c>
      <c r="B15" s="24">
        <v>131</v>
      </c>
      <c r="C15" s="24">
        <v>97</v>
      </c>
      <c r="D15" s="24">
        <v>228</v>
      </c>
    </row>
    <row r="16" spans="1:4" ht="18.75" x14ac:dyDescent="0.2">
      <c r="A16" s="33" t="s">
        <v>481</v>
      </c>
      <c r="B16" s="24">
        <v>140</v>
      </c>
      <c r="C16" s="24">
        <v>111</v>
      </c>
      <c r="D16" s="24">
        <v>251</v>
      </c>
    </row>
    <row r="17" spans="1:4" ht="18.75" x14ac:dyDescent="0.2">
      <c r="A17" s="33" t="s">
        <v>482</v>
      </c>
      <c r="B17" s="24">
        <v>146</v>
      </c>
      <c r="C17" s="24">
        <v>111</v>
      </c>
      <c r="D17" s="24">
        <v>257</v>
      </c>
    </row>
    <row r="18" spans="1:4" ht="18.75" x14ac:dyDescent="0.2">
      <c r="A18" s="33" t="s">
        <v>483</v>
      </c>
      <c r="B18" s="24">
        <v>210</v>
      </c>
      <c r="C18" s="24">
        <v>118</v>
      </c>
      <c r="D18" s="24">
        <v>328</v>
      </c>
    </row>
    <row r="19" spans="1:4" ht="18.75" x14ac:dyDescent="0.2">
      <c r="A19" s="33" t="s">
        <v>484</v>
      </c>
      <c r="B19" s="24">
        <v>281</v>
      </c>
      <c r="C19" s="24">
        <v>151</v>
      </c>
      <c r="D19" s="24">
        <v>432</v>
      </c>
    </row>
    <row r="20" spans="1:4" ht="18.75" x14ac:dyDescent="0.2">
      <c r="A20" s="33" t="s">
        <v>485</v>
      </c>
      <c r="B20" s="24">
        <v>377</v>
      </c>
      <c r="C20" s="24">
        <v>171</v>
      </c>
      <c r="D20" s="24">
        <v>548</v>
      </c>
    </row>
    <row r="21" spans="1:4" ht="18.75" x14ac:dyDescent="0.2">
      <c r="A21" s="33" t="s">
        <v>486</v>
      </c>
      <c r="B21" s="24">
        <v>435</v>
      </c>
      <c r="C21" s="24">
        <v>162</v>
      </c>
      <c r="D21" s="24">
        <v>597</v>
      </c>
    </row>
    <row r="22" spans="1:4" ht="18.75" x14ac:dyDescent="0.2">
      <c r="A22" s="33" t="s">
        <v>487</v>
      </c>
      <c r="B22" s="24">
        <v>471</v>
      </c>
      <c r="C22" s="24">
        <v>180</v>
      </c>
      <c r="D22" s="24">
        <v>651</v>
      </c>
    </row>
    <row r="23" spans="1:4" ht="18.75" x14ac:dyDescent="0.2">
      <c r="A23" s="33" t="s">
        <v>488</v>
      </c>
      <c r="B23" s="24">
        <v>509</v>
      </c>
      <c r="C23" s="24">
        <v>179</v>
      </c>
      <c r="D23" s="24">
        <v>688</v>
      </c>
    </row>
    <row r="24" spans="1:4" ht="18.75" x14ac:dyDescent="0.2">
      <c r="A24" s="33" t="s">
        <v>489</v>
      </c>
      <c r="B24" s="24">
        <v>539</v>
      </c>
      <c r="C24" s="24">
        <v>195</v>
      </c>
      <c r="D24" s="24">
        <v>734</v>
      </c>
    </row>
    <row r="25" spans="1:4" ht="18.75" x14ac:dyDescent="0.2">
      <c r="A25" s="33" t="s">
        <v>490</v>
      </c>
      <c r="B25" s="24">
        <v>548</v>
      </c>
      <c r="C25" s="24">
        <v>202</v>
      </c>
      <c r="D25" s="24">
        <v>750</v>
      </c>
    </row>
    <row r="26" spans="1:4" ht="18.75" x14ac:dyDescent="0.2">
      <c r="A26" s="33" t="s">
        <v>491</v>
      </c>
      <c r="B26" s="24">
        <v>597</v>
      </c>
      <c r="C26" s="24">
        <v>194</v>
      </c>
      <c r="D26" s="24">
        <v>791</v>
      </c>
    </row>
    <row r="27" spans="1:4" ht="18.75" x14ac:dyDescent="0.2">
      <c r="A27" s="33" t="s">
        <v>492</v>
      </c>
      <c r="B27" s="24">
        <v>579</v>
      </c>
      <c r="C27" s="24">
        <v>217</v>
      </c>
      <c r="D27" s="24">
        <v>796</v>
      </c>
    </row>
    <row r="28" spans="1:4" ht="18.75" x14ac:dyDescent="0.2">
      <c r="A28" s="33" t="s">
        <v>493</v>
      </c>
      <c r="B28" s="24">
        <v>659</v>
      </c>
      <c r="C28" s="24">
        <v>220</v>
      </c>
      <c r="D28" s="24">
        <v>879</v>
      </c>
    </row>
    <row r="29" spans="1:4" ht="18.75" x14ac:dyDescent="0.2">
      <c r="A29" s="33" t="s">
        <v>494</v>
      </c>
      <c r="B29" s="24">
        <v>712</v>
      </c>
      <c r="C29" s="24">
        <v>249</v>
      </c>
      <c r="D29" s="24">
        <v>961</v>
      </c>
    </row>
    <row r="30" spans="1:4" ht="18.75" x14ac:dyDescent="0.2">
      <c r="A30" s="33" t="s">
        <v>495</v>
      </c>
      <c r="B30" s="24">
        <v>847</v>
      </c>
      <c r="C30" s="24">
        <v>254</v>
      </c>
      <c r="D30" s="24">
        <v>1101</v>
      </c>
    </row>
    <row r="31" spans="1:4" ht="18.75" x14ac:dyDescent="0.2">
      <c r="A31" s="33" t="s">
        <v>496</v>
      </c>
      <c r="B31" s="24">
        <v>882</v>
      </c>
      <c r="C31" s="24">
        <v>272</v>
      </c>
      <c r="D31" s="24">
        <v>1154</v>
      </c>
    </row>
    <row r="32" spans="1:4" ht="18.75" x14ac:dyDescent="0.2">
      <c r="A32" s="33" t="s">
        <v>497</v>
      </c>
      <c r="B32" s="24">
        <v>980</v>
      </c>
      <c r="C32" s="24">
        <v>296</v>
      </c>
      <c r="D32" s="24">
        <v>1276</v>
      </c>
    </row>
    <row r="33" spans="1:4" ht="18.75" x14ac:dyDescent="0.2">
      <c r="A33" s="33" t="s">
        <v>498</v>
      </c>
      <c r="B33" s="24">
        <v>975</v>
      </c>
      <c r="C33" s="24">
        <v>345</v>
      </c>
      <c r="D33" s="24">
        <v>1320</v>
      </c>
    </row>
    <row r="34" spans="1:4" ht="18.75" x14ac:dyDescent="0.2">
      <c r="A34" s="33" t="s">
        <v>499</v>
      </c>
      <c r="B34" s="24">
        <v>1053</v>
      </c>
      <c r="C34" s="24">
        <v>351</v>
      </c>
      <c r="D34" s="24">
        <v>1404</v>
      </c>
    </row>
    <row r="35" spans="1:4" ht="18.75" x14ac:dyDescent="0.2">
      <c r="A35" s="33" t="s">
        <v>500</v>
      </c>
      <c r="B35" s="24">
        <v>1068</v>
      </c>
      <c r="C35" s="24">
        <v>331</v>
      </c>
      <c r="D35" s="24">
        <v>1399</v>
      </c>
    </row>
    <row r="36" spans="1:4" ht="18.75" x14ac:dyDescent="0.2">
      <c r="A36" s="33" t="s">
        <v>501</v>
      </c>
      <c r="B36" s="24">
        <v>1139</v>
      </c>
      <c r="C36" s="24">
        <v>356</v>
      </c>
      <c r="D36" s="24">
        <v>1495</v>
      </c>
    </row>
    <row r="37" spans="1:4" ht="18.75" x14ac:dyDescent="0.2">
      <c r="A37" s="33" t="s">
        <v>502</v>
      </c>
      <c r="B37" s="24">
        <v>1255</v>
      </c>
      <c r="C37" s="24">
        <v>406</v>
      </c>
      <c r="D37" s="24">
        <v>1661</v>
      </c>
    </row>
    <row r="38" spans="1:4" ht="18.75" x14ac:dyDescent="0.2">
      <c r="A38" s="33" t="s">
        <v>503</v>
      </c>
      <c r="B38" s="24">
        <v>1313</v>
      </c>
      <c r="C38" s="24">
        <v>452</v>
      </c>
      <c r="D38" s="24">
        <v>1765</v>
      </c>
    </row>
    <row r="39" spans="1:4" ht="18.75" x14ac:dyDescent="0.2">
      <c r="A39" s="33" t="s">
        <v>504</v>
      </c>
      <c r="B39" s="24">
        <v>1312</v>
      </c>
      <c r="C39" s="24">
        <v>443</v>
      </c>
      <c r="D39" s="24">
        <v>1755</v>
      </c>
    </row>
    <row r="40" spans="1:4" ht="18.75" x14ac:dyDescent="0.2">
      <c r="A40" s="33" t="s">
        <v>505</v>
      </c>
      <c r="B40" s="24">
        <v>1361</v>
      </c>
      <c r="C40" s="24">
        <v>446</v>
      </c>
      <c r="D40" s="24">
        <v>1807</v>
      </c>
    </row>
    <row r="41" spans="1:4" ht="18.75" x14ac:dyDescent="0.2">
      <c r="A41" s="33" t="s">
        <v>506</v>
      </c>
      <c r="B41" s="24">
        <v>1448</v>
      </c>
      <c r="C41" s="24">
        <v>487</v>
      </c>
      <c r="D41" s="24">
        <v>1935</v>
      </c>
    </row>
    <row r="42" spans="1:4" ht="18.75" x14ac:dyDescent="0.2">
      <c r="A42" s="33" t="s">
        <v>507</v>
      </c>
      <c r="B42" s="24">
        <v>1550</v>
      </c>
      <c r="C42" s="24">
        <v>556</v>
      </c>
      <c r="D42" s="24">
        <v>2106</v>
      </c>
    </row>
    <row r="43" spans="1:4" ht="18.75" x14ac:dyDescent="0.2">
      <c r="A43" s="33" t="s">
        <v>508</v>
      </c>
      <c r="B43" s="24">
        <v>1655</v>
      </c>
      <c r="C43" s="24">
        <v>597</v>
      </c>
      <c r="D43" s="24">
        <v>2252</v>
      </c>
    </row>
    <row r="44" spans="1:4" ht="18.75" x14ac:dyDescent="0.2">
      <c r="A44" s="33" t="s">
        <v>509</v>
      </c>
      <c r="B44" s="24">
        <v>1853</v>
      </c>
      <c r="C44" s="24">
        <v>640</v>
      </c>
      <c r="D44" s="24">
        <v>2493</v>
      </c>
    </row>
    <row r="45" spans="1:4" ht="18.75" x14ac:dyDescent="0.2">
      <c r="A45" s="33" t="s">
        <v>510</v>
      </c>
      <c r="B45" s="24">
        <v>1901</v>
      </c>
      <c r="C45" s="24">
        <v>711</v>
      </c>
      <c r="D45" s="24">
        <v>2612</v>
      </c>
    </row>
    <row r="46" spans="1:4" ht="18.75" x14ac:dyDescent="0.2">
      <c r="A46" s="33" t="s">
        <v>511</v>
      </c>
      <c r="B46" s="24">
        <v>2271</v>
      </c>
      <c r="C46" s="24">
        <v>829</v>
      </c>
      <c r="D46" s="24">
        <v>3100</v>
      </c>
    </row>
    <row r="47" spans="1:4" ht="18.75" x14ac:dyDescent="0.2">
      <c r="A47" s="33" t="s">
        <v>512</v>
      </c>
      <c r="B47" s="24">
        <v>2319</v>
      </c>
      <c r="C47" s="24">
        <v>867</v>
      </c>
      <c r="D47" s="24">
        <v>3186</v>
      </c>
    </row>
    <row r="48" spans="1:4" ht="18.75" x14ac:dyDescent="0.2">
      <c r="A48" s="33" t="s">
        <v>513</v>
      </c>
      <c r="B48" s="24">
        <v>2599</v>
      </c>
      <c r="C48" s="24">
        <v>952</v>
      </c>
      <c r="D48" s="24">
        <v>3551</v>
      </c>
    </row>
    <row r="49" spans="1:4" ht="18.75" x14ac:dyDescent="0.2">
      <c r="A49" s="33" t="s">
        <v>514</v>
      </c>
      <c r="B49" s="24">
        <v>2869</v>
      </c>
      <c r="C49" s="24">
        <v>1060</v>
      </c>
      <c r="D49" s="24">
        <v>3929</v>
      </c>
    </row>
    <row r="50" spans="1:4" ht="18.75" x14ac:dyDescent="0.2">
      <c r="A50" s="33" t="s">
        <v>515</v>
      </c>
      <c r="B50" s="24">
        <v>3115</v>
      </c>
      <c r="C50" s="24">
        <v>1176</v>
      </c>
      <c r="D50" s="24">
        <v>4291</v>
      </c>
    </row>
    <row r="51" spans="1:4" ht="18.75" x14ac:dyDescent="0.2">
      <c r="A51" s="33" t="s">
        <v>516</v>
      </c>
      <c r="B51" s="24">
        <v>3280</v>
      </c>
      <c r="C51" s="24">
        <v>1191</v>
      </c>
      <c r="D51" s="24">
        <v>4471</v>
      </c>
    </row>
    <row r="52" spans="1:4" ht="18.75" x14ac:dyDescent="0.2">
      <c r="A52" s="33" t="s">
        <v>517</v>
      </c>
      <c r="B52" s="24">
        <v>3578</v>
      </c>
      <c r="C52" s="24">
        <v>1353</v>
      </c>
      <c r="D52" s="24">
        <v>4931</v>
      </c>
    </row>
    <row r="53" spans="1:4" ht="18.75" x14ac:dyDescent="0.2">
      <c r="A53" s="33" t="s">
        <v>518</v>
      </c>
      <c r="B53" s="24">
        <v>3656</v>
      </c>
      <c r="C53" s="24">
        <v>1437</v>
      </c>
      <c r="D53" s="24">
        <v>5093</v>
      </c>
    </row>
    <row r="54" spans="1:4" ht="18.75" x14ac:dyDescent="0.2">
      <c r="A54" s="33" t="s">
        <v>519</v>
      </c>
      <c r="B54" s="24">
        <v>3844</v>
      </c>
      <c r="C54" s="24">
        <v>1526</v>
      </c>
      <c r="D54" s="24">
        <v>5370</v>
      </c>
    </row>
    <row r="55" spans="1:4" ht="18.75" x14ac:dyDescent="0.2">
      <c r="A55" s="33" t="s">
        <v>520</v>
      </c>
      <c r="B55" s="24">
        <v>4076</v>
      </c>
      <c r="C55" s="24">
        <v>1628</v>
      </c>
      <c r="D55" s="24">
        <v>5704</v>
      </c>
    </row>
    <row r="56" spans="1:4" ht="18.75" x14ac:dyDescent="0.2">
      <c r="A56" s="33" t="s">
        <v>521</v>
      </c>
      <c r="B56" s="24">
        <v>4216</v>
      </c>
      <c r="C56" s="24">
        <v>1776</v>
      </c>
      <c r="D56" s="24">
        <v>5992</v>
      </c>
    </row>
    <row r="57" spans="1:4" ht="18.75" x14ac:dyDescent="0.2">
      <c r="A57" s="33" t="s">
        <v>522</v>
      </c>
      <c r="B57" s="24">
        <v>4478</v>
      </c>
      <c r="C57" s="24">
        <v>1944</v>
      </c>
      <c r="D57" s="24">
        <v>6422</v>
      </c>
    </row>
    <row r="58" spans="1:4" ht="18.75" x14ac:dyDescent="0.2">
      <c r="A58" s="33" t="s">
        <v>523</v>
      </c>
      <c r="B58" s="24">
        <v>4531</v>
      </c>
      <c r="C58" s="24">
        <v>2237</v>
      </c>
      <c r="D58" s="24">
        <v>6768</v>
      </c>
    </row>
    <row r="59" spans="1:4" ht="18.75" x14ac:dyDescent="0.2">
      <c r="A59" s="33" t="s">
        <v>524</v>
      </c>
      <c r="B59" s="24">
        <v>4705</v>
      </c>
      <c r="C59" s="24">
        <v>2094</v>
      </c>
      <c r="D59" s="24">
        <v>6799</v>
      </c>
    </row>
    <row r="60" spans="1:4" ht="18.75" x14ac:dyDescent="0.2">
      <c r="A60" s="33" t="s">
        <v>525</v>
      </c>
      <c r="B60" s="24">
        <v>5069</v>
      </c>
      <c r="C60" s="24">
        <v>2354</v>
      </c>
      <c r="D60" s="24">
        <v>7423</v>
      </c>
    </row>
    <row r="61" spans="1:4" ht="18.75" x14ac:dyDescent="0.2">
      <c r="A61" s="33" t="s">
        <v>526</v>
      </c>
      <c r="B61" s="24">
        <v>5325</v>
      </c>
      <c r="C61" s="24">
        <v>2541</v>
      </c>
      <c r="D61" s="24">
        <v>7866</v>
      </c>
    </row>
    <row r="62" spans="1:4" ht="18.75" x14ac:dyDescent="0.2">
      <c r="A62" s="33" t="s">
        <v>527</v>
      </c>
      <c r="B62" s="24">
        <v>5226</v>
      </c>
      <c r="C62" s="24">
        <v>2594</v>
      </c>
      <c r="D62" s="24">
        <v>7820</v>
      </c>
    </row>
    <row r="63" spans="1:4" ht="18.75" x14ac:dyDescent="0.2">
      <c r="A63" s="33" t="s">
        <v>528</v>
      </c>
      <c r="B63" s="24">
        <v>5566</v>
      </c>
      <c r="C63" s="24">
        <v>2663</v>
      </c>
      <c r="D63" s="24">
        <v>8229</v>
      </c>
    </row>
    <row r="64" spans="1:4" ht="18.75" x14ac:dyDescent="0.2">
      <c r="A64" s="33" t="s">
        <v>529</v>
      </c>
      <c r="B64" s="24">
        <v>5870</v>
      </c>
      <c r="C64" s="24">
        <v>2942</v>
      </c>
      <c r="D64" s="24">
        <v>8812</v>
      </c>
    </row>
    <row r="65" spans="1:4" ht="18.75" x14ac:dyDescent="0.2">
      <c r="A65" s="33" t="s">
        <v>530</v>
      </c>
      <c r="B65" s="24">
        <v>5909</v>
      </c>
      <c r="C65" s="24">
        <v>3112</v>
      </c>
      <c r="D65" s="24">
        <v>9021</v>
      </c>
    </row>
    <row r="66" spans="1:4" ht="18.75" x14ac:dyDescent="0.2">
      <c r="A66" s="33" t="s">
        <v>531</v>
      </c>
      <c r="B66" s="24">
        <v>6013</v>
      </c>
      <c r="C66" s="24">
        <v>3233</v>
      </c>
      <c r="D66" s="24">
        <v>9246</v>
      </c>
    </row>
    <row r="67" spans="1:4" ht="18.75" x14ac:dyDescent="0.2">
      <c r="A67" s="33" t="s">
        <v>532</v>
      </c>
      <c r="B67" s="24">
        <v>6240</v>
      </c>
      <c r="C67" s="24">
        <v>3263</v>
      </c>
      <c r="D67" s="24">
        <v>9503</v>
      </c>
    </row>
    <row r="68" spans="1:4" ht="18.75" x14ac:dyDescent="0.2">
      <c r="A68" s="33" t="s">
        <v>533</v>
      </c>
      <c r="B68" s="24">
        <v>6329</v>
      </c>
      <c r="C68" s="24">
        <v>3476</v>
      </c>
      <c r="D68" s="24">
        <v>9805</v>
      </c>
    </row>
    <row r="69" spans="1:4" ht="18.75" x14ac:dyDescent="0.2">
      <c r="A69" s="33" t="s">
        <v>534</v>
      </c>
      <c r="B69" s="24">
        <v>6727</v>
      </c>
      <c r="C69" s="24">
        <v>3718</v>
      </c>
      <c r="D69" s="24">
        <v>10445</v>
      </c>
    </row>
    <row r="70" spans="1:4" ht="18.75" x14ac:dyDescent="0.2">
      <c r="A70" s="33" t="s">
        <v>535</v>
      </c>
      <c r="B70" s="24">
        <v>6645</v>
      </c>
      <c r="C70" s="24">
        <v>3936</v>
      </c>
      <c r="D70" s="24">
        <v>10581</v>
      </c>
    </row>
    <row r="71" spans="1:4" ht="18.75" x14ac:dyDescent="0.2">
      <c r="A71" s="33" t="s">
        <v>536</v>
      </c>
      <c r="B71" s="24">
        <v>6543</v>
      </c>
      <c r="C71" s="24">
        <v>4003</v>
      </c>
      <c r="D71" s="24">
        <v>10546</v>
      </c>
    </row>
    <row r="72" spans="1:4" ht="18.75" x14ac:dyDescent="0.2">
      <c r="A72" s="33" t="s">
        <v>537</v>
      </c>
      <c r="B72" s="24">
        <v>6775</v>
      </c>
      <c r="C72" s="24">
        <v>4081</v>
      </c>
      <c r="D72" s="24">
        <v>10856</v>
      </c>
    </row>
    <row r="73" spans="1:4" ht="18.75" x14ac:dyDescent="0.2">
      <c r="A73" s="33" t="s">
        <v>538</v>
      </c>
      <c r="B73" s="24">
        <v>6693</v>
      </c>
      <c r="C73" s="24">
        <v>4341</v>
      </c>
      <c r="D73" s="24">
        <v>11034</v>
      </c>
    </row>
    <row r="74" spans="1:4" ht="18.75" x14ac:dyDescent="0.2">
      <c r="A74" s="33" t="s">
        <v>539</v>
      </c>
      <c r="B74" s="24">
        <v>7070</v>
      </c>
      <c r="C74" s="24">
        <v>4784</v>
      </c>
      <c r="D74" s="24">
        <v>11854</v>
      </c>
    </row>
    <row r="75" spans="1:4" ht="18.75" x14ac:dyDescent="0.2">
      <c r="A75" s="33" t="s">
        <v>540</v>
      </c>
      <c r="B75" s="24">
        <v>6677</v>
      </c>
      <c r="C75" s="24">
        <v>4701</v>
      </c>
      <c r="D75" s="24">
        <v>11378</v>
      </c>
    </row>
    <row r="76" spans="1:4" ht="18.75" x14ac:dyDescent="0.2">
      <c r="A76" s="33" t="s">
        <v>541</v>
      </c>
      <c r="B76" s="24">
        <v>7140</v>
      </c>
      <c r="C76" s="24">
        <v>5110</v>
      </c>
      <c r="D76" s="24">
        <v>12250</v>
      </c>
    </row>
    <row r="77" spans="1:4" ht="18.75" x14ac:dyDescent="0.2">
      <c r="A77" s="33" t="s">
        <v>542</v>
      </c>
      <c r="B77" s="24">
        <v>7109</v>
      </c>
      <c r="C77" s="24">
        <v>5363</v>
      </c>
      <c r="D77" s="24">
        <v>12472</v>
      </c>
    </row>
    <row r="78" spans="1:4" ht="18.75" x14ac:dyDescent="0.2">
      <c r="A78" s="33" t="s">
        <v>543</v>
      </c>
      <c r="B78" s="24">
        <v>7223</v>
      </c>
      <c r="C78" s="24">
        <v>5432</v>
      </c>
      <c r="D78" s="24">
        <v>12655</v>
      </c>
    </row>
    <row r="79" spans="1:4" ht="18.75" x14ac:dyDescent="0.2">
      <c r="A79" s="33" t="s">
        <v>544</v>
      </c>
      <c r="B79" s="24">
        <v>7327</v>
      </c>
      <c r="C79" s="24">
        <v>5968</v>
      </c>
      <c r="D79" s="24">
        <v>13295</v>
      </c>
    </row>
    <row r="80" spans="1:4" ht="18.75" x14ac:dyDescent="0.2">
      <c r="A80" s="33" t="s">
        <v>545</v>
      </c>
      <c r="B80" s="24">
        <v>7216</v>
      </c>
      <c r="C80" s="24">
        <v>5645</v>
      </c>
      <c r="D80" s="24">
        <v>12861</v>
      </c>
    </row>
    <row r="81" spans="1:4" ht="18.75" x14ac:dyDescent="0.2">
      <c r="A81" s="33" t="s">
        <v>546</v>
      </c>
      <c r="B81" s="24">
        <v>6863</v>
      </c>
      <c r="C81" s="24">
        <v>5653</v>
      </c>
      <c r="D81" s="24">
        <v>12516</v>
      </c>
    </row>
    <row r="82" spans="1:4" ht="18.75" x14ac:dyDescent="0.2">
      <c r="A82" s="33" t="s">
        <v>547</v>
      </c>
      <c r="B82" s="24">
        <v>6640</v>
      </c>
      <c r="C82" s="24">
        <v>5984</v>
      </c>
      <c r="D82" s="24">
        <v>12624</v>
      </c>
    </row>
    <row r="83" spans="1:4" ht="18.75" x14ac:dyDescent="0.2">
      <c r="A83" s="33" t="s">
        <v>548</v>
      </c>
      <c r="B83" s="24">
        <v>6322</v>
      </c>
      <c r="C83" s="24">
        <v>5855</v>
      </c>
      <c r="D83" s="24">
        <v>12177</v>
      </c>
    </row>
    <row r="84" spans="1:4" ht="18.75" x14ac:dyDescent="0.2">
      <c r="A84" s="33" t="s">
        <v>549</v>
      </c>
      <c r="B84" s="24">
        <v>6285</v>
      </c>
      <c r="C84" s="24">
        <v>5742</v>
      </c>
      <c r="D84" s="24">
        <v>12027</v>
      </c>
    </row>
    <row r="85" spans="1:4" ht="18.75" x14ac:dyDescent="0.2">
      <c r="A85" s="33" t="s">
        <v>550</v>
      </c>
      <c r="B85" s="24">
        <v>6353</v>
      </c>
      <c r="C85" s="24">
        <v>6130</v>
      </c>
      <c r="D85" s="24">
        <v>12483</v>
      </c>
    </row>
    <row r="86" spans="1:4" ht="18.75" x14ac:dyDescent="0.2">
      <c r="A86" s="33" t="s">
        <v>551</v>
      </c>
      <c r="B86" s="24">
        <v>5965</v>
      </c>
      <c r="C86" s="24">
        <v>6221</v>
      </c>
      <c r="D86" s="24">
        <v>12186</v>
      </c>
    </row>
    <row r="87" spans="1:4" ht="18.75" x14ac:dyDescent="0.2">
      <c r="A87" s="33" t="s">
        <v>552</v>
      </c>
      <c r="B87" s="24">
        <v>6657</v>
      </c>
      <c r="C87" s="24">
        <v>6834</v>
      </c>
      <c r="D87" s="24">
        <v>13491</v>
      </c>
    </row>
    <row r="88" spans="1:4" ht="18.75" x14ac:dyDescent="0.2">
      <c r="A88" s="33" t="s">
        <v>553</v>
      </c>
      <c r="B88" s="24">
        <v>6185</v>
      </c>
      <c r="C88" s="24">
        <v>6676</v>
      </c>
      <c r="D88" s="24">
        <v>12861</v>
      </c>
    </row>
    <row r="89" spans="1:4" ht="18.75" x14ac:dyDescent="0.2">
      <c r="A89" s="33" t="s">
        <v>554</v>
      </c>
      <c r="B89" s="24">
        <v>6021</v>
      </c>
      <c r="C89" s="24">
        <v>6915</v>
      </c>
      <c r="D89" s="24">
        <v>12936</v>
      </c>
    </row>
    <row r="90" spans="1:4" ht="18.75" x14ac:dyDescent="0.2">
      <c r="A90" s="33" t="s">
        <v>555</v>
      </c>
      <c r="B90" s="24">
        <v>6130</v>
      </c>
      <c r="C90" s="24">
        <v>7412</v>
      </c>
      <c r="D90" s="24">
        <v>13542</v>
      </c>
    </row>
    <row r="91" spans="1:4" ht="18.75" x14ac:dyDescent="0.2">
      <c r="A91" s="33" t="s">
        <v>556</v>
      </c>
      <c r="B91" s="24">
        <v>5894</v>
      </c>
      <c r="C91" s="24">
        <v>7435</v>
      </c>
      <c r="D91" s="24">
        <v>13329</v>
      </c>
    </row>
    <row r="92" spans="1:4" ht="18.75" x14ac:dyDescent="0.2">
      <c r="A92" s="33" t="s">
        <v>557</v>
      </c>
      <c r="B92" s="24">
        <v>5313</v>
      </c>
      <c r="C92" s="24">
        <v>7123</v>
      </c>
      <c r="D92" s="24">
        <v>12436</v>
      </c>
    </row>
    <row r="93" spans="1:4" ht="18.75" x14ac:dyDescent="0.2">
      <c r="A93" s="33" t="s">
        <v>558</v>
      </c>
      <c r="B93" s="24">
        <v>5020</v>
      </c>
      <c r="C93" s="24">
        <v>7181</v>
      </c>
      <c r="D93" s="24">
        <v>12201</v>
      </c>
    </row>
    <row r="94" spans="1:4" ht="18.75" x14ac:dyDescent="0.2">
      <c r="A94" s="33" t="s">
        <v>559</v>
      </c>
      <c r="B94" s="24">
        <v>4362</v>
      </c>
      <c r="C94" s="24">
        <v>6461</v>
      </c>
      <c r="D94" s="24">
        <v>10823</v>
      </c>
    </row>
    <row r="95" spans="1:4" ht="18.75" x14ac:dyDescent="0.2">
      <c r="A95" s="33" t="s">
        <v>560</v>
      </c>
      <c r="B95" s="24">
        <v>4130</v>
      </c>
      <c r="C95" s="24">
        <v>6367</v>
      </c>
      <c r="D95" s="24">
        <v>10497</v>
      </c>
    </row>
    <row r="96" spans="1:4" ht="18.75" x14ac:dyDescent="0.2">
      <c r="A96" s="33" t="s">
        <v>561</v>
      </c>
      <c r="B96" s="24">
        <v>3569</v>
      </c>
      <c r="C96" s="24">
        <v>5976</v>
      </c>
      <c r="D96" s="24">
        <v>9545</v>
      </c>
    </row>
    <row r="97" spans="1:4" ht="18.75" x14ac:dyDescent="0.2">
      <c r="A97" s="33" t="s">
        <v>562</v>
      </c>
      <c r="B97" s="24">
        <v>3134</v>
      </c>
      <c r="C97" s="24">
        <v>5184</v>
      </c>
      <c r="D97" s="24">
        <v>8318</v>
      </c>
    </row>
    <row r="98" spans="1:4" ht="18.75" x14ac:dyDescent="0.2">
      <c r="A98" s="33" t="s">
        <v>563</v>
      </c>
      <c r="B98" s="24">
        <v>2477</v>
      </c>
      <c r="C98" s="24">
        <v>4553</v>
      </c>
      <c r="D98" s="24">
        <v>7030</v>
      </c>
    </row>
    <row r="99" spans="1:4" ht="18.75" x14ac:dyDescent="0.2">
      <c r="A99" s="33" t="s">
        <v>564</v>
      </c>
      <c r="B99" s="24">
        <v>2158</v>
      </c>
      <c r="C99" s="24">
        <v>3958</v>
      </c>
      <c r="D99" s="24">
        <v>6116</v>
      </c>
    </row>
    <row r="100" spans="1:4" ht="18.75" x14ac:dyDescent="0.2">
      <c r="A100" s="33" t="s">
        <v>565</v>
      </c>
      <c r="B100" s="24">
        <v>1660</v>
      </c>
      <c r="C100" s="24">
        <v>3153</v>
      </c>
      <c r="D100" s="24">
        <v>4813</v>
      </c>
    </row>
    <row r="101" spans="1:4" ht="18.75" x14ac:dyDescent="0.2">
      <c r="A101" s="33" t="s">
        <v>566</v>
      </c>
      <c r="B101" s="24">
        <v>1467</v>
      </c>
      <c r="C101" s="24">
        <v>2846</v>
      </c>
      <c r="D101" s="24">
        <v>4313</v>
      </c>
    </row>
    <row r="102" spans="1:4" ht="18.75" x14ac:dyDescent="0.2">
      <c r="A102" s="33" t="s">
        <v>567</v>
      </c>
      <c r="B102" s="24">
        <v>959</v>
      </c>
      <c r="C102" s="24">
        <v>2062</v>
      </c>
      <c r="D102" s="24">
        <v>3021</v>
      </c>
    </row>
    <row r="103" spans="1:4" ht="18.75" x14ac:dyDescent="0.2">
      <c r="A103" s="33" t="s">
        <v>568</v>
      </c>
      <c r="B103" s="24">
        <v>691</v>
      </c>
      <c r="C103" s="24">
        <v>1617</v>
      </c>
      <c r="D103" s="24">
        <v>2308</v>
      </c>
    </row>
    <row r="104" spans="1:4" ht="18.75" x14ac:dyDescent="0.2">
      <c r="A104" s="33" t="s">
        <v>569</v>
      </c>
      <c r="B104" s="24">
        <v>490</v>
      </c>
      <c r="C104" s="24">
        <v>1117</v>
      </c>
      <c r="D104" s="24">
        <v>1607</v>
      </c>
    </row>
    <row r="105" spans="1:4" ht="18.75" x14ac:dyDescent="0.2">
      <c r="A105" s="33" t="s">
        <v>570</v>
      </c>
      <c r="B105" s="24">
        <v>334</v>
      </c>
      <c r="C105" s="24">
        <v>815</v>
      </c>
      <c r="D105" s="24">
        <v>1149</v>
      </c>
    </row>
    <row r="106" spans="1:4" ht="18.75" x14ac:dyDescent="0.2">
      <c r="A106" s="33" t="s">
        <v>571</v>
      </c>
      <c r="B106" s="24">
        <v>208</v>
      </c>
      <c r="C106" s="24">
        <v>606</v>
      </c>
      <c r="D106" s="24">
        <v>814</v>
      </c>
    </row>
    <row r="107" spans="1:4" ht="18.75" x14ac:dyDescent="0.2">
      <c r="A107" s="33" t="s">
        <v>572</v>
      </c>
      <c r="B107" s="24">
        <v>472</v>
      </c>
      <c r="C107" s="24">
        <v>1264</v>
      </c>
      <c r="D107" s="24">
        <v>1736</v>
      </c>
    </row>
    <row r="108" spans="1:4" ht="18.75" x14ac:dyDescent="0.2">
      <c r="A108" s="33"/>
      <c r="B108" s="24"/>
      <c r="C108" s="24"/>
      <c r="D108" s="24"/>
    </row>
    <row r="109" spans="1:4" ht="19.5" x14ac:dyDescent="0.2">
      <c r="A109" s="37" t="s">
        <v>6</v>
      </c>
      <c r="B109" s="36">
        <f>SUM(B6:B108)</f>
        <v>319804</v>
      </c>
      <c r="C109" s="36">
        <f>SUM(C6:C108)</f>
        <v>246188</v>
      </c>
      <c r="D109" s="36">
        <f>SUM(D6:D108)</f>
        <v>565992</v>
      </c>
    </row>
    <row r="111" spans="1:4" x14ac:dyDescent="0.2">
      <c r="A111" t="s">
        <v>7</v>
      </c>
    </row>
    <row r="112" spans="1:4" x14ac:dyDescent="0.2">
      <c r="A112" s="102" t="s">
        <v>1028</v>
      </c>
    </row>
    <row r="113" spans="1:1" x14ac:dyDescent="0.2">
      <c r="A113" t="str">
        <f>ชลบุรี!A62</f>
        <v>ข้อมูล ณ 31 ธันวาคม 2566</v>
      </c>
    </row>
    <row r="114" spans="1:1" x14ac:dyDescent="0.2">
      <c r="A114" t="str">
        <f>ชลบุรี!A63</f>
        <v>Download ข้อมูล ณ 25 มกราคม 2567</v>
      </c>
    </row>
    <row r="115" spans="1:1" x14ac:dyDescent="0.2">
      <c r="A115" t="str">
        <f>ชลบุรี!A64</f>
        <v>ผู้ทำการDownload ข้อมูล : นายนวพล มิติภัทร</v>
      </c>
    </row>
    <row r="116" spans="1:1" x14ac:dyDescent="0.2">
      <c r="A116" t="s">
        <v>764</v>
      </c>
    </row>
  </sheetData>
  <mergeCells count="2">
    <mergeCell ref="A1:D1"/>
    <mergeCell ref="A2:D2"/>
  </mergeCells>
  <pageMargins left="0.7" right="0.7" top="0.51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D76"/>
  <sheetViews>
    <sheetView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7" sqref="A7"/>
    </sheetView>
  </sheetViews>
  <sheetFormatPr defaultRowHeight="14.25" x14ac:dyDescent="0.2"/>
  <cols>
    <col min="1" max="1" width="40" customWidth="1"/>
    <col min="2" max="2" width="12.75" customWidth="1"/>
    <col min="3" max="3" width="13.625" customWidth="1"/>
    <col min="4" max="4" width="12.375" customWidth="1"/>
  </cols>
  <sheetData>
    <row r="1" spans="1:4" ht="30" x14ac:dyDescent="0.55000000000000004">
      <c r="A1" s="216" t="s">
        <v>162</v>
      </c>
      <c r="B1" s="216"/>
      <c r="C1" s="216"/>
      <c r="D1" s="216"/>
    </row>
    <row r="2" spans="1:4" ht="30" x14ac:dyDescent="0.55000000000000004">
      <c r="A2" s="216" t="str">
        <f>ชลบุรี!B2</f>
        <v>จังหวัดชลบุรี ประจำปี พ.ศ.2566</v>
      </c>
      <c r="B2" s="216"/>
      <c r="C2" s="216"/>
      <c r="D2" s="216"/>
    </row>
    <row r="3" spans="1:4" ht="8.25" customHeight="1" x14ac:dyDescent="0.2"/>
    <row r="4" spans="1:4" ht="18" x14ac:dyDescent="0.25">
      <c r="A4" s="3" t="s">
        <v>31</v>
      </c>
      <c r="B4" s="3" t="s">
        <v>4</v>
      </c>
      <c r="C4" s="3" t="s">
        <v>5</v>
      </c>
      <c r="D4" s="3" t="s">
        <v>6</v>
      </c>
    </row>
    <row r="5" spans="1:4" ht="18" x14ac:dyDescent="0.25">
      <c r="A5" s="58" t="s">
        <v>1</v>
      </c>
      <c r="B5" s="59">
        <f>SUM(B6:B68)</f>
        <v>63054</v>
      </c>
      <c r="C5" s="59">
        <f>SUM(C6:C68)</f>
        <v>58967</v>
      </c>
      <c r="D5" s="59">
        <f>SUM(B5:C5)</f>
        <v>122021</v>
      </c>
    </row>
    <row r="6" spans="1:4" ht="18.75" x14ac:dyDescent="0.2">
      <c r="A6" s="8" t="s">
        <v>8</v>
      </c>
      <c r="B6" s="9">
        <v>1742</v>
      </c>
      <c r="C6" s="9">
        <v>1989</v>
      </c>
      <c r="D6" s="9">
        <v>3731</v>
      </c>
    </row>
    <row r="7" spans="1:4" ht="18.75" x14ac:dyDescent="0.2">
      <c r="A7" s="10" t="s">
        <v>9</v>
      </c>
      <c r="B7" s="11">
        <v>2652</v>
      </c>
      <c r="C7" s="11">
        <v>2751</v>
      </c>
      <c r="D7" s="11">
        <v>5403</v>
      </c>
    </row>
    <row r="8" spans="1:4" ht="18.75" x14ac:dyDescent="0.2">
      <c r="A8" s="8" t="s">
        <v>10</v>
      </c>
      <c r="B8" s="22">
        <v>370</v>
      </c>
      <c r="C8" s="22">
        <v>363</v>
      </c>
      <c r="D8" s="22">
        <v>733</v>
      </c>
    </row>
    <row r="9" spans="1:4" ht="18.75" x14ac:dyDescent="0.2">
      <c r="A9" s="10" t="s">
        <v>11</v>
      </c>
      <c r="B9" s="11">
        <v>1389</v>
      </c>
      <c r="C9" s="11">
        <v>1551</v>
      </c>
      <c r="D9" s="11">
        <v>2940</v>
      </c>
    </row>
    <row r="10" spans="1:4" ht="18.75" x14ac:dyDescent="0.2">
      <c r="A10" s="8" t="s">
        <v>12</v>
      </c>
      <c r="B10" s="9">
        <v>2012</v>
      </c>
      <c r="C10" s="9">
        <v>1983</v>
      </c>
      <c r="D10" s="9">
        <v>3995</v>
      </c>
    </row>
    <row r="11" spans="1:4" ht="18.75" x14ac:dyDescent="0.2">
      <c r="A11" s="10" t="s">
        <v>13</v>
      </c>
      <c r="B11" s="11">
        <v>2234</v>
      </c>
      <c r="C11" s="11">
        <v>2213</v>
      </c>
      <c r="D11" s="11">
        <v>4447</v>
      </c>
    </row>
    <row r="12" spans="1:4" ht="18.75" x14ac:dyDescent="0.2">
      <c r="A12" s="8" t="s">
        <v>14</v>
      </c>
      <c r="B12" s="9">
        <v>2262</v>
      </c>
      <c r="C12" s="9">
        <v>2376</v>
      </c>
      <c r="D12" s="9">
        <v>4638</v>
      </c>
    </row>
    <row r="13" spans="1:4" ht="18.75" x14ac:dyDescent="0.2">
      <c r="A13" s="10" t="s">
        <v>15</v>
      </c>
      <c r="B13" s="11">
        <v>2338</v>
      </c>
      <c r="C13" s="11">
        <v>1824</v>
      </c>
      <c r="D13" s="11">
        <v>4162</v>
      </c>
    </row>
    <row r="14" spans="1:4" ht="18.75" x14ac:dyDescent="0.2">
      <c r="A14" s="8" t="s">
        <v>16</v>
      </c>
      <c r="B14" s="9">
        <v>958</v>
      </c>
      <c r="C14" s="9">
        <v>869</v>
      </c>
      <c r="D14" s="9">
        <v>1827</v>
      </c>
    </row>
    <row r="15" spans="1:4" ht="18.75" x14ac:dyDescent="0.2">
      <c r="A15" s="10" t="s">
        <v>17</v>
      </c>
      <c r="B15" s="23">
        <v>1007</v>
      </c>
      <c r="C15" s="23">
        <v>621</v>
      </c>
      <c r="D15" s="11">
        <v>1628</v>
      </c>
    </row>
    <row r="16" spans="1:4" ht="18.75" x14ac:dyDescent="0.2">
      <c r="A16" s="8" t="s">
        <v>215</v>
      </c>
      <c r="B16" s="9">
        <v>1036</v>
      </c>
      <c r="C16" s="9">
        <v>498</v>
      </c>
      <c r="D16" s="9">
        <v>1534</v>
      </c>
    </row>
    <row r="17" spans="1:4" ht="18.75" x14ac:dyDescent="0.2">
      <c r="A17" s="10" t="s">
        <v>18</v>
      </c>
      <c r="B17" s="23">
        <v>6202</v>
      </c>
      <c r="C17" s="23">
        <v>1731</v>
      </c>
      <c r="D17" s="23">
        <v>7933</v>
      </c>
    </row>
    <row r="18" spans="1:4" ht="18.75" x14ac:dyDescent="0.2">
      <c r="A18" s="8" t="s">
        <v>19</v>
      </c>
      <c r="B18" s="22">
        <v>306</v>
      </c>
      <c r="C18" s="22">
        <v>295</v>
      </c>
      <c r="D18" s="9">
        <v>601</v>
      </c>
    </row>
    <row r="19" spans="1:4" ht="18.75" x14ac:dyDescent="0.2">
      <c r="A19" s="10" t="s">
        <v>20</v>
      </c>
      <c r="B19" s="23">
        <v>1160</v>
      </c>
      <c r="C19" s="23">
        <v>1307</v>
      </c>
      <c r="D19" s="11">
        <v>2467</v>
      </c>
    </row>
    <row r="20" spans="1:4" ht="18.75" x14ac:dyDescent="0.2">
      <c r="A20" s="8" t="s">
        <v>21</v>
      </c>
      <c r="B20" s="22">
        <v>732</v>
      </c>
      <c r="C20" s="22">
        <v>831</v>
      </c>
      <c r="D20" s="9">
        <v>1563</v>
      </c>
    </row>
    <row r="21" spans="1:4" ht="18.75" x14ac:dyDescent="0.2">
      <c r="A21" s="10" t="s">
        <v>22</v>
      </c>
      <c r="B21" s="23">
        <v>651</v>
      </c>
      <c r="C21" s="23">
        <v>728</v>
      </c>
      <c r="D21" s="11">
        <v>1379</v>
      </c>
    </row>
    <row r="22" spans="1:4" ht="18.75" x14ac:dyDescent="0.2">
      <c r="A22" s="8" t="s">
        <v>23</v>
      </c>
      <c r="B22" s="9">
        <v>537</v>
      </c>
      <c r="C22" s="9">
        <v>633</v>
      </c>
      <c r="D22" s="9">
        <v>1170</v>
      </c>
    </row>
    <row r="23" spans="1:4" ht="18.75" x14ac:dyDescent="0.2">
      <c r="A23" s="10" t="s">
        <v>24</v>
      </c>
      <c r="B23" s="23">
        <v>1769</v>
      </c>
      <c r="C23" s="23">
        <v>1681</v>
      </c>
      <c r="D23" s="11">
        <v>3450</v>
      </c>
    </row>
    <row r="24" spans="1:4" ht="18.75" x14ac:dyDescent="0.2">
      <c r="A24" s="8" t="s">
        <v>25</v>
      </c>
      <c r="B24" s="22">
        <v>935</v>
      </c>
      <c r="C24" s="22">
        <v>427</v>
      </c>
      <c r="D24" s="22">
        <v>1362</v>
      </c>
    </row>
    <row r="25" spans="1:4" ht="18.75" x14ac:dyDescent="0.2">
      <c r="A25" s="10" t="s">
        <v>26</v>
      </c>
      <c r="B25" s="23">
        <v>202</v>
      </c>
      <c r="C25" s="23">
        <v>199</v>
      </c>
      <c r="D25" s="23">
        <v>401</v>
      </c>
    </row>
    <row r="26" spans="1:4" ht="18.75" x14ac:dyDescent="0.2">
      <c r="A26" s="8" t="s">
        <v>27</v>
      </c>
      <c r="B26" s="9">
        <v>524</v>
      </c>
      <c r="C26" s="9">
        <v>602</v>
      </c>
      <c r="D26" s="9">
        <v>1126</v>
      </c>
    </row>
    <row r="27" spans="1:4" ht="18.75" x14ac:dyDescent="0.2">
      <c r="A27" s="10" t="s">
        <v>28</v>
      </c>
      <c r="B27" s="23">
        <v>3920</v>
      </c>
      <c r="C27" s="23">
        <v>4905</v>
      </c>
      <c r="D27" s="23">
        <v>8825</v>
      </c>
    </row>
    <row r="28" spans="1:4" ht="18.75" x14ac:dyDescent="0.2">
      <c r="A28" s="8" t="s">
        <v>29</v>
      </c>
      <c r="B28" s="22">
        <v>125</v>
      </c>
      <c r="C28" s="22">
        <v>154</v>
      </c>
      <c r="D28" s="22">
        <v>279</v>
      </c>
    </row>
    <row r="29" spans="1:4" ht="18.75" x14ac:dyDescent="0.2">
      <c r="A29" s="10" t="s">
        <v>30</v>
      </c>
      <c r="B29" s="23">
        <v>1322</v>
      </c>
      <c r="C29" s="23">
        <v>119</v>
      </c>
      <c r="D29" s="23">
        <v>1441</v>
      </c>
    </row>
    <row r="30" spans="1:4" ht="18.75" x14ac:dyDescent="0.2">
      <c r="A30" s="10" t="s">
        <v>115</v>
      </c>
      <c r="B30" s="23">
        <v>96</v>
      </c>
      <c r="C30" s="23">
        <v>89</v>
      </c>
      <c r="D30" s="11">
        <v>185</v>
      </c>
    </row>
    <row r="31" spans="1:4" ht="18.75" x14ac:dyDescent="0.2">
      <c r="A31" s="8" t="s">
        <v>132</v>
      </c>
      <c r="B31" s="22">
        <v>464</v>
      </c>
      <c r="C31" s="22">
        <v>503</v>
      </c>
      <c r="D31" s="22">
        <v>967</v>
      </c>
    </row>
    <row r="32" spans="1:4" ht="18.75" x14ac:dyDescent="0.2">
      <c r="A32" s="10" t="s">
        <v>133</v>
      </c>
      <c r="B32" s="23">
        <v>334</v>
      </c>
      <c r="C32" s="23">
        <v>363</v>
      </c>
      <c r="D32" s="23">
        <v>697</v>
      </c>
    </row>
    <row r="33" spans="1:4" ht="18.75" x14ac:dyDescent="0.2">
      <c r="A33" s="8" t="s">
        <v>134</v>
      </c>
      <c r="B33" s="22">
        <v>245</v>
      </c>
      <c r="C33" s="22">
        <v>253</v>
      </c>
      <c r="D33" s="22">
        <v>498</v>
      </c>
    </row>
    <row r="34" spans="1:4" ht="18.75" x14ac:dyDescent="0.2">
      <c r="A34" s="10" t="s">
        <v>116</v>
      </c>
      <c r="B34" s="11">
        <v>179</v>
      </c>
      <c r="C34" s="11">
        <v>216</v>
      </c>
      <c r="D34" s="11">
        <v>395</v>
      </c>
    </row>
    <row r="35" spans="1:4" ht="18.75" x14ac:dyDescent="0.2">
      <c r="A35" s="8" t="s">
        <v>117</v>
      </c>
      <c r="B35" s="22">
        <v>6506</v>
      </c>
      <c r="C35" s="22">
        <v>6908</v>
      </c>
      <c r="D35" s="22">
        <v>13414</v>
      </c>
    </row>
    <row r="36" spans="1:4" ht="18.75" x14ac:dyDescent="0.2">
      <c r="A36" s="10" t="s">
        <v>118</v>
      </c>
      <c r="B36" s="23">
        <v>391</v>
      </c>
      <c r="C36" s="23">
        <v>463</v>
      </c>
      <c r="D36" s="11">
        <v>854</v>
      </c>
    </row>
    <row r="37" spans="1:4" ht="18.75" x14ac:dyDescent="0.2">
      <c r="A37" s="8" t="s">
        <v>119</v>
      </c>
      <c r="B37" s="22">
        <v>929</v>
      </c>
      <c r="C37" s="22">
        <v>1003</v>
      </c>
      <c r="D37" s="22">
        <v>1932</v>
      </c>
    </row>
    <row r="38" spans="1:4" ht="18.75" x14ac:dyDescent="0.2">
      <c r="A38" s="10" t="s">
        <v>120</v>
      </c>
      <c r="B38" s="23">
        <v>247</v>
      </c>
      <c r="C38" s="11">
        <v>225</v>
      </c>
      <c r="D38" s="11">
        <v>472</v>
      </c>
    </row>
    <row r="39" spans="1:4" ht="18.75" x14ac:dyDescent="0.2">
      <c r="A39" s="8" t="s">
        <v>121</v>
      </c>
      <c r="B39" s="22">
        <v>951</v>
      </c>
      <c r="C39" s="22">
        <v>1156</v>
      </c>
      <c r="D39" s="22">
        <v>2107</v>
      </c>
    </row>
    <row r="40" spans="1:4" ht="18.75" x14ac:dyDescent="0.2">
      <c r="A40" s="10" t="s">
        <v>135</v>
      </c>
      <c r="B40" s="23">
        <v>495</v>
      </c>
      <c r="C40" s="23">
        <v>581</v>
      </c>
      <c r="D40" s="23">
        <v>1076</v>
      </c>
    </row>
    <row r="41" spans="1:4" ht="18.75" x14ac:dyDescent="0.2">
      <c r="A41" s="8" t="s">
        <v>122</v>
      </c>
      <c r="B41" s="22">
        <v>229</v>
      </c>
      <c r="C41" s="22">
        <v>212</v>
      </c>
      <c r="D41" s="22">
        <v>441</v>
      </c>
    </row>
    <row r="42" spans="1:4" ht="18.75" x14ac:dyDescent="0.2">
      <c r="A42" s="10" t="s">
        <v>136</v>
      </c>
      <c r="B42" s="23">
        <v>83</v>
      </c>
      <c r="C42" s="23">
        <v>108</v>
      </c>
      <c r="D42" s="23">
        <v>191</v>
      </c>
    </row>
    <row r="43" spans="1:4" ht="18.75" x14ac:dyDescent="0.2">
      <c r="A43" s="8" t="s">
        <v>137</v>
      </c>
      <c r="B43" s="9">
        <v>60</v>
      </c>
      <c r="C43" s="9">
        <v>51</v>
      </c>
      <c r="D43" s="9">
        <v>111</v>
      </c>
    </row>
    <row r="44" spans="1:4" ht="18.75" x14ac:dyDescent="0.2">
      <c r="A44" s="10" t="s">
        <v>123</v>
      </c>
      <c r="B44" s="11">
        <v>965</v>
      </c>
      <c r="C44" s="11">
        <v>1204</v>
      </c>
      <c r="D44" s="11">
        <v>2169</v>
      </c>
    </row>
    <row r="45" spans="1:4" ht="18.75" x14ac:dyDescent="0.2">
      <c r="A45" s="8" t="s">
        <v>124</v>
      </c>
      <c r="B45" s="22">
        <v>2590</v>
      </c>
      <c r="C45" s="22">
        <v>1703</v>
      </c>
      <c r="D45" s="9">
        <v>4293</v>
      </c>
    </row>
    <row r="46" spans="1:4" ht="18.75" x14ac:dyDescent="0.2">
      <c r="A46" s="10" t="s">
        <v>125</v>
      </c>
      <c r="B46" s="23">
        <v>978</v>
      </c>
      <c r="C46" s="23">
        <v>215</v>
      </c>
      <c r="D46" s="23">
        <v>1193</v>
      </c>
    </row>
    <row r="47" spans="1:4" ht="18.75" x14ac:dyDescent="0.2">
      <c r="A47" s="8" t="s">
        <v>138</v>
      </c>
      <c r="B47" s="9">
        <v>117</v>
      </c>
      <c r="C47" s="9">
        <v>131</v>
      </c>
      <c r="D47" s="9">
        <v>248</v>
      </c>
    </row>
    <row r="48" spans="1:4" ht="18.75" x14ac:dyDescent="0.2">
      <c r="A48" s="10" t="s">
        <v>126</v>
      </c>
      <c r="B48" s="11">
        <v>3522</v>
      </c>
      <c r="C48" s="11">
        <v>3956</v>
      </c>
      <c r="D48" s="11">
        <v>7478</v>
      </c>
    </row>
    <row r="49" spans="1:4" ht="18.75" x14ac:dyDescent="0.2">
      <c r="A49" s="8" t="s">
        <v>127</v>
      </c>
      <c r="B49" s="22">
        <v>1382</v>
      </c>
      <c r="C49" s="22">
        <v>1559</v>
      </c>
      <c r="D49" s="9">
        <v>2941</v>
      </c>
    </row>
    <row r="50" spans="1:4" ht="18.75" x14ac:dyDescent="0.2">
      <c r="A50" s="10" t="s">
        <v>128</v>
      </c>
      <c r="B50" s="11">
        <v>423</v>
      </c>
      <c r="C50" s="11">
        <v>516</v>
      </c>
      <c r="D50" s="11">
        <v>939</v>
      </c>
    </row>
    <row r="51" spans="1:4" ht="18.75" x14ac:dyDescent="0.2">
      <c r="A51" s="8" t="s">
        <v>129</v>
      </c>
      <c r="B51" s="9">
        <v>3766</v>
      </c>
      <c r="C51" s="9">
        <v>4916</v>
      </c>
      <c r="D51" s="9">
        <v>8682</v>
      </c>
    </row>
    <row r="52" spans="1:4" ht="18.75" x14ac:dyDescent="0.2">
      <c r="A52" s="10" t="s">
        <v>130</v>
      </c>
      <c r="B52" s="23">
        <v>1160</v>
      </c>
      <c r="C52" s="23">
        <v>1449</v>
      </c>
      <c r="D52" s="23">
        <v>2609</v>
      </c>
    </row>
    <row r="53" spans="1:4" ht="18.75" x14ac:dyDescent="0.2">
      <c r="A53" s="8" t="s">
        <v>139</v>
      </c>
      <c r="B53" s="22">
        <v>175</v>
      </c>
      <c r="C53" s="22">
        <v>172</v>
      </c>
      <c r="D53" s="9">
        <v>347</v>
      </c>
    </row>
    <row r="54" spans="1:4" ht="18.75" x14ac:dyDescent="0.2">
      <c r="A54" s="33" t="s">
        <v>140</v>
      </c>
      <c r="B54" s="25">
        <v>382</v>
      </c>
      <c r="C54" s="25">
        <v>365</v>
      </c>
      <c r="D54" s="25">
        <v>747</v>
      </c>
    </row>
    <row r="55" spans="1:4" ht="18.75" x14ac:dyDescent="0.2">
      <c r="A55" s="33"/>
      <c r="B55" s="25"/>
      <c r="C55" s="25"/>
      <c r="D55" s="25"/>
    </row>
    <row r="56" spans="1:4" ht="18.75" x14ac:dyDescent="0.2">
      <c r="A56" s="33"/>
      <c r="B56" s="25"/>
      <c r="C56" s="25"/>
      <c r="D56" s="25"/>
    </row>
    <row r="57" spans="1:4" ht="18.75" x14ac:dyDescent="0.2">
      <c r="A57" s="33"/>
      <c r="B57" s="25"/>
      <c r="C57" s="25"/>
      <c r="D57" s="25"/>
    </row>
    <row r="58" spans="1:4" ht="18.75" x14ac:dyDescent="0.2">
      <c r="A58" s="33"/>
      <c r="B58" s="25"/>
      <c r="C58" s="25"/>
      <c r="D58" s="25"/>
    </row>
    <row r="59" spans="1:4" ht="18.75" x14ac:dyDescent="0.2">
      <c r="A59" s="33"/>
      <c r="B59" s="25"/>
      <c r="C59" s="25"/>
      <c r="D59" s="25"/>
    </row>
    <row r="60" spans="1:4" ht="18.75" x14ac:dyDescent="0.2">
      <c r="A60" s="33"/>
      <c r="B60" s="25"/>
      <c r="C60" s="25"/>
      <c r="D60" s="25"/>
    </row>
    <row r="61" spans="1:4" ht="18.75" x14ac:dyDescent="0.2">
      <c r="A61" s="33"/>
      <c r="B61" s="25"/>
      <c r="C61" s="25"/>
      <c r="D61" s="25"/>
    </row>
    <row r="62" spans="1:4" ht="18.75" x14ac:dyDescent="0.2">
      <c r="A62" s="33"/>
      <c r="B62" s="25"/>
      <c r="C62" s="25"/>
      <c r="D62" s="25"/>
    </row>
    <row r="63" spans="1:4" ht="18.75" x14ac:dyDescent="0.2">
      <c r="A63" s="33"/>
      <c r="B63" s="25"/>
      <c r="C63" s="25"/>
      <c r="D63" s="25"/>
    </row>
    <row r="64" spans="1:4" ht="18.75" x14ac:dyDescent="0.2">
      <c r="A64" s="33"/>
      <c r="B64" s="25"/>
      <c r="C64" s="25"/>
      <c r="D64" s="25"/>
    </row>
    <row r="65" spans="1:4" ht="18.75" x14ac:dyDescent="0.2">
      <c r="A65" s="33"/>
      <c r="B65" s="25"/>
      <c r="C65" s="25"/>
      <c r="D65" s="25"/>
    </row>
    <row r="66" spans="1:4" ht="18.75" x14ac:dyDescent="0.2">
      <c r="A66" s="33"/>
      <c r="B66" s="25"/>
      <c r="C66" s="25"/>
      <c r="D66" s="25"/>
    </row>
    <row r="67" spans="1:4" ht="18.75" x14ac:dyDescent="0.2">
      <c r="A67" s="33"/>
      <c r="B67" s="25"/>
      <c r="C67" s="25"/>
      <c r="D67" s="25"/>
    </row>
    <row r="68" spans="1:4" ht="18.75" x14ac:dyDescent="0.2">
      <c r="A68" s="33"/>
      <c r="B68" s="25"/>
      <c r="C68" s="25"/>
      <c r="D68" s="25"/>
    </row>
    <row r="69" spans="1:4" ht="19.5" x14ac:dyDescent="0.2">
      <c r="A69" s="37" t="s">
        <v>6</v>
      </c>
      <c r="B69" s="36">
        <f>SUM(B6:B68)</f>
        <v>63054</v>
      </c>
      <c r="C69" s="36">
        <f t="shared" ref="C69:D69" si="0">SUM(C6:C68)</f>
        <v>58967</v>
      </c>
      <c r="D69" s="36">
        <f t="shared" si="0"/>
        <v>122021</v>
      </c>
    </row>
    <row r="71" spans="1:4" x14ac:dyDescent="0.2">
      <c r="A71" t="s">
        <v>7</v>
      </c>
    </row>
    <row r="72" spans="1:4" x14ac:dyDescent="0.2">
      <c r="A72" s="102" t="s">
        <v>1029</v>
      </c>
    </row>
    <row r="73" spans="1:4" x14ac:dyDescent="0.2">
      <c r="A73" t="str">
        <f>ชลบุรี!A62</f>
        <v>ข้อมูล ณ 31 ธันวาคม 2566</v>
      </c>
    </row>
    <row r="74" spans="1:4" x14ac:dyDescent="0.2">
      <c r="A74" t="str">
        <f>ชลบุรี!A63</f>
        <v>Download ข้อมูล ณ 25 มกราคม 2567</v>
      </c>
    </row>
    <row r="75" spans="1:4" x14ac:dyDescent="0.2">
      <c r="A75" t="str">
        <f>ชลบุรี!A64</f>
        <v>ผู้ทำการDownload ข้อมูล : นายนวพล มิติภัทร</v>
      </c>
    </row>
    <row r="76" spans="1:4" x14ac:dyDescent="0.2">
      <c r="A76" t="s">
        <v>764</v>
      </c>
    </row>
  </sheetData>
  <mergeCells count="2">
    <mergeCell ref="A1:D1"/>
    <mergeCell ref="A2:D2"/>
  </mergeCells>
  <pageMargins left="0.7" right="0.7" top="0.51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D63"/>
  <sheetViews>
    <sheetView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7" sqref="A7"/>
    </sheetView>
  </sheetViews>
  <sheetFormatPr defaultRowHeight="14.25" x14ac:dyDescent="0.2"/>
  <cols>
    <col min="1" max="1" width="40" customWidth="1"/>
    <col min="2" max="2" width="12.75" customWidth="1"/>
    <col min="3" max="3" width="13.625" customWidth="1"/>
    <col min="4" max="4" width="12.375" customWidth="1"/>
  </cols>
  <sheetData>
    <row r="1" spans="1:4" ht="30" x14ac:dyDescent="0.55000000000000004">
      <c r="A1" s="216" t="s">
        <v>163</v>
      </c>
      <c r="B1" s="216"/>
      <c r="C1" s="216"/>
      <c r="D1" s="216"/>
    </row>
    <row r="2" spans="1:4" ht="30" x14ac:dyDescent="0.55000000000000004">
      <c r="A2" s="216" t="str">
        <f>ชลบุรี!B2</f>
        <v>จังหวัดชลบุรี ประจำปี พ.ศ.2566</v>
      </c>
      <c r="B2" s="216"/>
      <c r="C2" s="216"/>
      <c r="D2" s="216"/>
    </row>
    <row r="3" spans="1:4" ht="8.25" customHeight="1" x14ac:dyDescent="0.2"/>
    <row r="4" spans="1:4" ht="18" x14ac:dyDescent="0.25">
      <c r="A4" s="3" t="s">
        <v>31</v>
      </c>
      <c r="B4" s="3" t="s">
        <v>4</v>
      </c>
      <c r="C4" s="3" t="s">
        <v>5</v>
      </c>
      <c r="D4" s="3" t="s">
        <v>6</v>
      </c>
    </row>
    <row r="5" spans="1:4" ht="18" x14ac:dyDescent="0.25">
      <c r="A5" s="58" t="s">
        <v>1</v>
      </c>
      <c r="B5" s="59">
        <f>SUM(B6:B55)</f>
        <v>58329</v>
      </c>
      <c r="C5" s="59">
        <f>SUM(C6:C55)</f>
        <v>52890</v>
      </c>
      <c r="D5" s="59">
        <f>SUM(B5:C5)</f>
        <v>111219</v>
      </c>
    </row>
    <row r="6" spans="1:4" ht="18.75" x14ac:dyDescent="0.2">
      <c r="A6" s="33" t="s">
        <v>8</v>
      </c>
      <c r="B6" s="24">
        <v>840</v>
      </c>
      <c r="C6" s="24">
        <v>966</v>
      </c>
      <c r="D6" s="24">
        <v>1806</v>
      </c>
    </row>
    <row r="7" spans="1:4" ht="18.75" x14ac:dyDescent="0.2">
      <c r="A7" s="33" t="s">
        <v>9</v>
      </c>
      <c r="B7" s="24">
        <v>1638</v>
      </c>
      <c r="C7" s="24">
        <v>1767</v>
      </c>
      <c r="D7" s="24">
        <v>3405</v>
      </c>
    </row>
    <row r="8" spans="1:4" ht="18.75" x14ac:dyDescent="0.2">
      <c r="A8" s="33" t="s">
        <v>10</v>
      </c>
      <c r="B8" s="24">
        <v>303</v>
      </c>
      <c r="C8" s="24">
        <v>317</v>
      </c>
      <c r="D8" s="24">
        <v>620</v>
      </c>
    </row>
    <row r="9" spans="1:4" ht="18.75" x14ac:dyDescent="0.2">
      <c r="A9" s="33" t="s">
        <v>11</v>
      </c>
      <c r="B9" s="24">
        <v>781</v>
      </c>
      <c r="C9" s="24">
        <v>907</v>
      </c>
      <c r="D9" s="24">
        <v>1688</v>
      </c>
    </row>
    <row r="10" spans="1:4" ht="18.75" x14ac:dyDescent="0.2">
      <c r="A10" s="33" t="s">
        <v>12</v>
      </c>
      <c r="B10" s="24">
        <v>910</v>
      </c>
      <c r="C10" s="24">
        <v>924</v>
      </c>
      <c r="D10" s="24">
        <v>1834</v>
      </c>
    </row>
    <row r="11" spans="1:4" ht="18.75" x14ac:dyDescent="0.2">
      <c r="A11" s="33" t="s">
        <v>13</v>
      </c>
      <c r="B11" s="24">
        <v>2304</v>
      </c>
      <c r="C11" s="24">
        <v>2239</v>
      </c>
      <c r="D11" s="24">
        <v>4543</v>
      </c>
    </row>
    <row r="12" spans="1:4" ht="18.75" x14ac:dyDescent="0.2">
      <c r="A12" s="33" t="s">
        <v>14</v>
      </c>
      <c r="B12" s="24">
        <v>1480</v>
      </c>
      <c r="C12" s="24">
        <v>1554</v>
      </c>
      <c r="D12" s="24">
        <v>3034</v>
      </c>
    </row>
    <row r="13" spans="1:4" ht="18.75" x14ac:dyDescent="0.2">
      <c r="A13" s="33" t="s">
        <v>15</v>
      </c>
      <c r="B13" s="24">
        <v>3602</v>
      </c>
      <c r="C13" s="24">
        <v>2738</v>
      </c>
      <c r="D13" s="24">
        <v>6340</v>
      </c>
    </row>
    <row r="14" spans="1:4" ht="18.75" x14ac:dyDescent="0.2">
      <c r="A14" s="33" t="s">
        <v>16</v>
      </c>
      <c r="B14" s="24">
        <v>733</v>
      </c>
      <c r="C14" s="24">
        <v>711</v>
      </c>
      <c r="D14" s="24">
        <v>1444</v>
      </c>
    </row>
    <row r="15" spans="1:4" ht="18.75" x14ac:dyDescent="0.2">
      <c r="A15" s="33" t="s">
        <v>17</v>
      </c>
      <c r="B15" s="24">
        <v>802</v>
      </c>
      <c r="C15" s="24">
        <v>475</v>
      </c>
      <c r="D15" s="24">
        <v>1277</v>
      </c>
    </row>
    <row r="16" spans="1:4" ht="18.75" x14ac:dyDescent="0.2">
      <c r="A16" s="33" t="s">
        <v>215</v>
      </c>
      <c r="B16" s="24">
        <v>992</v>
      </c>
      <c r="C16" s="24">
        <v>311</v>
      </c>
      <c r="D16" s="24">
        <v>1303</v>
      </c>
    </row>
    <row r="17" spans="1:4" ht="18.75" x14ac:dyDescent="0.2">
      <c r="A17" s="33" t="s">
        <v>18</v>
      </c>
      <c r="B17" s="24">
        <v>4962</v>
      </c>
      <c r="C17" s="24">
        <v>1457</v>
      </c>
      <c r="D17" s="24">
        <v>6419</v>
      </c>
    </row>
    <row r="18" spans="1:4" ht="18.75" x14ac:dyDescent="0.2">
      <c r="A18" s="33" t="s">
        <v>19</v>
      </c>
      <c r="B18" s="24">
        <v>243</v>
      </c>
      <c r="C18" s="24">
        <v>230</v>
      </c>
      <c r="D18" s="24">
        <v>473</v>
      </c>
    </row>
    <row r="19" spans="1:4" ht="18.75" x14ac:dyDescent="0.2">
      <c r="A19" s="33" t="s">
        <v>20</v>
      </c>
      <c r="B19" s="24">
        <v>635</v>
      </c>
      <c r="C19" s="24">
        <v>687</v>
      </c>
      <c r="D19" s="24">
        <v>1322</v>
      </c>
    </row>
    <row r="20" spans="1:4" ht="18.75" x14ac:dyDescent="0.2">
      <c r="A20" s="33" t="s">
        <v>21</v>
      </c>
      <c r="B20" s="24">
        <v>540</v>
      </c>
      <c r="C20" s="24">
        <v>609</v>
      </c>
      <c r="D20" s="24">
        <v>1149</v>
      </c>
    </row>
    <row r="21" spans="1:4" ht="18.75" x14ac:dyDescent="0.2">
      <c r="A21" s="33" t="s">
        <v>22</v>
      </c>
      <c r="B21" s="24">
        <v>429</v>
      </c>
      <c r="C21" s="24">
        <v>460</v>
      </c>
      <c r="D21" s="24">
        <v>889</v>
      </c>
    </row>
    <row r="22" spans="1:4" ht="18.75" x14ac:dyDescent="0.2">
      <c r="A22" s="33" t="s">
        <v>23</v>
      </c>
      <c r="B22" s="24">
        <v>332</v>
      </c>
      <c r="C22" s="24">
        <v>354</v>
      </c>
      <c r="D22" s="24">
        <v>686</v>
      </c>
    </row>
    <row r="23" spans="1:4" ht="18.75" x14ac:dyDescent="0.2">
      <c r="A23" s="33" t="s">
        <v>24</v>
      </c>
      <c r="B23" s="24">
        <v>1188</v>
      </c>
      <c r="C23" s="24">
        <v>1164</v>
      </c>
      <c r="D23" s="24">
        <v>2352</v>
      </c>
    </row>
    <row r="24" spans="1:4" ht="18.75" x14ac:dyDescent="0.2">
      <c r="A24" s="33" t="s">
        <v>25</v>
      </c>
      <c r="B24" s="24">
        <v>656</v>
      </c>
      <c r="C24" s="24">
        <v>305</v>
      </c>
      <c r="D24" s="24">
        <v>961</v>
      </c>
    </row>
    <row r="25" spans="1:4" ht="18.75" x14ac:dyDescent="0.2">
      <c r="A25" s="33" t="s">
        <v>26</v>
      </c>
      <c r="B25" s="24">
        <v>172</v>
      </c>
      <c r="C25" s="24">
        <v>173</v>
      </c>
      <c r="D25" s="24">
        <v>345</v>
      </c>
    </row>
    <row r="26" spans="1:4" ht="18.75" x14ac:dyDescent="0.2">
      <c r="A26" s="33" t="s">
        <v>27</v>
      </c>
      <c r="B26" s="24">
        <v>274</v>
      </c>
      <c r="C26" s="24">
        <v>373</v>
      </c>
      <c r="D26" s="24">
        <v>647</v>
      </c>
    </row>
    <row r="27" spans="1:4" ht="18.75" x14ac:dyDescent="0.2">
      <c r="A27" s="33" t="s">
        <v>28</v>
      </c>
      <c r="B27" s="24">
        <v>2668</v>
      </c>
      <c r="C27" s="24">
        <v>3464</v>
      </c>
      <c r="D27" s="24">
        <v>6132</v>
      </c>
    </row>
    <row r="28" spans="1:4" ht="18.75" x14ac:dyDescent="0.2">
      <c r="A28" s="33" t="s">
        <v>29</v>
      </c>
      <c r="B28" s="24">
        <v>156</v>
      </c>
      <c r="C28" s="24">
        <v>128</v>
      </c>
      <c r="D28" s="24">
        <v>284</v>
      </c>
    </row>
    <row r="29" spans="1:4" ht="18.75" x14ac:dyDescent="0.2">
      <c r="A29" s="33" t="s">
        <v>30</v>
      </c>
      <c r="B29" s="24">
        <v>1269</v>
      </c>
      <c r="C29" s="24">
        <v>102</v>
      </c>
      <c r="D29" s="24">
        <v>1371</v>
      </c>
    </row>
    <row r="30" spans="1:4" ht="18.75" x14ac:dyDescent="0.2">
      <c r="A30" s="33" t="s">
        <v>115</v>
      </c>
      <c r="B30" s="24">
        <v>239</v>
      </c>
      <c r="C30" s="24">
        <v>206</v>
      </c>
      <c r="D30" s="24">
        <v>445</v>
      </c>
    </row>
    <row r="31" spans="1:4" ht="18.75" x14ac:dyDescent="0.2">
      <c r="A31" s="33" t="s">
        <v>132</v>
      </c>
      <c r="B31" s="24">
        <v>536</v>
      </c>
      <c r="C31" s="24">
        <v>501</v>
      </c>
      <c r="D31" s="24">
        <v>1037</v>
      </c>
    </row>
    <row r="32" spans="1:4" ht="18.75" x14ac:dyDescent="0.2">
      <c r="A32" s="33" t="s">
        <v>133</v>
      </c>
      <c r="B32" s="24">
        <v>264</v>
      </c>
      <c r="C32" s="24">
        <v>285</v>
      </c>
      <c r="D32" s="24">
        <v>549</v>
      </c>
    </row>
    <row r="33" spans="1:4" ht="18.75" x14ac:dyDescent="0.2">
      <c r="A33" s="33" t="s">
        <v>134</v>
      </c>
      <c r="B33" s="24">
        <v>215</v>
      </c>
      <c r="C33" s="24">
        <v>229</v>
      </c>
      <c r="D33" s="24">
        <v>444</v>
      </c>
    </row>
    <row r="34" spans="1:4" ht="18.75" x14ac:dyDescent="0.2">
      <c r="A34" s="33" t="s">
        <v>116</v>
      </c>
      <c r="B34" s="24">
        <v>161</v>
      </c>
      <c r="C34" s="24">
        <v>172</v>
      </c>
      <c r="D34" s="24">
        <v>333</v>
      </c>
    </row>
    <row r="35" spans="1:4" ht="18.75" x14ac:dyDescent="0.2">
      <c r="A35" s="33" t="s">
        <v>117</v>
      </c>
      <c r="B35" s="24">
        <v>4285</v>
      </c>
      <c r="C35" s="24">
        <v>4712</v>
      </c>
      <c r="D35" s="24">
        <v>8997</v>
      </c>
    </row>
    <row r="36" spans="1:4" ht="18.75" x14ac:dyDescent="0.2">
      <c r="A36" s="33" t="s">
        <v>118</v>
      </c>
      <c r="B36" s="24">
        <v>269</v>
      </c>
      <c r="C36" s="24">
        <v>304</v>
      </c>
      <c r="D36" s="24">
        <v>573</v>
      </c>
    </row>
    <row r="37" spans="1:4" ht="18.75" x14ac:dyDescent="0.2">
      <c r="A37" s="33" t="s">
        <v>119</v>
      </c>
      <c r="B37" s="24">
        <v>455</v>
      </c>
      <c r="C37" s="24">
        <v>499</v>
      </c>
      <c r="D37" s="24">
        <v>954</v>
      </c>
    </row>
    <row r="38" spans="1:4" ht="18.75" x14ac:dyDescent="0.2">
      <c r="A38" s="33" t="s">
        <v>120</v>
      </c>
      <c r="B38" s="24">
        <v>381</v>
      </c>
      <c r="C38" s="24">
        <v>343</v>
      </c>
      <c r="D38" s="24">
        <v>724</v>
      </c>
    </row>
    <row r="39" spans="1:4" ht="18.75" x14ac:dyDescent="0.2">
      <c r="A39" s="33" t="s">
        <v>121</v>
      </c>
      <c r="B39" s="24">
        <v>630</v>
      </c>
      <c r="C39" s="24">
        <v>863</v>
      </c>
      <c r="D39" s="24">
        <v>1493</v>
      </c>
    </row>
    <row r="40" spans="1:4" ht="18.75" x14ac:dyDescent="0.2">
      <c r="A40" s="33" t="s">
        <v>135</v>
      </c>
      <c r="B40" s="24">
        <v>341</v>
      </c>
      <c r="C40" s="24">
        <v>327</v>
      </c>
      <c r="D40" s="24">
        <v>668</v>
      </c>
    </row>
    <row r="41" spans="1:4" ht="18.75" x14ac:dyDescent="0.2">
      <c r="A41" s="33" t="s">
        <v>122</v>
      </c>
      <c r="B41" s="24">
        <v>235</v>
      </c>
      <c r="C41" s="24">
        <v>238</v>
      </c>
      <c r="D41" s="24">
        <v>473</v>
      </c>
    </row>
    <row r="42" spans="1:4" ht="18.75" x14ac:dyDescent="0.2">
      <c r="A42" s="33" t="s">
        <v>136</v>
      </c>
      <c r="B42" s="24">
        <v>101</v>
      </c>
      <c r="C42" s="24">
        <v>116</v>
      </c>
      <c r="D42" s="24">
        <v>217</v>
      </c>
    </row>
    <row r="43" spans="1:4" ht="18.75" x14ac:dyDescent="0.2">
      <c r="A43" s="33" t="s">
        <v>137</v>
      </c>
      <c r="B43" s="24">
        <v>56</v>
      </c>
      <c r="C43" s="24">
        <v>67</v>
      </c>
      <c r="D43" s="24">
        <v>123</v>
      </c>
    </row>
    <row r="44" spans="1:4" ht="18.75" x14ac:dyDescent="0.2">
      <c r="A44" s="33" t="s">
        <v>123</v>
      </c>
      <c r="B44" s="24">
        <v>842</v>
      </c>
      <c r="C44" s="24">
        <v>936</v>
      </c>
      <c r="D44" s="24">
        <v>1778</v>
      </c>
    </row>
    <row r="45" spans="1:4" ht="18.75" x14ac:dyDescent="0.2">
      <c r="A45" s="33" t="s">
        <v>124</v>
      </c>
      <c r="B45" s="24">
        <v>5064</v>
      </c>
      <c r="C45" s="24">
        <v>3894</v>
      </c>
      <c r="D45" s="24">
        <v>8958</v>
      </c>
    </row>
    <row r="46" spans="1:4" ht="18.75" x14ac:dyDescent="0.2">
      <c r="A46" s="33" t="s">
        <v>125</v>
      </c>
      <c r="B46" s="24">
        <v>1050</v>
      </c>
      <c r="C46" s="24">
        <v>243</v>
      </c>
      <c r="D46" s="24">
        <v>1293</v>
      </c>
    </row>
    <row r="47" spans="1:4" ht="18.75" x14ac:dyDescent="0.2">
      <c r="A47" s="33" t="s">
        <v>138</v>
      </c>
      <c r="B47" s="24">
        <v>130</v>
      </c>
      <c r="C47" s="24">
        <v>121</v>
      </c>
      <c r="D47" s="24">
        <v>251</v>
      </c>
    </row>
    <row r="48" spans="1:4" ht="18.75" x14ac:dyDescent="0.2">
      <c r="A48" s="33" t="s">
        <v>126</v>
      </c>
      <c r="B48" s="24">
        <v>3183</v>
      </c>
      <c r="C48" s="24">
        <v>3568</v>
      </c>
      <c r="D48" s="24">
        <v>6751</v>
      </c>
    </row>
    <row r="49" spans="1:4" ht="18.75" x14ac:dyDescent="0.2">
      <c r="A49" s="33" t="s">
        <v>127</v>
      </c>
      <c r="B49" s="24">
        <v>1392</v>
      </c>
      <c r="C49" s="24">
        <v>1551</v>
      </c>
      <c r="D49" s="24">
        <v>2943</v>
      </c>
    </row>
    <row r="50" spans="1:4" ht="18.75" x14ac:dyDescent="0.2">
      <c r="A50" s="33" t="s">
        <v>128</v>
      </c>
      <c r="B50" s="24">
        <v>1152</v>
      </c>
      <c r="C50" s="24">
        <v>1157</v>
      </c>
      <c r="D50" s="24">
        <v>2309</v>
      </c>
    </row>
    <row r="51" spans="1:4" ht="18.75" x14ac:dyDescent="0.2">
      <c r="A51" s="33" t="s">
        <v>129</v>
      </c>
      <c r="B51" s="24">
        <v>5476</v>
      </c>
      <c r="C51" s="24">
        <v>6073</v>
      </c>
      <c r="D51" s="24">
        <v>11549</v>
      </c>
    </row>
    <row r="52" spans="1:4" ht="18.75" x14ac:dyDescent="0.2">
      <c r="A52" s="33" t="s">
        <v>130</v>
      </c>
      <c r="B52" s="24">
        <v>3280</v>
      </c>
      <c r="C52" s="24">
        <v>3292</v>
      </c>
      <c r="D52" s="24">
        <v>6572</v>
      </c>
    </row>
    <row r="53" spans="1:4" ht="18.75" x14ac:dyDescent="0.2">
      <c r="A53" s="33" t="s">
        <v>139</v>
      </c>
      <c r="B53" s="24">
        <v>159</v>
      </c>
      <c r="C53" s="24">
        <v>171</v>
      </c>
      <c r="D53" s="24">
        <v>330</v>
      </c>
    </row>
    <row r="54" spans="1:4" ht="18.75" x14ac:dyDescent="0.2">
      <c r="A54" s="33" t="s">
        <v>140</v>
      </c>
      <c r="B54" s="24">
        <v>524</v>
      </c>
      <c r="C54" s="24">
        <v>607</v>
      </c>
      <c r="D54" s="24">
        <v>1131</v>
      </c>
    </row>
    <row r="55" spans="1:4" ht="18.75" x14ac:dyDescent="0.2">
      <c r="A55" s="33"/>
      <c r="B55" s="24"/>
      <c r="C55" s="24"/>
      <c r="D55" s="24"/>
    </row>
    <row r="56" spans="1:4" ht="19.5" x14ac:dyDescent="0.2">
      <c r="A56" s="37" t="s">
        <v>6</v>
      </c>
      <c r="B56" s="36">
        <f>SUM(B6:B55)</f>
        <v>58329</v>
      </c>
      <c r="C56" s="36">
        <f t="shared" ref="C56:D56" si="0">SUM(C6:C55)</f>
        <v>52890</v>
      </c>
      <c r="D56" s="36">
        <f t="shared" si="0"/>
        <v>111219</v>
      </c>
    </row>
    <row r="58" spans="1:4" x14ac:dyDescent="0.2">
      <c r="A58" t="s">
        <v>7</v>
      </c>
    </row>
    <row r="59" spans="1:4" x14ac:dyDescent="0.2">
      <c r="A59" s="102" t="s">
        <v>1030</v>
      </c>
    </row>
    <row r="60" spans="1:4" x14ac:dyDescent="0.2">
      <c r="A60" t="str">
        <f>ชลบุรี!A62</f>
        <v>ข้อมูล ณ 31 ธันวาคม 2566</v>
      </c>
    </row>
    <row r="61" spans="1:4" x14ac:dyDescent="0.2">
      <c r="A61" t="str">
        <f>ชลบุรี!A63</f>
        <v>Download ข้อมูล ณ 25 มกราคม 2567</v>
      </c>
    </row>
    <row r="62" spans="1:4" x14ac:dyDescent="0.2">
      <c r="A62" t="str">
        <f>ชลบุรี!A64</f>
        <v>ผู้ทำการDownload ข้อมูล : นายนวพล มิติภัทร</v>
      </c>
    </row>
    <row r="63" spans="1:4" x14ac:dyDescent="0.2">
      <c r="A63" t="s">
        <v>764</v>
      </c>
    </row>
  </sheetData>
  <mergeCells count="2">
    <mergeCell ref="A1:D1"/>
    <mergeCell ref="A2:D2"/>
  </mergeCells>
  <pageMargins left="0.7" right="0.7" top="0.51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HM181"/>
  <sheetViews>
    <sheetView workbookViewId="0">
      <pane xSplit="1" ySplit="6" topLeftCell="B7" activePane="bottomRight" state="frozen"/>
      <selection activeCell="A2" sqref="A2"/>
      <selection pane="topRight" activeCell="A2" sqref="A2"/>
      <selection pane="bottomLeft" activeCell="A2" sqref="A2"/>
      <selection pane="bottomRight" activeCell="F20" sqref="F20"/>
    </sheetView>
  </sheetViews>
  <sheetFormatPr defaultRowHeight="14.25" x14ac:dyDescent="0.2"/>
  <cols>
    <col min="1" max="1" width="23.125" bestFit="1" customWidth="1"/>
    <col min="2" max="205" width="7.75" customWidth="1"/>
    <col min="206" max="206" width="10.375" customWidth="1"/>
    <col min="207" max="207" width="8" customWidth="1"/>
    <col min="208" max="208" width="10" customWidth="1"/>
    <col min="209" max="209" width="12.75" customWidth="1"/>
    <col min="210" max="210" width="10.375" customWidth="1"/>
    <col min="211" max="211" width="11" customWidth="1"/>
    <col min="212" max="219" width="10.75" customWidth="1"/>
    <col min="220" max="220" width="12.625" customWidth="1"/>
    <col min="221" max="221" width="3.125" customWidth="1"/>
  </cols>
  <sheetData>
    <row r="1" spans="1:221" ht="19.5" x14ac:dyDescent="0.25">
      <c r="A1" s="38" t="str">
        <f>"จำนวนประชากรทะเบียนราษฏร์ จำแนกตามกลุ่มอายุ จังหวัดชลบุรี "&amp;ประเทศ!B2</f>
        <v>จำนวนประชากรทะเบียนราษฏร์ จำแนกตามกลุ่มอายุ จังหวัดชลบุรี ประจำปี พ.ศ.2566</v>
      </c>
    </row>
    <row r="2" spans="1:221" ht="15" x14ac:dyDescent="0.2">
      <c r="A2" s="39" t="str">
        <f>ชลบุรี!A62&amp;"   "&amp;ชลบุรี!A63</f>
        <v>ข้อมูล ณ 31 ธันวาคม 2566   Download ข้อมูล ณ 25 มกราคม 2567</v>
      </c>
    </row>
    <row r="3" spans="1:221" x14ac:dyDescent="0.2">
      <c r="A3" t="s">
        <v>772</v>
      </c>
    </row>
    <row r="4" spans="1:221" x14ac:dyDescent="0.2">
      <c r="B4" s="237" t="s">
        <v>221</v>
      </c>
      <c r="C4" s="237"/>
      <c r="D4" s="237" t="s">
        <v>222</v>
      </c>
      <c r="E4" s="237"/>
      <c r="F4" s="237" t="s">
        <v>223</v>
      </c>
      <c r="G4" s="237"/>
      <c r="H4" s="237" t="s">
        <v>224</v>
      </c>
      <c r="I4" s="237"/>
      <c r="J4" s="237" t="s">
        <v>225</v>
      </c>
      <c r="K4" s="237"/>
      <c r="L4" s="237" t="s">
        <v>226</v>
      </c>
      <c r="M4" s="237"/>
      <c r="N4" s="237" t="s">
        <v>227</v>
      </c>
      <c r="O4" s="237"/>
      <c r="P4" s="237" t="s">
        <v>228</v>
      </c>
      <c r="Q4" s="237"/>
      <c r="R4" s="237" t="s">
        <v>229</v>
      </c>
      <c r="S4" s="237"/>
      <c r="T4" s="237" t="s">
        <v>230</v>
      </c>
      <c r="U4" s="237"/>
      <c r="V4" s="237" t="s">
        <v>231</v>
      </c>
      <c r="W4" s="237"/>
      <c r="X4" s="237" t="s">
        <v>232</v>
      </c>
      <c r="Y4" s="237"/>
      <c r="Z4" s="237" t="s">
        <v>233</v>
      </c>
      <c r="AA4" s="237"/>
      <c r="AB4" s="237" t="s">
        <v>234</v>
      </c>
      <c r="AC4" s="237"/>
      <c r="AD4" s="237" t="s">
        <v>235</v>
      </c>
      <c r="AE4" s="237"/>
      <c r="AF4" s="237" t="s">
        <v>236</v>
      </c>
      <c r="AG4" s="237"/>
      <c r="AH4" s="237" t="s">
        <v>237</v>
      </c>
      <c r="AI4" s="237"/>
      <c r="AJ4" s="237" t="s">
        <v>238</v>
      </c>
      <c r="AK4" s="237"/>
      <c r="AL4" s="237" t="s">
        <v>239</v>
      </c>
      <c r="AM4" s="237"/>
      <c r="AN4" s="237" t="s">
        <v>240</v>
      </c>
      <c r="AO4" s="237"/>
      <c r="AP4" s="237" t="s">
        <v>241</v>
      </c>
      <c r="AQ4" s="237"/>
      <c r="AR4" s="237" t="s">
        <v>242</v>
      </c>
      <c r="AS4" s="237"/>
      <c r="AT4" s="237" t="s">
        <v>243</v>
      </c>
      <c r="AU4" s="237"/>
      <c r="AV4" s="237" t="s">
        <v>244</v>
      </c>
      <c r="AW4" s="237"/>
      <c r="AX4" s="237" t="s">
        <v>245</v>
      </c>
      <c r="AY4" s="237"/>
      <c r="AZ4" s="237" t="s">
        <v>246</v>
      </c>
      <c r="BA4" s="237"/>
      <c r="BB4" s="237" t="s">
        <v>247</v>
      </c>
      <c r="BC4" s="237"/>
      <c r="BD4" s="237" t="s">
        <v>248</v>
      </c>
      <c r="BE4" s="237"/>
      <c r="BF4" s="237" t="s">
        <v>249</v>
      </c>
      <c r="BG4" s="237"/>
      <c r="BH4" s="237" t="s">
        <v>250</v>
      </c>
      <c r="BI4" s="237"/>
      <c r="BJ4" s="237" t="s">
        <v>251</v>
      </c>
      <c r="BK4" s="237"/>
      <c r="BL4" s="237" t="s">
        <v>252</v>
      </c>
      <c r="BM4" s="237"/>
      <c r="BN4" s="237" t="s">
        <v>253</v>
      </c>
      <c r="BO4" s="237"/>
      <c r="BP4" s="237" t="s">
        <v>254</v>
      </c>
      <c r="BQ4" s="237"/>
      <c r="BR4" s="237" t="s">
        <v>255</v>
      </c>
      <c r="BS4" s="237"/>
      <c r="BT4" s="237" t="s">
        <v>256</v>
      </c>
      <c r="BU4" s="237"/>
      <c r="BV4" s="237" t="s">
        <v>257</v>
      </c>
      <c r="BW4" s="237"/>
      <c r="BX4" s="237" t="s">
        <v>258</v>
      </c>
      <c r="BY4" s="237"/>
      <c r="BZ4" s="237" t="s">
        <v>259</v>
      </c>
      <c r="CA4" s="237"/>
      <c r="CB4" s="237" t="s">
        <v>260</v>
      </c>
      <c r="CC4" s="237"/>
      <c r="CD4" s="237" t="s">
        <v>261</v>
      </c>
      <c r="CE4" s="237"/>
      <c r="CF4" s="237" t="s">
        <v>262</v>
      </c>
      <c r="CG4" s="237"/>
      <c r="CH4" s="237" t="s">
        <v>263</v>
      </c>
      <c r="CI4" s="237"/>
      <c r="CJ4" s="237" t="s">
        <v>264</v>
      </c>
      <c r="CK4" s="237"/>
      <c r="CL4" s="237" t="s">
        <v>265</v>
      </c>
      <c r="CM4" s="237"/>
      <c r="CN4" s="237" t="s">
        <v>266</v>
      </c>
      <c r="CO4" s="237"/>
      <c r="CP4" s="237" t="s">
        <v>267</v>
      </c>
      <c r="CQ4" s="237"/>
      <c r="CR4" s="237" t="s">
        <v>268</v>
      </c>
      <c r="CS4" s="237"/>
      <c r="CT4" s="237" t="s">
        <v>269</v>
      </c>
      <c r="CU4" s="237"/>
      <c r="CV4" s="237" t="s">
        <v>270</v>
      </c>
      <c r="CW4" s="237"/>
      <c r="CX4" s="237" t="s">
        <v>271</v>
      </c>
      <c r="CY4" s="237"/>
      <c r="CZ4" s="237" t="s">
        <v>272</v>
      </c>
      <c r="DA4" s="237"/>
      <c r="DB4" s="237" t="s">
        <v>273</v>
      </c>
      <c r="DC4" s="237"/>
      <c r="DD4" s="237" t="s">
        <v>274</v>
      </c>
      <c r="DE4" s="237"/>
      <c r="DF4" s="237" t="s">
        <v>275</v>
      </c>
      <c r="DG4" s="237"/>
      <c r="DH4" s="237" t="s">
        <v>276</v>
      </c>
      <c r="DI4" s="237"/>
      <c r="DJ4" s="237" t="s">
        <v>277</v>
      </c>
      <c r="DK4" s="237"/>
      <c r="DL4" s="237" t="s">
        <v>278</v>
      </c>
      <c r="DM4" s="237"/>
      <c r="DN4" s="237" t="s">
        <v>279</v>
      </c>
      <c r="DO4" s="237"/>
      <c r="DP4" s="237" t="s">
        <v>280</v>
      </c>
      <c r="DQ4" s="237"/>
      <c r="DR4" s="237" t="s">
        <v>281</v>
      </c>
      <c r="DS4" s="237"/>
      <c r="DT4" s="237" t="s">
        <v>282</v>
      </c>
      <c r="DU4" s="237"/>
      <c r="DV4" s="237" t="s">
        <v>283</v>
      </c>
      <c r="DW4" s="237"/>
      <c r="DX4" s="237" t="s">
        <v>284</v>
      </c>
      <c r="DY4" s="237"/>
      <c r="DZ4" s="237" t="s">
        <v>285</v>
      </c>
      <c r="EA4" s="237"/>
      <c r="EB4" s="237" t="s">
        <v>286</v>
      </c>
      <c r="EC4" s="237"/>
      <c r="ED4" s="237" t="s">
        <v>287</v>
      </c>
      <c r="EE4" s="237"/>
      <c r="EF4" s="237" t="s">
        <v>288</v>
      </c>
      <c r="EG4" s="237"/>
      <c r="EH4" s="237" t="s">
        <v>289</v>
      </c>
      <c r="EI4" s="237"/>
      <c r="EJ4" s="237" t="s">
        <v>290</v>
      </c>
      <c r="EK4" s="237"/>
      <c r="EL4" s="237" t="s">
        <v>291</v>
      </c>
      <c r="EM4" s="237"/>
      <c r="EN4" s="237" t="s">
        <v>292</v>
      </c>
      <c r="EO4" s="237"/>
      <c r="EP4" s="237" t="s">
        <v>293</v>
      </c>
      <c r="EQ4" s="237"/>
      <c r="ER4" s="237" t="s">
        <v>294</v>
      </c>
      <c r="ES4" s="237"/>
      <c r="ET4" s="237" t="s">
        <v>295</v>
      </c>
      <c r="EU4" s="237"/>
      <c r="EV4" s="237" t="s">
        <v>296</v>
      </c>
      <c r="EW4" s="237"/>
      <c r="EX4" s="237" t="s">
        <v>297</v>
      </c>
      <c r="EY4" s="237"/>
      <c r="EZ4" s="237" t="s">
        <v>298</v>
      </c>
      <c r="FA4" s="237"/>
      <c r="FB4" s="237" t="s">
        <v>299</v>
      </c>
      <c r="FC4" s="237"/>
      <c r="FD4" s="237" t="s">
        <v>300</v>
      </c>
      <c r="FE4" s="237"/>
      <c r="FF4" s="237" t="s">
        <v>301</v>
      </c>
      <c r="FG4" s="237"/>
      <c r="FH4" s="237" t="s">
        <v>302</v>
      </c>
      <c r="FI4" s="237"/>
      <c r="FJ4" s="237" t="s">
        <v>303</v>
      </c>
      <c r="FK4" s="237"/>
      <c r="FL4" s="237" t="s">
        <v>304</v>
      </c>
      <c r="FM4" s="237"/>
      <c r="FN4" s="237" t="s">
        <v>305</v>
      </c>
      <c r="FO4" s="237"/>
      <c r="FP4" s="237" t="s">
        <v>306</v>
      </c>
      <c r="FQ4" s="237"/>
      <c r="FR4" s="237" t="s">
        <v>307</v>
      </c>
      <c r="FS4" s="237"/>
      <c r="FT4" s="237" t="s">
        <v>308</v>
      </c>
      <c r="FU4" s="237"/>
      <c r="FV4" s="237" t="s">
        <v>309</v>
      </c>
      <c r="FW4" s="237"/>
      <c r="FX4" s="237" t="s">
        <v>310</v>
      </c>
      <c r="FY4" s="237"/>
      <c r="FZ4" s="237" t="s">
        <v>311</v>
      </c>
      <c r="GA4" s="237"/>
      <c r="GB4" s="237" t="s">
        <v>312</v>
      </c>
      <c r="GC4" s="237"/>
      <c r="GD4" s="237" t="s">
        <v>313</v>
      </c>
      <c r="GE4" s="237"/>
      <c r="GF4" s="237" t="s">
        <v>314</v>
      </c>
      <c r="GG4" s="237"/>
      <c r="GH4" s="237" t="s">
        <v>315</v>
      </c>
      <c r="GI4" s="237"/>
      <c r="GJ4" s="237" t="s">
        <v>316</v>
      </c>
      <c r="GK4" s="237"/>
      <c r="GL4" s="237" t="s">
        <v>317</v>
      </c>
      <c r="GM4" s="237"/>
      <c r="GN4" s="237" t="s">
        <v>318</v>
      </c>
      <c r="GO4" s="237"/>
      <c r="GP4" s="237" t="s">
        <v>319</v>
      </c>
      <c r="GQ4" s="237"/>
      <c r="GR4" s="237" t="s">
        <v>320</v>
      </c>
      <c r="GS4" s="237"/>
      <c r="GT4" s="237" t="s">
        <v>321</v>
      </c>
      <c r="GU4" s="237"/>
      <c r="GV4" s="237" t="s">
        <v>322</v>
      </c>
      <c r="GW4" s="237"/>
      <c r="GX4" s="242" t="s">
        <v>220</v>
      </c>
      <c r="GY4" s="242"/>
      <c r="GZ4" s="242"/>
      <c r="HA4" s="241" t="s">
        <v>219</v>
      </c>
      <c r="HB4" s="241"/>
      <c r="HC4" s="241"/>
      <c r="HD4" s="240" t="s">
        <v>218</v>
      </c>
      <c r="HE4" s="240"/>
      <c r="HF4" s="240"/>
      <c r="HG4" s="238" t="s">
        <v>217</v>
      </c>
      <c r="HH4" s="238"/>
      <c r="HI4" s="239"/>
      <c r="HJ4" s="224" t="s">
        <v>216</v>
      </c>
      <c r="HK4" s="225"/>
      <c r="HL4" s="226"/>
    </row>
    <row r="5" spans="1:221" ht="15" customHeight="1" x14ac:dyDescent="0.2">
      <c r="A5" s="41" t="s">
        <v>323</v>
      </c>
      <c r="B5" s="47" t="s">
        <v>4</v>
      </c>
      <c r="C5" s="47" t="s">
        <v>5</v>
      </c>
      <c r="D5" s="47" t="s">
        <v>4</v>
      </c>
      <c r="E5" s="47" t="s">
        <v>5</v>
      </c>
      <c r="F5" s="47" t="s">
        <v>4</v>
      </c>
      <c r="G5" s="47" t="s">
        <v>5</v>
      </c>
      <c r="H5" s="47" t="s">
        <v>4</v>
      </c>
      <c r="I5" s="47" t="s">
        <v>5</v>
      </c>
      <c r="J5" s="47" t="s">
        <v>4</v>
      </c>
      <c r="K5" s="47" t="s">
        <v>5</v>
      </c>
      <c r="L5" s="47" t="s">
        <v>4</v>
      </c>
      <c r="M5" s="47" t="s">
        <v>5</v>
      </c>
      <c r="N5" s="47" t="s">
        <v>4</v>
      </c>
      <c r="O5" s="47" t="s">
        <v>5</v>
      </c>
      <c r="P5" s="47" t="s">
        <v>4</v>
      </c>
      <c r="Q5" s="47" t="s">
        <v>5</v>
      </c>
      <c r="R5" s="47" t="s">
        <v>4</v>
      </c>
      <c r="S5" s="47" t="s">
        <v>5</v>
      </c>
      <c r="T5" s="47" t="s">
        <v>4</v>
      </c>
      <c r="U5" s="47" t="s">
        <v>5</v>
      </c>
      <c r="V5" s="47" t="s">
        <v>4</v>
      </c>
      <c r="W5" s="47" t="s">
        <v>5</v>
      </c>
      <c r="X5" s="47" t="s">
        <v>4</v>
      </c>
      <c r="Y5" s="47" t="s">
        <v>5</v>
      </c>
      <c r="Z5" s="47" t="s">
        <v>4</v>
      </c>
      <c r="AA5" s="47" t="s">
        <v>5</v>
      </c>
      <c r="AB5" s="47" t="s">
        <v>4</v>
      </c>
      <c r="AC5" s="47" t="s">
        <v>5</v>
      </c>
      <c r="AD5" s="47" t="s">
        <v>4</v>
      </c>
      <c r="AE5" s="47" t="s">
        <v>5</v>
      </c>
      <c r="AF5" s="47" t="s">
        <v>4</v>
      </c>
      <c r="AG5" s="47" t="s">
        <v>5</v>
      </c>
      <c r="AH5" s="47" t="s">
        <v>4</v>
      </c>
      <c r="AI5" s="47" t="s">
        <v>5</v>
      </c>
      <c r="AJ5" s="47" t="s">
        <v>4</v>
      </c>
      <c r="AK5" s="47" t="s">
        <v>5</v>
      </c>
      <c r="AL5" s="47" t="s">
        <v>4</v>
      </c>
      <c r="AM5" s="47" t="s">
        <v>5</v>
      </c>
      <c r="AN5" s="47" t="s">
        <v>4</v>
      </c>
      <c r="AO5" s="47" t="s">
        <v>5</v>
      </c>
      <c r="AP5" s="47" t="s">
        <v>4</v>
      </c>
      <c r="AQ5" s="47" t="s">
        <v>5</v>
      </c>
      <c r="AR5" s="47" t="s">
        <v>4</v>
      </c>
      <c r="AS5" s="47" t="s">
        <v>5</v>
      </c>
      <c r="AT5" s="47" t="s">
        <v>4</v>
      </c>
      <c r="AU5" s="47" t="s">
        <v>5</v>
      </c>
      <c r="AV5" s="47" t="s">
        <v>4</v>
      </c>
      <c r="AW5" s="47" t="s">
        <v>5</v>
      </c>
      <c r="AX5" s="47" t="s">
        <v>4</v>
      </c>
      <c r="AY5" s="47" t="s">
        <v>5</v>
      </c>
      <c r="AZ5" s="47" t="s">
        <v>4</v>
      </c>
      <c r="BA5" s="47" t="s">
        <v>5</v>
      </c>
      <c r="BB5" s="47" t="s">
        <v>4</v>
      </c>
      <c r="BC5" s="47" t="s">
        <v>5</v>
      </c>
      <c r="BD5" s="47" t="s">
        <v>4</v>
      </c>
      <c r="BE5" s="47" t="s">
        <v>5</v>
      </c>
      <c r="BF5" s="47" t="s">
        <v>4</v>
      </c>
      <c r="BG5" s="47" t="s">
        <v>5</v>
      </c>
      <c r="BH5" s="47" t="s">
        <v>4</v>
      </c>
      <c r="BI5" s="47" t="s">
        <v>5</v>
      </c>
      <c r="BJ5" s="47" t="s">
        <v>4</v>
      </c>
      <c r="BK5" s="47" t="s">
        <v>5</v>
      </c>
      <c r="BL5" s="47" t="s">
        <v>4</v>
      </c>
      <c r="BM5" s="47" t="s">
        <v>5</v>
      </c>
      <c r="BN5" s="47" t="s">
        <v>4</v>
      </c>
      <c r="BO5" s="47" t="s">
        <v>5</v>
      </c>
      <c r="BP5" s="47" t="s">
        <v>4</v>
      </c>
      <c r="BQ5" s="47" t="s">
        <v>5</v>
      </c>
      <c r="BR5" s="47" t="s">
        <v>4</v>
      </c>
      <c r="BS5" s="47" t="s">
        <v>5</v>
      </c>
      <c r="BT5" s="47" t="s">
        <v>4</v>
      </c>
      <c r="BU5" s="47" t="s">
        <v>5</v>
      </c>
      <c r="BV5" s="47" t="s">
        <v>4</v>
      </c>
      <c r="BW5" s="47" t="s">
        <v>5</v>
      </c>
      <c r="BX5" s="47" t="s">
        <v>4</v>
      </c>
      <c r="BY5" s="47" t="s">
        <v>5</v>
      </c>
      <c r="BZ5" s="47" t="s">
        <v>4</v>
      </c>
      <c r="CA5" s="47" t="s">
        <v>5</v>
      </c>
      <c r="CB5" s="47" t="s">
        <v>4</v>
      </c>
      <c r="CC5" s="47" t="s">
        <v>5</v>
      </c>
      <c r="CD5" s="47" t="s">
        <v>4</v>
      </c>
      <c r="CE5" s="47" t="s">
        <v>5</v>
      </c>
      <c r="CF5" s="47" t="s">
        <v>4</v>
      </c>
      <c r="CG5" s="47" t="s">
        <v>5</v>
      </c>
      <c r="CH5" s="47" t="s">
        <v>4</v>
      </c>
      <c r="CI5" s="47" t="s">
        <v>5</v>
      </c>
      <c r="CJ5" s="47" t="s">
        <v>4</v>
      </c>
      <c r="CK5" s="47" t="s">
        <v>5</v>
      </c>
      <c r="CL5" s="47" t="s">
        <v>4</v>
      </c>
      <c r="CM5" s="47" t="s">
        <v>5</v>
      </c>
      <c r="CN5" s="47" t="s">
        <v>4</v>
      </c>
      <c r="CO5" s="47" t="s">
        <v>5</v>
      </c>
      <c r="CP5" s="47" t="s">
        <v>4</v>
      </c>
      <c r="CQ5" s="47" t="s">
        <v>5</v>
      </c>
      <c r="CR5" s="47" t="s">
        <v>4</v>
      </c>
      <c r="CS5" s="47" t="s">
        <v>5</v>
      </c>
      <c r="CT5" s="47" t="s">
        <v>4</v>
      </c>
      <c r="CU5" s="47" t="s">
        <v>5</v>
      </c>
      <c r="CV5" s="47" t="s">
        <v>4</v>
      </c>
      <c r="CW5" s="47" t="s">
        <v>5</v>
      </c>
      <c r="CX5" s="47" t="s">
        <v>4</v>
      </c>
      <c r="CY5" s="47" t="s">
        <v>5</v>
      </c>
      <c r="CZ5" s="47" t="s">
        <v>4</v>
      </c>
      <c r="DA5" s="47" t="s">
        <v>5</v>
      </c>
      <c r="DB5" s="47" t="s">
        <v>4</v>
      </c>
      <c r="DC5" s="47" t="s">
        <v>5</v>
      </c>
      <c r="DD5" s="47" t="s">
        <v>4</v>
      </c>
      <c r="DE5" s="47" t="s">
        <v>5</v>
      </c>
      <c r="DF5" s="47" t="s">
        <v>4</v>
      </c>
      <c r="DG5" s="47" t="s">
        <v>5</v>
      </c>
      <c r="DH5" s="47" t="s">
        <v>4</v>
      </c>
      <c r="DI5" s="47" t="s">
        <v>5</v>
      </c>
      <c r="DJ5" s="47" t="s">
        <v>4</v>
      </c>
      <c r="DK5" s="47" t="s">
        <v>5</v>
      </c>
      <c r="DL5" s="47" t="s">
        <v>4</v>
      </c>
      <c r="DM5" s="47" t="s">
        <v>5</v>
      </c>
      <c r="DN5" s="47" t="s">
        <v>4</v>
      </c>
      <c r="DO5" s="47" t="s">
        <v>5</v>
      </c>
      <c r="DP5" s="47" t="s">
        <v>4</v>
      </c>
      <c r="DQ5" s="47" t="s">
        <v>5</v>
      </c>
      <c r="DR5" s="47" t="s">
        <v>4</v>
      </c>
      <c r="DS5" s="47" t="s">
        <v>5</v>
      </c>
      <c r="DT5" s="47" t="s">
        <v>4</v>
      </c>
      <c r="DU5" s="47" t="s">
        <v>5</v>
      </c>
      <c r="DV5" s="47" t="s">
        <v>4</v>
      </c>
      <c r="DW5" s="47" t="s">
        <v>5</v>
      </c>
      <c r="DX5" s="47" t="s">
        <v>4</v>
      </c>
      <c r="DY5" s="47" t="s">
        <v>5</v>
      </c>
      <c r="DZ5" s="47" t="s">
        <v>4</v>
      </c>
      <c r="EA5" s="47" t="s">
        <v>5</v>
      </c>
      <c r="EB5" s="47" t="s">
        <v>4</v>
      </c>
      <c r="EC5" s="47" t="s">
        <v>5</v>
      </c>
      <c r="ED5" s="47" t="s">
        <v>4</v>
      </c>
      <c r="EE5" s="47" t="s">
        <v>5</v>
      </c>
      <c r="EF5" s="47" t="s">
        <v>4</v>
      </c>
      <c r="EG5" s="47" t="s">
        <v>5</v>
      </c>
      <c r="EH5" s="47" t="s">
        <v>4</v>
      </c>
      <c r="EI5" s="47" t="s">
        <v>5</v>
      </c>
      <c r="EJ5" s="47" t="s">
        <v>4</v>
      </c>
      <c r="EK5" s="47" t="s">
        <v>5</v>
      </c>
      <c r="EL5" s="47" t="s">
        <v>4</v>
      </c>
      <c r="EM5" s="47" t="s">
        <v>5</v>
      </c>
      <c r="EN5" s="47" t="s">
        <v>4</v>
      </c>
      <c r="EO5" s="47" t="s">
        <v>5</v>
      </c>
      <c r="EP5" s="47" t="s">
        <v>4</v>
      </c>
      <c r="EQ5" s="47" t="s">
        <v>5</v>
      </c>
      <c r="ER5" s="47" t="s">
        <v>4</v>
      </c>
      <c r="ES5" s="47" t="s">
        <v>5</v>
      </c>
      <c r="ET5" s="47" t="s">
        <v>4</v>
      </c>
      <c r="EU5" s="47" t="s">
        <v>5</v>
      </c>
      <c r="EV5" s="47" t="s">
        <v>4</v>
      </c>
      <c r="EW5" s="47" t="s">
        <v>5</v>
      </c>
      <c r="EX5" s="47" t="s">
        <v>4</v>
      </c>
      <c r="EY5" s="47" t="s">
        <v>5</v>
      </c>
      <c r="EZ5" s="47" t="s">
        <v>4</v>
      </c>
      <c r="FA5" s="47" t="s">
        <v>5</v>
      </c>
      <c r="FB5" s="47" t="s">
        <v>4</v>
      </c>
      <c r="FC5" s="47" t="s">
        <v>5</v>
      </c>
      <c r="FD5" s="47" t="s">
        <v>4</v>
      </c>
      <c r="FE5" s="47" t="s">
        <v>5</v>
      </c>
      <c r="FF5" s="47" t="s">
        <v>4</v>
      </c>
      <c r="FG5" s="47" t="s">
        <v>5</v>
      </c>
      <c r="FH5" s="47" t="s">
        <v>4</v>
      </c>
      <c r="FI5" s="47" t="s">
        <v>5</v>
      </c>
      <c r="FJ5" s="47" t="s">
        <v>4</v>
      </c>
      <c r="FK5" s="47" t="s">
        <v>5</v>
      </c>
      <c r="FL5" s="47" t="s">
        <v>4</v>
      </c>
      <c r="FM5" s="47" t="s">
        <v>5</v>
      </c>
      <c r="FN5" s="47" t="s">
        <v>4</v>
      </c>
      <c r="FO5" s="47" t="s">
        <v>5</v>
      </c>
      <c r="FP5" s="47" t="s">
        <v>4</v>
      </c>
      <c r="FQ5" s="47" t="s">
        <v>5</v>
      </c>
      <c r="FR5" s="47" t="s">
        <v>4</v>
      </c>
      <c r="FS5" s="47" t="s">
        <v>5</v>
      </c>
      <c r="FT5" s="47" t="s">
        <v>4</v>
      </c>
      <c r="FU5" s="47" t="s">
        <v>5</v>
      </c>
      <c r="FV5" s="47" t="s">
        <v>4</v>
      </c>
      <c r="FW5" s="47" t="s">
        <v>5</v>
      </c>
      <c r="FX5" s="47" t="s">
        <v>4</v>
      </c>
      <c r="FY5" s="47" t="s">
        <v>5</v>
      </c>
      <c r="FZ5" s="47" t="s">
        <v>4</v>
      </c>
      <c r="GA5" s="47" t="s">
        <v>5</v>
      </c>
      <c r="GB5" s="47" t="s">
        <v>4</v>
      </c>
      <c r="GC5" s="47" t="s">
        <v>5</v>
      </c>
      <c r="GD5" s="47" t="s">
        <v>4</v>
      </c>
      <c r="GE5" s="47" t="s">
        <v>5</v>
      </c>
      <c r="GF5" s="47" t="s">
        <v>4</v>
      </c>
      <c r="GG5" s="47" t="s">
        <v>5</v>
      </c>
      <c r="GH5" s="47" t="s">
        <v>4</v>
      </c>
      <c r="GI5" s="47" t="s">
        <v>5</v>
      </c>
      <c r="GJ5" s="47" t="s">
        <v>4</v>
      </c>
      <c r="GK5" s="47" t="s">
        <v>5</v>
      </c>
      <c r="GL5" s="47" t="s">
        <v>4</v>
      </c>
      <c r="GM5" s="47" t="s">
        <v>5</v>
      </c>
      <c r="GN5" s="47" t="s">
        <v>4</v>
      </c>
      <c r="GO5" s="47" t="s">
        <v>5</v>
      </c>
      <c r="GP5" s="47" t="s">
        <v>4</v>
      </c>
      <c r="GQ5" s="47" t="s">
        <v>5</v>
      </c>
      <c r="GR5" s="47" t="s">
        <v>4</v>
      </c>
      <c r="GS5" s="47" t="s">
        <v>5</v>
      </c>
      <c r="GT5" s="47" t="s">
        <v>4</v>
      </c>
      <c r="GU5" s="47" t="s">
        <v>5</v>
      </c>
      <c r="GV5" s="47" t="s">
        <v>4</v>
      </c>
      <c r="GW5" s="47" t="s">
        <v>5</v>
      </c>
      <c r="GX5" s="48" t="s">
        <v>4</v>
      </c>
      <c r="GY5" s="48" t="s">
        <v>5</v>
      </c>
      <c r="GZ5" s="48" t="s">
        <v>154</v>
      </c>
      <c r="HA5" s="49" t="s">
        <v>4</v>
      </c>
      <c r="HB5" s="49" t="s">
        <v>5</v>
      </c>
      <c r="HC5" s="49" t="s">
        <v>154</v>
      </c>
      <c r="HD5" s="50" t="s">
        <v>4</v>
      </c>
      <c r="HE5" s="50" t="s">
        <v>5</v>
      </c>
      <c r="HF5" s="50" t="s">
        <v>154</v>
      </c>
      <c r="HG5" s="51" t="s">
        <v>4</v>
      </c>
      <c r="HH5" s="52" t="s">
        <v>5</v>
      </c>
      <c r="HI5" s="52" t="s">
        <v>154</v>
      </c>
      <c r="HJ5" s="53" t="s">
        <v>4</v>
      </c>
      <c r="HK5" s="53" t="s">
        <v>5</v>
      </c>
      <c r="HL5" s="53" t="s">
        <v>154</v>
      </c>
    </row>
    <row r="6" spans="1:221" x14ac:dyDescent="0.2">
      <c r="A6" s="61" t="s">
        <v>1</v>
      </c>
      <c r="B6" s="61">
        <v>6877</v>
      </c>
      <c r="C6" s="61">
        <v>6226</v>
      </c>
      <c r="D6" s="61">
        <v>6679</v>
      </c>
      <c r="E6" s="61">
        <v>6306</v>
      </c>
      <c r="F6" s="61">
        <v>7268</v>
      </c>
      <c r="G6" s="61">
        <v>6880</v>
      </c>
      <c r="H6" s="61">
        <v>8059</v>
      </c>
      <c r="I6" s="61">
        <v>7544</v>
      </c>
      <c r="J6" s="61">
        <v>8504</v>
      </c>
      <c r="K6" s="61">
        <v>8292</v>
      </c>
      <c r="L6" s="61">
        <v>8863</v>
      </c>
      <c r="M6" s="61">
        <v>8395</v>
      </c>
      <c r="N6" s="61">
        <v>9387</v>
      </c>
      <c r="O6" s="61">
        <v>8887</v>
      </c>
      <c r="P6" s="61">
        <v>9437</v>
      </c>
      <c r="Q6" s="61">
        <v>8889</v>
      </c>
      <c r="R6" s="61">
        <v>9730</v>
      </c>
      <c r="S6" s="61">
        <v>9239</v>
      </c>
      <c r="T6" s="61">
        <v>10165</v>
      </c>
      <c r="U6" s="61">
        <v>9610</v>
      </c>
      <c r="V6" s="61">
        <v>10171</v>
      </c>
      <c r="W6" s="61">
        <v>9434</v>
      </c>
      <c r="X6" s="61">
        <v>10902</v>
      </c>
      <c r="Y6" s="61">
        <v>10221</v>
      </c>
      <c r="Z6" s="61">
        <v>10723</v>
      </c>
      <c r="AA6" s="61">
        <v>9989</v>
      </c>
      <c r="AB6" s="61">
        <v>9965</v>
      </c>
      <c r="AC6" s="61">
        <v>9617</v>
      </c>
      <c r="AD6" s="61">
        <v>10332</v>
      </c>
      <c r="AE6" s="61">
        <v>9829</v>
      </c>
      <c r="AF6" s="61">
        <v>10390</v>
      </c>
      <c r="AG6" s="61">
        <v>9906</v>
      </c>
      <c r="AH6" s="61">
        <v>10205</v>
      </c>
      <c r="AI6" s="61">
        <v>9974</v>
      </c>
      <c r="AJ6" s="61">
        <v>9885</v>
      </c>
      <c r="AK6" s="61">
        <v>9654</v>
      </c>
      <c r="AL6" s="61">
        <v>9905</v>
      </c>
      <c r="AM6" s="61">
        <v>9808</v>
      </c>
      <c r="AN6" s="61">
        <v>10503</v>
      </c>
      <c r="AO6" s="61">
        <v>9923</v>
      </c>
      <c r="AP6" s="61">
        <v>9761</v>
      </c>
      <c r="AQ6" s="61">
        <v>9173</v>
      </c>
      <c r="AR6" s="61">
        <v>11585</v>
      </c>
      <c r="AS6" s="61">
        <v>9148</v>
      </c>
      <c r="AT6" s="61">
        <v>13138</v>
      </c>
      <c r="AU6" s="61">
        <v>9079</v>
      </c>
      <c r="AV6" s="61">
        <v>12005</v>
      </c>
      <c r="AW6" s="61">
        <v>9758</v>
      </c>
      <c r="AX6" s="61">
        <v>10834</v>
      </c>
      <c r="AY6" s="61">
        <v>9573</v>
      </c>
      <c r="AZ6" s="61">
        <v>11061</v>
      </c>
      <c r="BA6" s="61">
        <v>10450</v>
      </c>
      <c r="BB6" s="61">
        <v>12522</v>
      </c>
      <c r="BC6" s="61">
        <v>11788</v>
      </c>
      <c r="BD6" s="61">
        <v>12408</v>
      </c>
      <c r="BE6" s="61">
        <v>12089</v>
      </c>
      <c r="BF6" s="61">
        <v>12275</v>
      </c>
      <c r="BG6" s="61">
        <v>12391</v>
      </c>
      <c r="BH6" s="61">
        <v>11730</v>
      </c>
      <c r="BI6" s="61">
        <v>11805</v>
      </c>
      <c r="BJ6" s="61">
        <v>11687</v>
      </c>
      <c r="BK6" s="61">
        <v>11935</v>
      </c>
      <c r="BL6" s="61">
        <v>12076</v>
      </c>
      <c r="BM6" s="61">
        <v>12683</v>
      </c>
      <c r="BN6" s="61">
        <v>12393</v>
      </c>
      <c r="BO6" s="61">
        <v>12912</v>
      </c>
      <c r="BP6" s="61">
        <v>12124</v>
      </c>
      <c r="BQ6" s="61">
        <v>12882</v>
      </c>
      <c r="BR6" s="61">
        <v>11920</v>
      </c>
      <c r="BS6" s="61">
        <v>12433</v>
      </c>
      <c r="BT6" s="61">
        <v>11658</v>
      </c>
      <c r="BU6" s="61">
        <v>12281</v>
      </c>
      <c r="BV6" s="61">
        <v>11084</v>
      </c>
      <c r="BW6" s="61">
        <v>12016</v>
      </c>
      <c r="BX6" s="61">
        <v>11769</v>
      </c>
      <c r="BY6" s="61">
        <v>12759</v>
      </c>
      <c r="BZ6" s="61">
        <v>12271</v>
      </c>
      <c r="CA6" s="61">
        <v>13379</v>
      </c>
      <c r="CB6" s="61">
        <v>12441</v>
      </c>
      <c r="CC6" s="61">
        <v>13426</v>
      </c>
      <c r="CD6" s="61">
        <v>13015</v>
      </c>
      <c r="CE6" s="61">
        <v>14250</v>
      </c>
      <c r="CF6" s="61">
        <v>13665</v>
      </c>
      <c r="CG6" s="61">
        <v>14693</v>
      </c>
      <c r="CH6" s="61">
        <v>13781</v>
      </c>
      <c r="CI6" s="61">
        <v>14500</v>
      </c>
      <c r="CJ6" s="61">
        <v>13868</v>
      </c>
      <c r="CK6" s="61">
        <v>14839</v>
      </c>
      <c r="CL6" s="61">
        <v>14216</v>
      </c>
      <c r="CM6" s="61">
        <v>14633</v>
      </c>
      <c r="CN6" s="61">
        <v>13126</v>
      </c>
      <c r="CO6" s="61">
        <v>13822</v>
      </c>
      <c r="CP6" s="61">
        <v>13345</v>
      </c>
      <c r="CQ6" s="61">
        <v>14115</v>
      </c>
      <c r="CR6" s="61">
        <v>12879</v>
      </c>
      <c r="CS6" s="61">
        <v>13910</v>
      </c>
      <c r="CT6" s="61">
        <v>12093</v>
      </c>
      <c r="CU6" s="61">
        <v>13232</v>
      </c>
      <c r="CV6" s="61">
        <v>11818</v>
      </c>
      <c r="CW6" s="61">
        <v>13131</v>
      </c>
      <c r="CX6" s="61">
        <v>11271</v>
      </c>
      <c r="CY6" s="61">
        <v>12463</v>
      </c>
      <c r="CZ6" s="61">
        <v>11369</v>
      </c>
      <c r="DA6" s="61">
        <v>12950</v>
      </c>
      <c r="DB6" s="61">
        <v>11554</v>
      </c>
      <c r="DC6" s="61">
        <v>13166</v>
      </c>
      <c r="DD6" s="61">
        <v>11165</v>
      </c>
      <c r="DE6" s="61">
        <v>12748</v>
      </c>
      <c r="DF6" s="61">
        <v>10522</v>
      </c>
      <c r="DG6" s="61">
        <v>12238</v>
      </c>
      <c r="DH6" s="61">
        <v>10558</v>
      </c>
      <c r="DI6" s="61">
        <v>12339</v>
      </c>
      <c r="DJ6" s="61">
        <v>9959</v>
      </c>
      <c r="DK6" s="61">
        <v>11518</v>
      </c>
      <c r="DL6" s="61">
        <v>9480</v>
      </c>
      <c r="DM6" s="61">
        <v>11282</v>
      </c>
      <c r="DN6" s="61">
        <v>9330</v>
      </c>
      <c r="DO6" s="61">
        <v>11476</v>
      </c>
      <c r="DP6" s="61">
        <v>9103</v>
      </c>
      <c r="DQ6" s="61">
        <v>10813</v>
      </c>
      <c r="DR6" s="61">
        <v>8253</v>
      </c>
      <c r="DS6" s="61">
        <v>10314</v>
      </c>
      <c r="DT6" s="61">
        <v>8035</v>
      </c>
      <c r="DU6" s="61">
        <v>9750</v>
      </c>
      <c r="DV6" s="61">
        <v>7509</v>
      </c>
      <c r="DW6" s="61">
        <v>9338</v>
      </c>
      <c r="DX6" s="61">
        <v>7227</v>
      </c>
      <c r="DY6" s="61">
        <v>9125</v>
      </c>
      <c r="DZ6" s="61">
        <v>6394</v>
      </c>
      <c r="EA6" s="61">
        <v>8521</v>
      </c>
      <c r="EB6" s="61">
        <v>5990</v>
      </c>
      <c r="EC6" s="61">
        <v>7782</v>
      </c>
      <c r="ED6" s="61">
        <v>5529</v>
      </c>
      <c r="EE6" s="61">
        <v>7326</v>
      </c>
      <c r="EF6" s="61">
        <v>4995</v>
      </c>
      <c r="EG6" s="61">
        <v>6661</v>
      </c>
      <c r="EH6" s="61">
        <v>4512</v>
      </c>
      <c r="EI6" s="61">
        <v>6096</v>
      </c>
      <c r="EJ6" s="61">
        <v>4503</v>
      </c>
      <c r="EK6" s="61">
        <v>6315</v>
      </c>
      <c r="EL6" s="61">
        <v>4062</v>
      </c>
      <c r="EM6" s="61">
        <v>5732</v>
      </c>
      <c r="EN6" s="61">
        <v>3858</v>
      </c>
      <c r="EO6" s="61">
        <v>5476</v>
      </c>
      <c r="EP6" s="61">
        <v>3590</v>
      </c>
      <c r="EQ6" s="61">
        <v>5072</v>
      </c>
      <c r="ER6" s="61">
        <v>3286</v>
      </c>
      <c r="ES6" s="61">
        <v>4647</v>
      </c>
      <c r="ET6" s="61">
        <v>2967</v>
      </c>
      <c r="EU6" s="61">
        <v>4485</v>
      </c>
      <c r="EV6" s="61">
        <v>2636</v>
      </c>
      <c r="EW6" s="61">
        <v>3941</v>
      </c>
      <c r="EX6" s="61">
        <v>2349</v>
      </c>
      <c r="EY6" s="61">
        <v>3499</v>
      </c>
      <c r="EZ6" s="61">
        <v>2279</v>
      </c>
      <c r="FA6" s="61">
        <v>3155</v>
      </c>
      <c r="FB6" s="61">
        <v>1886</v>
      </c>
      <c r="FC6" s="61">
        <v>2817</v>
      </c>
      <c r="FD6" s="61">
        <v>1730</v>
      </c>
      <c r="FE6" s="61">
        <v>2630</v>
      </c>
      <c r="FF6" s="61">
        <v>1648</v>
      </c>
      <c r="FG6" s="61">
        <v>2514</v>
      </c>
      <c r="FH6" s="61">
        <v>1527</v>
      </c>
      <c r="FI6" s="61">
        <v>2275</v>
      </c>
      <c r="FJ6" s="61">
        <v>1409</v>
      </c>
      <c r="FK6" s="61">
        <v>2271</v>
      </c>
      <c r="FL6" s="61">
        <v>1107</v>
      </c>
      <c r="FM6" s="61">
        <v>1818</v>
      </c>
      <c r="FN6" s="61">
        <v>1170</v>
      </c>
      <c r="FO6" s="61">
        <v>1825</v>
      </c>
      <c r="FP6" s="61">
        <v>1050</v>
      </c>
      <c r="FQ6" s="61">
        <v>1613</v>
      </c>
      <c r="FR6" s="61">
        <v>966</v>
      </c>
      <c r="FS6" s="61">
        <v>1456</v>
      </c>
      <c r="FT6" s="61">
        <v>837</v>
      </c>
      <c r="FU6" s="61">
        <v>1346</v>
      </c>
      <c r="FV6" s="61">
        <v>666</v>
      </c>
      <c r="FW6" s="61">
        <v>1143</v>
      </c>
      <c r="FX6" s="61">
        <v>581</v>
      </c>
      <c r="FY6" s="61">
        <v>964</v>
      </c>
      <c r="FZ6" s="61">
        <v>521</v>
      </c>
      <c r="GA6" s="61">
        <v>842</v>
      </c>
      <c r="GB6" s="61">
        <v>460</v>
      </c>
      <c r="GC6" s="61">
        <v>716</v>
      </c>
      <c r="GD6" s="61">
        <v>309</v>
      </c>
      <c r="GE6" s="61">
        <v>562</v>
      </c>
      <c r="GF6" s="61">
        <v>298</v>
      </c>
      <c r="GG6" s="61">
        <v>461</v>
      </c>
      <c r="GH6" s="61">
        <v>250</v>
      </c>
      <c r="GI6" s="61">
        <v>399</v>
      </c>
      <c r="GJ6" s="61">
        <v>212</v>
      </c>
      <c r="GK6" s="61">
        <v>306</v>
      </c>
      <c r="GL6" s="61">
        <v>197</v>
      </c>
      <c r="GM6" s="61">
        <v>238</v>
      </c>
      <c r="GN6" s="61">
        <v>134</v>
      </c>
      <c r="GO6" s="61">
        <v>179</v>
      </c>
      <c r="GP6" s="61">
        <v>130</v>
      </c>
      <c r="GQ6" s="61">
        <v>154</v>
      </c>
      <c r="GR6" s="61">
        <v>101</v>
      </c>
      <c r="GS6" s="61">
        <v>97</v>
      </c>
      <c r="GT6" s="61">
        <v>101</v>
      </c>
      <c r="GU6" s="61">
        <v>90</v>
      </c>
      <c r="GV6" s="61">
        <v>478</v>
      </c>
      <c r="GW6" s="61">
        <v>353</v>
      </c>
      <c r="GX6" s="62">
        <v>0</v>
      </c>
      <c r="GY6" s="62">
        <v>0</v>
      </c>
      <c r="GZ6" s="62">
        <v>0</v>
      </c>
      <c r="HA6" s="63">
        <v>10297</v>
      </c>
      <c r="HB6" s="63">
        <v>6366</v>
      </c>
      <c r="HC6" s="63">
        <v>16663</v>
      </c>
      <c r="HD6" s="64">
        <v>10630</v>
      </c>
      <c r="HE6" s="64">
        <v>6258</v>
      </c>
      <c r="HF6" s="64">
        <v>16888</v>
      </c>
      <c r="HG6" s="65">
        <v>508</v>
      </c>
      <c r="HH6" s="65">
        <v>451</v>
      </c>
      <c r="HI6" s="65">
        <v>959</v>
      </c>
      <c r="HJ6" s="61">
        <v>787986</v>
      </c>
      <c r="HK6" s="61">
        <v>830080</v>
      </c>
      <c r="HL6" s="61">
        <v>1618066</v>
      </c>
      <c r="HM6" t="s">
        <v>574</v>
      </c>
    </row>
    <row r="7" spans="1:221" x14ac:dyDescent="0.2">
      <c r="A7" s="108" t="s">
        <v>8</v>
      </c>
      <c r="B7" s="20">
        <v>252</v>
      </c>
      <c r="C7" s="20">
        <v>205</v>
      </c>
      <c r="D7" s="20">
        <v>269</v>
      </c>
      <c r="E7" s="20">
        <v>193</v>
      </c>
      <c r="F7" s="20">
        <v>263</v>
      </c>
      <c r="G7" s="20">
        <v>252</v>
      </c>
      <c r="H7" s="20">
        <v>255</v>
      </c>
      <c r="I7" s="20">
        <v>271</v>
      </c>
      <c r="J7" s="20">
        <v>267</v>
      </c>
      <c r="K7" s="20">
        <v>279</v>
      </c>
      <c r="L7" s="20">
        <v>290</v>
      </c>
      <c r="M7" s="20">
        <v>283</v>
      </c>
      <c r="N7" s="20">
        <v>301</v>
      </c>
      <c r="O7" s="20">
        <v>305</v>
      </c>
      <c r="P7" s="20">
        <v>293</v>
      </c>
      <c r="Q7" s="20">
        <v>283</v>
      </c>
      <c r="R7" s="20">
        <v>270</v>
      </c>
      <c r="S7" s="20">
        <v>255</v>
      </c>
      <c r="T7" s="20">
        <v>291</v>
      </c>
      <c r="U7" s="20">
        <v>308</v>
      </c>
      <c r="V7" s="20">
        <v>280</v>
      </c>
      <c r="W7" s="20">
        <v>282</v>
      </c>
      <c r="X7" s="20">
        <v>305</v>
      </c>
      <c r="Y7" s="20">
        <v>277</v>
      </c>
      <c r="Z7" s="20">
        <v>317</v>
      </c>
      <c r="AA7" s="20">
        <v>281</v>
      </c>
      <c r="AB7" s="20">
        <v>278</v>
      </c>
      <c r="AC7" s="20">
        <v>267</v>
      </c>
      <c r="AD7" s="20">
        <v>299</v>
      </c>
      <c r="AE7" s="20">
        <v>313</v>
      </c>
      <c r="AF7" s="20">
        <v>263</v>
      </c>
      <c r="AG7" s="20">
        <v>239</v>
      </c>
      <c r="AH7" s="20">
        <v>298</v>
      </c>
      <c r="AI7" s="20">
        <v>270</v>
      </c>
      <c r="AJ7" s="20">
        <v>258</v>
      </c>
      <c r="AK7" s="20">
        <v>240</v>
      </c>
      <c r="AL7" s="20">
        <v>262</v>
      </c>
      <c r="AM7" s="20">
        <v>267</v>
      </c>
      <c r="AN7" s="20">
        <v>276</v>
      </c>
      <c r="AO7" s="20">
        <v>302</v>
      </c>
      <c r="AP7" s="20">
        <v>257</v>
      </c>
      <c r="AQ7" s="20">
        <v>247</v>
      </c>
      <c r="AR7" s="20">
        <v>236</v>
      </c>
      <c r="AS7" s="20">
        <v>236</v>
      </c>
      <c r="AT7" s="20">
        <v>250</v>
      </c>
      <c r="AU7" s="20">
        <v>229</v>
      </c>
      <c r="AV7" s="20">
        <v>233</v>
      </c>
      <c r="AW7" s="20">
        <v>253</v>
      </c>
      <c r="AX7" s="20">
        <v>233</v>
      </c>
      <c r="AY7" s="20">
        <v>271</v>
      </c>
      <c r="AZ7" s="20">
        <v>241</v>
      </c>
      <c r="BA7" s="20">
        <v>335</v>
      </c>
      <c r="BB7" s="20">
        <v>301</v>
      </c>
      <c r="BC7" s="20">
        <v>358</v>
      </c>
      <c r="BD7" s="20">
        <v>301</v>
      </c>
      <c r="BE7" s="20">
        <v>342</v>
      </c>
      <c r="BF7" s="20">
        <v>306</v>
      </c>
      <c r="BG7" s="20">
        <v>359</v>
      </c>
      <c r="BH7" s="20">
        <v>354</v>
      </c>
      <c r="BI7" s="20">
        <v>326</v>
      </c>
      <c r="BJ7" s="20">
        <v>321</v>
      </c>
      <c r="BK7" s="20">
        <v>356</v>
      </c>
      <c r="BL7" s="20">
        <v>356</v>
      </c>
      <c r="BM7" s="20">
        <v>409</v>
      </c>
      <c r="BN7" s="20">
        <v>344</v>
      </c>
      <c r="BO7" s="20">
        <v>428</v>
      </c>
      <c r="BP7" s="20">
        <v>383</v>
      </c>
      <c r="BQ7" s="20">
        <v>388</v>
      </c>
      <c r="BR7" s="20">
        <v>392</v>
      </c>
      <c r="BS7" s="20">
        <v>433</v>
      </c>
      <c r="BT7" s="20">
        <v>398</v>
      </c>
      <c r="BU7" s="20">
        <v>436</v>
      </c>
      <c r="BV7" s="20">
        <v>367</v>
      </c>
      <c r="BW7" s="20">
        <v>394</v>
      </c>
      <c r="BX7" s="20">
        <v>395</v>
      </c>
      <c r="BY7" s="20">
        <v>417</v>
      </c>
      <c r="BZ7" s="20">
        <v>394</v>
      </c>
      <c r="CA7" s="20">
        <v>470</v>
      </c>
      <c r="CB7" s="20">
        <v>400</v>
      </c>
      <c r="CC7" s="20">
        <v>420</v>
      </c>
      <c r="CD7" s="20">
        <v>432</v>
      </c>
      <c r="CE7" s="20">
        <v>420</v>
      </c>
      <c r="CF7" s="20">
        <v>426</v>
      </c>
      <c r="CG7" s="20">
        <v>455</v>
      </c>
      <c r="CH7" s="20">
        <v>442</v>
      </c>
      <c r="CI7" s="20">
        <v>442</v>
      </c>
      <c r="CJ7" s="20">
        <v>449</v>
      </c>
      <c r="CK7" s="20">
        <v>463</v>
      </c>
      <c r="CL7" s="20">
        <v>468</v>
      </c>
      <c r="CM7" s="20">
        <v>419</v>
      </c>
      <c r="CN7" s="20">
        <v>409</v>
      </c>
      <c r="CO7" s="20">
        <v>431</v>
      </c>
      <c r="CP7" s="20">
        <v>383</v>
      </c>
      <c r="CQ7" s="20">
        <v>374</v>
      </c>
      <c r="CR7" s="20">
        <v>386</v>
      </c>
      <c r="CS7" s="20">
        <v>414</v>
      </c>
      <c r="CT7" s="20">
        <v>342</v>
      </c>
      <c r="CU7" s="20">
        <v>360</v>
      </c>
      <c r="CV7" s="20">
        <v>374</v>
      </c>
      <c r="CW7" s="20">
        <v>358</v>
      </c>
      <c r="CX7" s="20">
        <v>314</v>
      </c>
      <c r="CY7" s="20">
        <v>337</v>
      </c>
      <c r="CZ7" s="20">
        <v>309</v>
      </c>
      <c r="DA7" s="20">
        <v>331</v>
      </c>
      <c r="DB7" s="20">
        <v>303</v>
      </c>
      <c r="DC7" s="20">
        <v>317</v>
      </c>
      <c r="DD7" s="20">
        <v>326</v>
      </c>
      <c r="DE7" s="20">
        <v>332</v>
      </c>
      <c r="DF7" s="20">
        <v>265</v>
      </c>
      <c r="DG7" s="20">
        <v>325</v>
      </c>
      <c r="DH7" s="20">
        <v>303</v>
      </c>
      <c r="DI7" s="20">
        <v>330</v>
      </c>
      <c r="DJ7" s="20">
        <v>258</v>
      </c>
      <c r="DK7" s="20">
        <v>305</v>
      </c>
      <c r="DL7" s="20">
        <v>244</v>
      </c>
      <c r="DM7" s="20">
        <v>297</v>
      </c>
      <c r="DN7" s="20">
        <v>255</v>
      </c>
      <c r="DO7" s="20">
        <v>290</v>
      </c>
      <c r="DP7" s="20">
        <v>246</v>
      </c>
      <c r="DQ7" s="20">
        <v>284</v>
      </c>
      <c r="DR7" s="20">
        <v>216</v>
      </c>
      <c r="DS7" s="20">
        <v>249</v>
      </c>
      <c r="DT7" s="20">
        <v>230</v>
      </c>
      <c r="DU7" s="20">
        <v>250</v>
      </c>
      <c r="DV7" s="20">
        <v>186</v>
      </c>
      <c r="DW7" s="20">
        <v>236</v>
      </c>
      <c r="DX7" s="20">
        <v>197</v>
      </c>
      <c r="DY7" s="20">
        <v>215</v>
      </c>
      <c r="DZ7" s="20">
        <v>178</v>
      </c>
      <c r="EA7" s="20">
        <v>195</v>
      </c>
      <c r="EB7" s="20">
        <v>176</v>
      </c>
      <c r="EC7" s="20">
        <v>214</v>
      </c>
      <c r="ED7" s="20">
        <v>166</v>
      </c>
      <c r="EE7" s="20">
        <v>213</v>
      </c>
      <c r="EF7" s="20">
        <v>118</v>
      </c>
      <c r="EG7" s="20">
        <v>165</v>
      </c>
      <c r="EH7" s="20">
        <v>109</v>
      </c>
      <c r="EI7" s="20">
        <v>151</v>
      </c>
      <c r="EJ7" s="20">
        <v>118</v>
      </c>
      <c r="EK7" s="20">
        <v>129</v>
      </c>
      <c r="EL7" s="20">
        <v>95</v>
      </c>
      <c r="EM7" s="20">
        <v>162</v>
      </c>
      <c r="EN7" s="20">
        <v>116</v>
      </c>
      <c r="EO7" s="20">
        <v>130</v>
      </c>
      <c r="EP7" s="20">
        <v>101</v>
      </c>
      <c r="EQ7" s="20">
        <v>147</v>
      </c>
      <c r="ER7" s="20">
        <v>97</v>
      </c>
      <c r="ES7" s="20">
        <v>96</v>
      </c>
      <c r="ET7" s="20">
        <v>67</v>
      </c>
      <c r="EU7" s="20">
        <v>106</v>
      </c>
      <c r="EV7" s="20">
        <v>71</v>
      </c>
      <c r="EW7" s="20">
        <v>96</v>
      </c>
      <c r="EX7" s="20">
        <v>65</v>
      </c>
      <c r="EY7" s="20">
        <v>92</v>
      </c>
      <c r="EZ7" s="20">
        <v>61</v>
      </c>
      <c r="FA7" s="20">
        <v>74</v>
      </c>
      <c r="FB7" s="20">
        <v>60</v>
      </c>
      <c r="FC7" s="20">
        <v>59</v>
      </c>
      <c r="FD7" s="20">
        <v>47</v>
      </c>
      <c r="FE7" s="20">
        <v>73</v>
      </c>
      <c r="FF7" s="20">
        <v>39</v>
      </c>
      <c r="FG7" s="20">
        <v>80</v>
      </c>
      <c r="FH7" s="20">
        <v>26</v>
      </c>
      <c r="FI7" s="20">
        <v>43</v>
      </c>
      <c r="FJ7" s="20">
        <v>32</v>
      </c>
      <c r="FK7" s="20">
        <v>50</v>
      </c>
      <c r="FL7" s="20">
        <v>25</v>
      </c>
      <c r="FM7" s="20">
        <v>44</v>
      </c>
      <c r="FN7" s="20">
        <v>22</v>
      </c>
      <c r="FO7" s="20">
        <v>28</v>
      </c>
      <c r="FP7" s="20">
        <v>25</v>
      </c>
      <c r="FQ7" s="20">
        <v>35</v>
      </c>
      <c r="FR7" s="20">
        <v>24</v>
      </c>
      <c r="FS7" s="20">
        <v>32</v>
      </c>
      <c r="FT7" s="20">
        <v>18</v>
      </c>
      <c r="FU7" s="20">
        <v>34</v>
      </c>
      <c r="FV7" s="20">
        <v>15</v>
      </c>
      <c r="FW7" s="20">
        <v>32</v>
      </c>
      <c r="FX7" s="20">
        <v>17</v>
      </c>
      <c r="FY7" s="20">
        <v>26</v>
      </c>
      <c r="FZ7" s="20">
        <v>10</v>
      </c>
      <c r="GA7" s="20">
        <v>8</v>
      </c>
      <c r="GB7" s="20">
        <v>6</v>
      </c>
      <c r="GC7" s="20">
        <v>14</v>
      </c>
      <c r="GD7" s="20">
        <v>9</v>
      </c>
      <c r="GE7" s="20">
        <v>11</v>
      </c>
      <c r="GF7" s="20">
        <v>7</v>
      </c>
      <c r="GG7" s="20">
        <v>11</v>
      </c>
      <c r="GH7" s="20">
        <v>6</v>
      </c>
      <c r="GI7" s="20">
        <v>7</v>
      </c>
      <c r="GJ7" s="20">
        <v>5</v>
      </c>
      <c r="GK7" s="20">
        <v>6</v>
      </c>
      <c r="GL7" s="20">
        <v>2</v>
      </c>
      <c r="GM7" s="20">
        <v>5</v>
      </c>
      <c r="GN7" s="20">
        <v>1</v>
      </c>
      <c r="GO7" s="20">
        <v>8</v>
      </c>
      <c r="GP7" s="20">
        <v>6</v>
      </c>
      <c r="GQ7" s="20">
        <v>7</v>
      </c>
      <c r="GR7" s="20">
        <v>2</v>
      </c>
      <c r="GS7" s="20">
        <v>2</v>
      </c>
      <c r="GT7" s="20">
        <v>3</v>
      </c>
      <c r="GU7" s="20">
        <v>4</v>
      </c>
      <c r="GV7" s="20">
        <v>12</v>
      </c>
      <c r="GW7" s="20">
        <v>8</v>
      </c>
      <c r="GX7" s="42">
        <v>0</v>
      </c>
      <c r="GY7" s="42">
        <v>0</v>
      </c>
      <c r="GZ7" s="42">
        <v>0</v>
      </c>
      <c r="HA7" s="43">
        <v>59</v>
      </c>
      <c r="HB7" s="43">
        <v>39</v>
      </c>
      <c r="HC7" s="43">
        <v>98</v>
      </c>
      <c r="HD7" s="44">
        <v>41</v>
      </c>
      <c r="HE7" s="44">
        <v>32</v>
      </c>
      <c r="HF7" s="44">
        <v>73</v>
      </c>
      <c r="HG7" s="45">
        <v>2</v>
      </c>
      <c r="HH7" s="45">
        <v>1</v>
      </c>
      <c r="HI7" s="45">
        <v>3</v>
      </c>
      <c r="HJ7" s="46">
        <v>21871</v>
      </c>
      <c r="HK7" s="46">
        <v>23382</v>
      </c>
      <c r="HL7" s="46">
        <v>45253</v>
      </c>
      <c r="HM7" t="s">
        <v>574</v>
      </c>
    </row>
    <row r="8" spans="1:221" x14ac:dyDescent="0.2">
      <c r="A8" s="20" t="s">
        <v>34</v>
      </c>
      <c r="B8" s="20">
        <v>72</v>
      </c>
      <c r="C8" s="20">
        <v>74</v>
      </c>
      <c r="D8" s="20">
        <v>79</v>
      </c>
      <c r="E8" s="20">
        <v>54</v>
      </c>
      <c r="F8" s="20">
        <v>77</v>
      </c>
      <c r="G8" s="20">
        <v>74</v>
      </c>
      <c r="H8" s="20">
        <v>81</v>
      </c>
      <c r="I8" s="20">
        <v>84</v>
      </c>
      <c r="J8" s="20">
        <v>84</v>
      </c>
      <c r="K8" s="20">
        <v>89</v>
      </c>
      <c r="L8" s="20">
        <v>80</v>
      </c>
      <c r="M8" s="20">
        <v>103</v>
      </c>
      <c r="N8" s="20">
        <v>96</v>
      </c>
      <c r="O8" s="20">
        <v>86</v>
      </c>
      <c r="P8" s="20">
        <v>105</v>
      </c>
      <c r="Q8" s="20">
        <v>83</v>
      </c>
      <c r="R8" s="20">
        <v>83</v>
      </c>
      <c r="S8" s="20">
        <v>96</v>
      </c>
      <c r="T8" s="20">
        <v>92</v>
      </c>
      <c r="U8" s="20">
        <v>106</v>
      </c>
      <c r="V8" s="20">
        <v>90</v>
      </c>
      <c r="W8" s="20">
        <v>102</v>
      </c>
      <c r="X8" s="20">
        <v>118</v>
      </c>
      <c r="Y8" s="20">
        <v>102</v>
      </c>
      <c r="Z8" s="20">
        <v>114</v>
      </c>
      <c r="AA8" s="20">
        <v>101</v>
      </c>
      <c r="AB8" s="20">
        <v>103</v>
      </c>
      <c r="AC8" s="20">
        <v>94</v>
      </c>
      <c r="AD8" s="20">
        <v>105</v>
      </c>
      <c r="AE8" s="20">
        <v>117</v>
      </c>
      <c r="AF8" s="20">
        <v>97</v>
      </c>
      <c r="AG8" s="20">
        <v>93</v>
      </c>
      <c r="AH8" s="20">
        <v>113</v>
      </c>
      <c r="AI8" s="20">
        <v>94</v>
      </c>
      <c r="AJ8" s="20">
        <v>97</v>
      </c>
      <c r="AK8" s="20">
        <v>104</v>
      </c>
      <c r="AL8" s="20">
        <v>90</v>
      </c>
      <c r="AM8" s="20">
        <v>91</v>
      </c>
      <c r="AN8" s="20">
        <v>101</v>
      </c>
      <c r="AO8" s="20">
        <v>123</v>
      </c>
      <c r="AP8" s="20">
        <v>103</v>
      </c>
      <c r="AQ8" s="20">
        <v>98</v>
      </c>
      <c r="AR8" s="20">
        <v>102</v>
      </c>
      <c r="AS8" s="20">
        <v>89</v>
      </c>
      <c r="AT8" s="20">
        <v>102</v>
      </c>
      <c r="AU8" s="20">
        <v>81</v>
      </c>
      <c r="AV8" s="20">
        <v>99</v>
      </c>
      <c r="AW8" s="20">
        <v>100</v>
      </c>
      <c r="AX8" s="20">
        <v>84</v>
      </c>
      <c r="AY8" s="20">
        <v>84</v>
      </c>
      <c r="AZ8" s="20">
        <v>97</v>
      </c>
      <c r="BA8" s="20">
        <v>127</v>
      </c>
      <c r="BB8" s="20">
        <v>115</v>
      </c>
      <c r="BC8" s="20">
        <v>128</v>
      </c>
      <c r="BD8" s="20">
        <v>90</v>
      </c>
      <c r="BE8" s="20">
        <v>113</v>
      </c>
      <c r="BF8" s="20">
        <v>115</v>
      </c>
      <c r="BG8" s="20">
        <v>137</v>
      </c>
      <c r="BH8" s="20">
        <v>124</v>
      </c>
      <c r="BI8" s="20">
        <v>97</v>
      </c>
      <c r="BJ8" s="20">
        <v>103</v>
      </c>
      <c r="BK8" s="20">
        <v>129</v>
      </c>
      <c r="BL8" s="20">
        <v>110</v>
      </c>
      <c r="BM8" s="20">
        <v>121</v>
      </c>
      <c r="BN8" s="20">
        <v>105</v>
      </c>
      <c r="BO8" s="20">
        <v>129</v>
      </c>
      <c r="BP8" s="20">
        <v>117</v>
      </c>
      <c r="BQ8" s="20">
        <v>112</v>
      </c>
      <c r="BR8" s="20">
        <v>119</v>
      </c>
      <c r="BS8" s="20">
        <v>112</v>
      </c>
      <c r="BT8" s="20">
        <v>111</v>
      </c>
      <c r="BU8" s="20">
        <v>123</v>
      </c>
      <c r="BV8" s="20">
        <v>108</v>
      </c>
      <c r="BW8" s="20">
        <v>99</v>
      </c>
      <c r="BX8" s="20">
        <v>114</v>
      </c>
      <c r="BY8" s="20">
        <v>115</v>
      </c>
      <c r="BZ8" s="20">
        <v>99</v>
      </c>
      <c r="CA8" s="20">
        <v>141</v>
      </c>
      <c r="CB8" s="20">
        <v>131</v>
      </c>
      <c r="CC8" s="20">
        <v>129</v>
      </c>
      <c r="CD8" s="20">
        <v>121</v>
      </c>
      <c r="CE8" s="20">
        <v>124</v>
      </c>
      <c r="CF8" s="20">
        <v>125</v>
      </c>
      <c r="CG8" s="20">
        <v>133</v>
      </c>
      <c r="CH8" s="20">
        <v>125</v>
      </c>
      <c r="CI8" s="20">
        <v>121</v>
      </c>
      <c r="CJ8" s="20">
        <v>122</v>
      </c>
      <c r="CK8" s="20">
        <v>165</v>
      </c>
      <c r="CL8" s="20">
        <v>136</v>
      </c>
      <c r="CM8" s="20">
        <v>151</v>
      </c>
      <c r="CN8" s="20">
        <v>135</v>
      </c>
      <c r="CO8" s="20">
        <v>139</v>
      </c>
      <c r="CP8" s="20">
        <v>136</v>
      </c>
      <c r="CQ8" s="20">
        <v>131</v>
      </c>
      <c r="CR8" s="20">
        <v>144</v>
      </c>
      <c r="CS8" s="20">
        <v>153</v>
      </c>
      <c r="CT8" s="20">
        <v>136</v>
      </c>
      <c r="CU8" s="20">
        <v>130</v>
      </c>
      <c r="CV8" s="20">
        <v>140</v>
      </c>
      <c r="CW8" s="20">
        <v>127</v>
      </c>
      <c r="CX8" s="20">
        <v>123</v>
      </c>
      <c r="CY8" s="20">
        <v>119</v>
      </c>
      <c r="CZ8" s="20">
        <v>111</v>
      </c>
      <c r="DA8" s="20">
        <v>129</v>
      </c>
      <c r="DB8" s="20">
        <v>99</v>
      </c>
      <c r="DC8" s="20">
        <v>121</v>
      </c>
      <c r="DD8" s="20">
        <v>125</v>
      </c>
      <c r="DE8" s="20">
        <v>131</v>
      </c>
      <c r="DF8" s="20">
        <v>98</v>
      </c>
      <c r="DG8" s="20">
        <v>133</v>
      </c>
      <c r="DH8" s="20">
        <v>134</v>
      </c>
      <c r="DI8" s="20">
        <v>131</v>
      </c>
      <c r="DJ8" s="20">
        <v>93</v>
      </c>
      <c r="DK8" s="20">
        <v>121</v>
      </c>
      <c r="DL8" s="20">
        <v>102</v>
      </c>
      <c r="DM8" s="20">
        <v>110</v>
      </c>
      <c r="DN8" s="20">
        <v>110</v>
      </c>
      <c r="DO8" s="20">
        <v>119</v>
      </c>
      <c r="DP8" s="20">
        <v>105</v>
      </c>
      <c r="DQ8" s="20">
        <v>115</v>
      </c>
      <c r="DR8" s="20">
        <v>89</v>
      </c>
      <c r="DS8" s="20">
        <v>97</v>
      </c>
      <c r="DT8" s="20">
        <v>109</v>
      </c>
      <c r="DU8" s="20">
        <v>103</v>
      </c>
      <c r="DV8" s="20">
        <v>81</v>
      </c>
      <c r="DW8" s="20">
        <v>111</v>
      </c>
      <c r="DX8" s="20">
        <v>83</v>
      </c>
      <c r="DY8" s="20">
        <v>102</v>
      </c>
      <c r="DZ8" s="20">
        <v>73</v>
      </c>
      <c r="EA8" s="20">
        <v>83</v>
      </c>
      <c r="EB8" s="20">
        <v>74</v>
      </c>
      <c r="EC8" s="20">
        <v>98</v>
      </c>
      <c r="ED8" s="20">
        <v>67</v>
      </c>
      <c r="EE8" s="20">
        <v>80</v>
      </c>
      <c r="EF8" s="20">
        <v>61</v>
      </c>
      <c r="EG8" s="20">
        <v>78</v>
      </c>
      <c r="EH8" s="20">
        <v>48</v>
      </c>
      <c r="EI8" s="20">
        <v>77</v>
      </c>
      <c r="EJ8" s="20">
        <v>54</v>
      </c>
      <c r="EK8" s="20">
        <v>57</v>
      </c>
      <c r="EL8" s="20">
        <v>44</v>
      </c>
      <c r="EM8" s="20">
        <v>78</v>
      </c>
      <c r="EN8" s="20">
        <v>51</v>
      </c>
      <c r="EO8" s="20">
        <v>56</v>
      </c>
      <c r="EP8" s="20">
        <v>42</v>
      </c>
      <c r="EQ8" s="20">
        <v>68</v>
      </c>
      <c r="ER8" s="20">
        <v>44</v>
      </c>
      <c r="ES8" s="20">
        <v>35</v>
      </c>
      <c r="ET8" s="20">
        <v>29</v>
      </c>
      <c r="EU8" s="20">
        <v>52</v>
      </c>
      <c r="EV8" s="20">
        <v>28</v>
      </c>
      <c r="EW8" s="20">
        <v>44</v>
      </c>
      <c r="EX8" s="20">
        <v>35</v>
      </c>
      <c r="EY8" s="20">
        <v>39</v>
      </c>
      <c r="EZ8" s="20">
        <v>28</v>
      </c>
      <c r="FA8" s="20">
        <v>33</v>
      </c>
      <c r="FB8" s="20">
        <v>26</v>
      </c>
      <c r="FC8" s="20">
        <v>27</v>
      </c>
      <c r="FD8" s="20">
        <v>21</v>
      </c>
      <c r="FE8" s="20">
        <v>30</v>
      </c>
      <c r="FF8" s="20">
        <v>18</v>
      </c>
      <c r="FG8" s="20">
        <v>29</v>
      </c>
      <c r="FH8" s="20">
        <v>11</v>
      </c>
      <c r="FI8" s="20">
        <v>23</v>
      </c>
      <c r="FJ8" s="20">
        <v>14</v>
      </c>
      <c r="FK8" s="20">
        <v>24</v>
      </c>
      <c r="FL8" s="20">
        <v>13</v>
      </c>
      <c r="FM8" s="20">
        <v>19</v>
      </c>
      <c r="FN8" s="20">
        <v>13</v>
      </c>
      <c r="FO8" s="20">
        <v>16</v>
      </c>
      <c r="FP8" s="20">
        <v>9</v>
      </c>
      <c r="FQ8" s="20">
        <v>16</v>
      </c>
      <c r="FR8" s="20">
        <v>8</v>
      </c>
      <c r="FS8" s="20">
        <v>18</v>
      </c>
      <c r="FT8" s="20">
        <v>8</v>
      </c>
      <c r="FU8" s="20">
        <v>17</v>
      </c>
      <c r="FV8" s="20">
        <v>11</v>
      </c>
      <c r="FW8" s="20">
        <v>14</v>
      </c>
      <c r="FX8" s="20">
        <v>7</v>
      </c>
      <c r="FY8" s="20">
        <v>13</v>
      </c>
      <c r="FZ8" s="20">
        <v>5</v>
      </c>
      <c r="GA8" s="20">
        <v>4</v>
      </c>
      <c r="GB8" s="20">
        <v>4</v>
      </c>
      <c r="GC8" s="20">
        <v>8</v>
      </c>
      <c r="GD8" s="20">
        <v>3</v>
      </c>
      <c r="GE8" s="20">
        <v>4</v>
      </c>
      <c r="GF8" s="20">
        <v>3</v>
      </c>
      <c r="GG8" s="20">
        <v>6</v>
      </c>
      <c r="GH8" s="20">
        <v>0</v>
      </c>
      <c r="GI8" s="20">
        <v>3</v>
      </c>
      <c r="GJ8" s="20">
        <v>1</v>
      </c>
      <c r="GK8" s="20">
        <v>4</v>
      </c>
      <c r="GL8" s="20">
        <v>0</v>
      </c>
      <c r="GM8" s="20">
        <v>1</v>
      </c>
      <c r="GN8" s="20">
        <v>1</v>
      </c>
      <c r="GO8" s="20">
        <v>4</v>
      </c>
      <c r="GP8" s="20">
        <v>1</v>
      </c>
      <c r="GQ8" s="20">
        <v>3</v>
      </c>
      <c r="GR8" s="20">
        <v>1</v>
      </c>
      <c r="GS8" s="20">
        <v>0</v>
      </c>
      <c r="GT8" s="20">
        <v>1</v>
      </c>
      <c r="GU8" s="20">
        <v>2</v>
      </c>
      <c r="GV8" s="20">
        <v>6</v>
      </c>
      <c r="GW8" s="20">
        <v>2</v>
      </c>
      <c r="GX8" s="42">
        <v>0</v>
      </c>
      <c r="GY8" s="42">
        <v>0</v>
      </c>
      <c r="GZ8" s="42">
        <v>0</v>
      </c>
      <c r="HA8" s="43">
        <v>59</v>
      </c>
      <c r="HB8" s="43">
        <v>39</v>
      </c>
      <c r="HC8" s="43">
        <v>98</v>
      </c>
      <c r="HD8" s="44">
        <v>21</v>
      </c>
      <c r="HE8" s="44">
        <v>19</v>
      </c>
      <c r="HF8" s="44">
        <v>40</v>
      </c>
      <c r="HG8" s="45">
        <v>0</v>
      </c>
      <c r="HH8" s="45">
        <v>0</v>
      </c>
      <c r="HI8" s="45">
        <v>0</v>
      </c>
      <c r="HJ8" s="46">
        <v>7750</v>
      </c>
      <c r="HK8" s="46">
        <v>8373</v>
      </c>
      <c r="HL8" s="46">
        <v>16123</v>
      </c>
      <c r="HM8" t="s">
        <v>574</v>
      </c>
    </row>
    <row r="9" spans="1:221" x14ac:dyDescent="0.2">
      <c r="A9" s="20" t="s">
        <v>35</v>
      </c>
      <c r="B9" s="20">
        <v>33</v>
      </c>
      <c r="C9" s="20">
        <v>21</v>
      </c>
      <c r="D9" s="20">
        <v>45</v>
      </c>
      <c r="E9" s="20">
        <v>20</v>
      </c>
      <c r="F9" s="20">
        <v>24</v>
      </c>
      <c r="G9" s="20">
        <v>30</v>
      </c>
      <c r="H9" s="20">
        <v>30</v>
      </c>
      <c r="I9" s="20">
        <v>36</v>
      </c>
      <c r="J9" s="20">
        <v>30</v>
      </c>
      <c r="K9" s="20">
        <v>36</v>
      </c>
      <c r="L9" s="20">
        <v>38</v>
      </c>
      <c r="M9" s="20">
        <v>38</v>
      </c>
      <c r="N9" s="20">
        <v>46</v>
      </c>
      <c r="O9" s="20">
        <v>53</v>
      </c>
      <c r="P9" s="20">
        <v>41</v>
      </c>
      <c r="Q9" s="20">
        <v>35</v>
      </c>
      <c r="R9" s="20">
        <v>39</v>
      </c>
      <c r="S9" s="20">
        <v>30</v>
      </c>
      <c r="T9" s="20">
        <v>36</v>
      </c>
      <c r="U9" s="20">
        <v>46</v>
      </c>
      <c r="V9" s="20">
        <v>55</v>
      </c>
      <c r="W9" s="20">
        <v>45</v>
      </c>
      <c r="X9" s="20">
        <v>44</v>
      </c>
      <c r="Y9" s="20">
        <v>46</v>
      </c>
      <c r="Z9" s="20">
        <v>47</v>
      </c>
      <c r="AA9" s="20">
        <v>51</v>
      </c>
      <c r="AB9" s="20">
        <v>46</v>
      </c>
      <c r="AC9" s="20">
        <v>38</v>
      </c>
      <c r="AD9" s="20">
        <v>52</v>
      </c>
      <c r="AE9" s="20">
        <v>45</v>
      </c>
      <c r="AF9" s="20">
        <v>39</v>
      </c>
      <c r="AG9" s="20">
        <v>27</v>
      </c>
      <c r="AH9" s="20">
        <v>49</v>
      </c>
      <c r="AI9" s="20">
        <v>44</v>
      </c>
      <c r="AJ9" s="20">
        <v>59</v>
      </c>
      <c r="AK9" s="20">
        <v>27</v>
      </c>
      <c r="AL9" s="20">
        <v>56</v>
      </c>
      <c r="AM9" s="20">
        <v>45</v>
      </c>
      <c r="AN9" s="20">
        <v>45</v>
      </c>
      <c r="AO9" s="20">
        <v>38</v>
      </c>
      <c r="AP9" s="20">
        <v>38</v>
      </c>
      <c r="AQ9" s="20">
        <v>31</v>
      </c>
      <c r="AR9" s="20">
        <v>38</v>
      </c>
      <c r="AS9" s="20">
        <v>40</v>
      </c>
      <c r="AT9" s="20">
        <v>45</v>
      </c>
      <c r="AU9" s="20">
        <v>42</v>
      </c>
      <c r="AV9" s="20">
        <v>34</v>
      </c>
      <c r="AW9" s="20">
        <v>31</v>
      </c>
      <c r="AX9" s="20">
        <v>45</v>
      </c>
      <c r="AY9" s="20">
        <v>48</v>
      </c>
      <c r="AZ9" s="20">
        <v>37</v>
      </c>
      <c r="BA9" s="20">
        <v>43</v>
      </c>
      <c r="BB9" s="20">
        <v>52</v>
      </c>
      <c r="BC9" s="20">
        <v>58</v>
      </c>
      <c r="BD9" s="20">
        <v>62</v>
      </c>
      <c r="BE9" s="20">
        <v>55</v>
      </c>
      <c r="BF9" s="20">
        <v>51</v>
      </c>
      <c r="BG9" s="20">
        <v>33</v>
      </c>
      <c r="BH9" s="20">
        <v>52</v>
      </c>
      <c r="BI9" s="20">
        <v>50</v>
      </c>
      <c r="BJ9" s="20">
        <v>43</v>
      </c>
      <c r="BK9" s="20">
        <v>52</v>
      </c>
      <c r="BL9" s="20">
        <v>49</v>
      </c>
      <c r="BM9" s="20">
        <v>52</v>
      </c>
      <c r="BN9" s="20">
        <v>53</v>
      </c>
      <c r="BO9" s="20">
        <v>57</v>
      </c>
      <c r="BP9" s="20">
        <v>50</v>
      </c>
      <c r="BQ9" s="20">
        <v>38</v>
      </c>
      <c r="BR9" s="20">
        <v>44</v>
      </c>
      <c r="BS9" s="20">
        <v>44</v>
      </c>
      <c r="BT9" s="20">
        <v>52</v>
      </c>
      <c r="BU9" s="20">
        <v>36</v>
      </c>
      <c r="BV9" s="20">
        <v>40</v>
      </c>
      <c r="BW9" s="20">
        <v>39</v>
      </c>
      <c r="BX9" s="20">
        <v>40</v>
      </c>
      <c r="BY9" s="20">
        <v>44</v>
      </c>
      <c r="BZ9" s="20">
        <v>44</v>
      </c>
      <c r="CA9" s="20">
        <v>41</v>
      </c>
      <c r="CB9" s="20">
        <v>48</v>
      </c>
      <c r="CC9" s="20">
        <v>43</v>
      </c>
      <c r="CD9" s="20">
        <v>46</v>
      </c>
      <c r="CE9" s="20">
        <v>50</v>
      </c>
      <c r="CF9" s="20">
        <v>49</v>
      </c>
      <c r="CG9" s="20">
        <v>52</v>
      </c>
      <c r="CH9" s="20">
        <v>51</v>
      </c>
      <c r="CI9" s="20">
        <v>66</v>
      </c>
      <c r="CJ9" s="20">
        <v>62</v>
      </c>
      <c r="CK9" s="20">
        <v>58</v>
      </c>
      <c r="CL9" s="20">
        <v>66</v>
      </c>
      <c r="CM9" s="20">
        <v>55</v>
      </c>
      <c r="CN9" s="20">
        <v>69</v>
      </c>
      <c r="CO9" s="20">
        <v>67</v>
      </c>
      <c r="CP9" s="20">
        <v>47</v>
      </c>
      <c r="CQ9" s="20">
        <v>54</v>
      </c>
      <c r="CR9" s="20">
        <v>51</v>
      </c>
      <c r="CS9" s="20">
        <v>60</v>
      </c>
      <c r="CT9" s="20">
        <v>47</v>
      </c>
      <c r="CU9" s="20">
        <v>40</v>
      </c>
      <c r="CV9" s="20">
        <v>43</v>
      </c>
      <c r="CW9" s="20">
        <v>49</v>
      </c>
      <c r="CX9" s="20">
        <v>57</v>
      </c>
      <c r="CY9" s="20">
        <v>59</v>
      </c>
      <c r="CZ9" s="20">
        <v>53</v>
      </c>
      <c r="DA9" s="20">
        <v>53</v>
      </c>
      <c r="DB9" s="20">
        <v>46</v>
      </c>
      <c r="DC9" s="20">
        <v>52</v>
      </c>
      <c r="DD9" s="20">
        <v>56</v>
      </c>
      <c r="DE9" s="20">
        <v>52</v>
      </c>
      <c r="DF9" s="20">
        <v>47</v>
      </c>
      <c r="DG9" s="20">
        <v>59</v>
      </c>
      <c r="DH9" s="20">
        <v>41</v>
      </c>
      <c r="DI9" s="20">
        <v>56</v>
      </c>
      <c r="DJ9" s="20">
        <v>39</v>
      </c>
      <c r="DK9" s="20">
        <v>57</v>
      </c>
      <c r="DL9" s="20">
        <v>33</v>
      </c>
      <c r="DM9" s="20">
        <v>51</v>
      </c>
      <c r="DN9" s="20">
        <v>42</v>
      </c>
      <c r="DO9" s="20">
        <v>42</v>
      </c>
      <c r="DP9" s="20">
        <v>37</v>
      </c>
      <c r="DQ9" s="20">
        <v>62</v>
      </c>
      <c r="DR9" s="20">
        <v>35</v>
      </c>
      <c r="DS9" s="20">
        <v>50</v>
      </c>
      <c r="DT9" s="20">
        <v>37</v>
      </c>
      <c r="DU9" s="20">
        <v>36</v>
      </c>
      <c r="DV9" s="20">
        <v>36</v>
      </c>
      <c r="DW9" s="20">
        <v>38</v>
      </c>
      <c r="DX9" s="20">
        <v>34</v>
      </c>
      <c r="DY9" s="20">
        <v>48</v>
      </c>
      <c r="DZ9" s="20">
        <v>37</v>
      </c>
      <c r="EA9" s="20">
        <v>35</v>
      </c>
      <c r="EB9" s="20">
        <v>37</v>
      </c>
      <c r="EC9" s="20">
        <v>31</v>
      </c>
      <c r="ED9" s="20">
        <v>35</v>
      </c>
      <c r="EE9" s="20">
        <v>37</v>
      </c>
      <c r="EF9" s="20">
        <v>17</v>
      </c>
      <c r="EG9" s="20">
        <v>17</v>
      </c>
      <c r="EH9" s="20">
        <v>20</v>
      </c>
      <c r="EI9" s="20">
        <v>23</v>
      </c>
      <c r="EJ9" s="20">
        <v>27</v>
      </c>
      <c r="EK9" s="20">
        <v>27</v>
      </c>
      <c r="EL9" s="20">
        <v>19</v>
      </c>
      <c r="EM9" s="20">
        <v>38</v>
      </c>
      <c r="EN9" s="20">
        <v>28</v>
      </c>
      <c r="EO9" s="20">
        <v>23</v>
      </c>
      <c r="EP9" s="20">
        <v>25</v>
      </c>
      <c r="EQ9" s="20">
        <v>30</v>
      </c>
      <c r="ER9" s="20">
        <v>17</v>
      </c>
      <c r="ES9" s="20">
        <v>18</v>
      </c>
      <c r="ET9" s="20">
        <v>15</v>
      </c>
      <c r="EU9" s="20">
        <v>15</v>
      </c>
      <c r="EV9" s="20">
        <v>19</v>
      </c>
      <c r="EW9" s="20">
        <v>16</v>
      </c>
      <c r="EX9" s="20">
        <v>14</v>
      </c>
      <c r="EY9" s="20">
        <v>17</v>
      </c>
      <c r="EZ9" s="20">
        <v>14</v>
      </c>
      <c r="FA9" s="20">
        <v>17</v>
      </c>
      <c r="FB9" s="20">
        <v>7</v>
      </c>
      <c r="FC9" s="20">
        <v>11</v>
      </c>
      <c r="FD9" s="20">
        <v>13</v>
      </c>
      <c r="FE9" s="20">
        <v>19</v>
      </c>
      <c r="FF9" s="20">
        <v>9</v>
      </c>
      <c r="FG9" s="20">
        <v>21</v>
      </c>
      <c r="FH9" s="20">
        <v>8</v>
      </c>
      <c r="FI9" s="20">
        <v>8</v>
      </c>
      <c r="FJ9" s="20">
        <v>6</v>
      </c>
      <c r="FK9" s="20">
        <v>8</v>
      </c>
      <c r="FL9" s="20">
        <v>8</v>
      </c>
      <c r="FM9" s="20">
        <v>13</v>
      </c>
      <c r="FN9" s="20">
        <v>0</v>
      </c>
      <c r="FO9" s="20">
        <v>7</v>
      </c>
      <c r="FP9" s="20">
        <v>6</v>
      </c>
      <c r="FQ9" s="20">
        <v>12</v>
      </c>
      <c r="FR9" s="20">
        <v>6</v>
      </c>
      <c r="FS9" s="20">
        <v>6</v>
      </c>
      <c r="FT9" s="20">
        <v>5</v>
      </c>
      <c r="FU9" s="20">
        <v>6</v>
      </c>
      <c r="FV9" s="20">
        <v>0</v>
      </c>
      <c r="FW9" s="20">
        <v>7</v>
      </c>
      <c r="FX9" s="20">
        <v>3</v>
      </c>
      <c r="FY9" s="20">
        <v>1</v>
      </c>
      <c r="FZ9" s="20">
        <v>1</v>
      </c>
      <c r="GA9" s="20">
        <v>3</v>
      </c>
      <c r="GB9" s="20">
        <v>2</v>
      </c>
      <c r="GC9" s="20">
        <v>3</v>
      </c>
      <c r="GD9" s="20">
        <v>1</v>
      </c>
      <c r="GE9" s="20">
        <v>3</v>
      </c>
      <c r="GF9" s="20">
        <v>1</v>
      </c>
      <c r="GG9" s="20">
        <v>1</v>
      </c>
      <c r="GH9" s="20">
        <v>3</v>
      </c>
      <c r="GI9" s="20">
        <v>1</v>
      </c>
      <c r="GJ9" s="20">
        <v>3</v>
      </c>
      <c r="GK9" s="20">
        <v>1</v>
      </c>
      <c r="GL9" s="20">
        <v>1</v>
      </c>
      <c r="GM9" s="20">
        <v>2</v>
      </c>
      <c r="GN9" s="20">
        <v>0</v>
      </c>
      <c r="GO9" s="20">
        <v>1</v>
      </c>
      <c r="GP9" s="20">
        <v>2</v>
      </c>
      <c r="GQ9" s="20">
        <v>3</v>
      </c>
      <c r="GR9" s="20">
        <v>1</v>
      </c>
      <c r="GS9" s="20">
        <v>1</v>
      </c>
      <c r="GT9" s="20">
        <v>1</v>
      </c>
      <c r="GU9" s="20">
        <v>1</v>
      </c>
      <c r="GV9" s="20">
        <v>4</v>
      </c>
      <c r="GW9" s="20">
        <v>2</v>
      </c>
      <c r="GX9" s="42">
        <v>0</v>
      </c>
      <c r="GY9" s="42">
        <v>0</v>
      </c>
      <c r="GZ9" s="42">
        <v>0</v>
      </c>
      <c r="HA9" s="43">
        <v>0</v>
      </c>
      <c r="HB9" s="43">
        <v>0</v>
      </c>
      <c r="HC9" s="43">
        <v>0</v>
      </c>
      <c r="HD9" s="44">
        <v>4</v>
      </c>
      <c r="HE9" s="44">
        <v>3</v>
      </c>
      <c r="HF9" s="44">
        <v>7</v>
      </c>
      <c r="HG9" s="45">
        <v>0</v>
      </c>
      <c r="HH9" s="45">
        <v>0</v>
      </c>
      <c r="HI9" s="45">
        <v>0</v>
      </c>
      <c r="HJ9" s="46">
        <v>3314</v>
      </c>
      <c r="HK9" s="46">
        <v>3382</v>
      </c>
      <c r="HL9" s="46">
        <v>6696</v>
      </c>
      <c r="HM9" t="s">
        <v>574</v>
      </c>
    </row>
    <row r="10" spans="1:221" x14ac:dyDescent="0.2">
      <c r="A10" s="20" t="s">
        <v>36</v>
      </c>
      <c r="B10" s="20">
        <v>23</v>
      </c>
      <c r="C10" s="20">
        <v>17</v>
      </c>
      <c r="D10" s="20">
        <v>22</v>
      </c>
      <c r="E10" s="20">
        <v>17</v>
      </c>
      <c r="F10" s="20">
        <v>13</v>
      </c>
      <c r="G10" s="20">
        <v>22</v>
      </c>
      <c r="H10" s="20">
        <v>15</v>
      </c>
      <c r="I10" s="20">
        <v>28</v>
      </c>
      <c r="J10" s="20">
        <v>22</v>
      </c>
      <c r="K10" s="20">
        <v>19</v>
      </c>
      <c r="L10" s="20">
        <v>22</v>
      </c>
      <c r="M10" s="20">
        <v>25</v>
      </c>
      <c r="N10" s="20">
        <v>25</v>
      </c>
      <c r="O10" s="20">
        <v>29</v>
      </c>
      <c r="P10" s="20">
        <v>33</v>
      </c>
      <c r="Q10" s="20">
        <v>24</v>
      </c>
      <c r="R10" s="20">
        <v>22</v>
      </c>
      <c r="S10" s="20">
        <v>28</v>
      </c>
      <c r="T10" s="20">
        <v>38</v>
      </c>
      <c r="U10" s="20">
        <v>22</v>
      </c>
      <c r="V10" s="20">
        <v>24</v>
      </c>
      <c r="W10" s="20">
        <v>36</v>
      </c>
      <c r="X10" s="20">
        <v>34</v>
      </c>
      <c r="Y10" s="20">
        <v>21</v>
      </c>
      <c r="Z10" s="20">
        <v>30</v>
      </c>
      <c r="AA10" s="20">
        <v>16</v>
      </c>
      <c r="AB10" s="20">
        <v>22</v>
      </c>
      <c r="AC10" s="20">
        <v>18</v>
      </c>
      <c r="AD10" s="20">
        <v>29</v>
      </c>
      <c r="AE10" s="20">
        <v>22</v>
      </c>
      <c r="AF10" s="20">
        <v>26</v>
      </c>
      <c r="AG10" s="20">
        <v>28</v>
      </c>
      <c r="AH10" s="20">
        <v>33</v>
      </c>
      <c r="AI10" s="20">
        <v>32</v>
      </c>
      <c r="AJ10" s="20">
        <v>13</v>
      </c>
      <c r="AK10" s="20">
        <v>20</v>
      </c>
      <c r="AL10" s="20">
        <v>17</v>
      </c>
      <c r="AM10" s="20">
        <v>34</v>
      </c>
      <c r="AN10" s="20">
        <v>33</v>
      </c>
      <c r="AO10" s="20">
        <v>29</v>
      </c>
      <c r="AP10" s="20">
        <v>20</v>
      </c>
      <c r="AQ10" s="20">
        <v>31</v>
      </c>
      <c r="AR10" s="20">
        <v>22</v>
      </c>
      <c r="AS10" s="20">
        <v>21</v>
      </c>
      <c r="AT10" s="20">
        <v>14</v>
      </c>
      <c r="AU10" s="20">
        <v>22</v>
      </c>
      <c r="AV10" s="20">
        <v>24</v>
      </c>
      <c r="AW10" s="20">
        <v>25</v>
      </c>
      <c r="AX10" s="20">
        <v>22</v>
      </c>
      <c r="AY10" s="20">
        <v>29</v>
      </c>
      <c r="AZ10" s="20">
        <v>20</v>
      </c>
      <c r="BA10" s="20">
        <v>37</v>
      </c>
      <c r="BB10" s="20">
        <v>25</v>
      </c>
      <c r="BC10" s="20">
        <v>29</v>
      </c>
      <c r="BD10" s="20">
        <v>27</v>
      </c>
      <c r="BE10" s="20">
        <v>31</v>
      </c>
      <c r="BF10" s="20">
        <v>21</v>
      </c>
      <c r="BG10" s="20">
        <v>21</v>
      </c>
      <c r="BH10" s="20">
        <v>27</v>
      </c>
      <c r="BI10" s="20">
        <v>23</v>
      </c>
      <c r="BJ10" s="20">
        <v>25</v>
      </c>
      <c r="BK10" s="20">
        <v>31</v>
      </c>
      <c r="BL10" s="20">
        <v>28</v>
      </c>
      <c r="BM10" s="20">
        <v>29</v>
      </c>
      <c r="BN10" s="20">
        <v>31</v>
      </c>
      <c r="BO10" s="20">
        <v>32</v>
      </c>
      <c r="BP10" s="20">
        <v>26</v>
      </c>
      <c r="BQ10" s="20">
        <v>32</v>
      </c>
      <c r="BR10" s="20">
        <v>37</v>
      </c>
      <c r="BS10" s="20">
        <v>25</v>
      </c>
      <c r="BT10" s="20">
        <v>29</v>
      </c>
      <c r="BU10" s="20">
        <v>27</v>
      </c>
      <c r="BV10" s="20">
        <v>17</v>
      </c>
      <c r="BW10" s="20">
        <v>28</v>
      </c>
      <c r="BX10" s="20">
        <v>30</v>
      </c>
      <c r="BY10" s="20">
        <v>33</v>
      </c>
      <c r="BZ10" s="20">
        <v>25</v>
      </c>
      <c r="CA10" s="20">
        <v>36</v>
      </c>
      <c r="CB10" s="20">
        <v>31</v>
      </c>
      <c r="CC10" s="20">
        <v>29</v>
      </c>
      <c r="CD10" s="20">
        <v>35</v>
      </c>
      <c r="CE10" s="20">
        <v>31</v>
      </c>
      <c r="CF10" s="20">
        <v>37</v>
      </c>
      <c r="CG10" s="20">
        <v>48</v>
      </c>
      <c r="CH10" s="20">
        <v>29</v>
      </c>
      <c r="CI10" s="20">
        <v>41</v>
      </c>
      <c r="CJ10" s="20">
        <v>46</v>
      </c>
      <c r="CK10" s="20">
        <v>44</v>
      </c>
      <c r="CL10" s="20">
        <v>47</v>
      </c>
      <c r="CM10" s="20">
        <v>32</v>
      </c>
      <c r="CN10" s="20">
        <v>33</v>
      </c>
      <c r="CO10" s="20">
        <v>43</v>
      </c>
      <c r="CP10" s="20">
        <v>32</v>
      </c>
      <c r="CQ10" s="20">
        <v>31</v>
      </c>
      <c r="CR10" s="20">
        <v>41</v>
      </c>
      <c r="CS10" s="20">
        <v>35</v>
      </c>
      <c r="CT10" s="20">
        <v>28</v>
      </c>
      <c r="CU10" s="20">
        <v>38</v>
      </c>
      <c r="CV10" s="20">
        <v>34</v>
      </c>
      <c r="CW10" s="20">
        <v>27</v>
      </c>
      <c r="CX10" s="20">
        <v>22</v>
      </c>
      <c r="CY10" s="20">
        <v>22</v>
      </c>
      <c r="CZ10" s="20">
        <v>24</v>
      </c>
      <c r="DA10" s="20">
        <v>29</v>
      </c>
      <c r="DB10" s="20">
        <v>34</v>
      </c>
      <c r="DC10" s="20">
        <v>29</v>
      </c>
      <c r="DD10" s="20">
        <v>24</v>
      </c>
      <c r="DE10" s="20">
        <v>27</v>
      </c>
      <c r="DF10" s="20">
        <v>25</v>
      </c>
      <c r="DG10" s="20">
        <v>22</v>
      </c>
      <c r="DH10" s="20">
        <v>26</v>
      </c>
      <c r="DI10" s="20">
        <v>26</v>
      </c>
      <c r="DJ10" s="20">
        <v>15</v>
      </c>
      <c r="DK10" s="20">
        <v>24</v>
      </c>
      <c r="DL10" s="20">
        <v>20</v>
      </c>
      <c r="DM10" s="20">
        <v>23</v>
      </c>
      <c r="DN10" s="20">
        <v>24</v>
      </c>
      <c r="DO10" s="20">
        <v>28</v>
      </c>
      <c r="DP10" s="20">
        <v>15</v>
      </c>
      <c r="DQ10" s="20">
        <v>16</v>
      </c>
      <c r="DR10" s="20">
        <v>19</v>
      </c>
      <c r="DS10" s="20">
        <v>17</v>
      </c>
      <c r="DT10" s="20">
        <v>10</v>
      </c>
      <c r="DU10" s="20">
        <v>25</v>
      </c>
      <c r="DV10" s="20">
        <v>18</v>
      </c>
      <c r="DW10" s="20">
        <v>18</v>
      </c>
      <c r="DX10" s="20">
        <v>14</v>
      </c>
      <c r="DY10" s="20">
        <v>13</v>
      </c>
      <c r="DZ10" s="20">
        <v>20</v>
      </c>
      <c r="EA10" s="20">
        <v>15</v>
      </c>
      <c r="EB10" s="20">
        <v>10</v>
      </c>
      <c r="EC10" s="20">
        <v>16</v>
      </c>
      <c r="ED10" s="20">
        <v>9</v>
      </c>
      <c r="EE10" s="20">
        <v>23</v>
      </c>
      <c r="EF10" s="20">
        <v>13</v>
      </c>
      <c r="EG10" s="20">
        <v>15</v>
      </c>
      <c r="EH10" s="20">
        <v>13</v>
      </c>
      <c r="EI10" s="20">
        <v>9</v>
      </c>
      <c r="EJ10" s="20">
        <v>9</v>
      </c>
      <c r="EK10" s="20">
        <v>5</v>
      </c>
      <c r="EL10" s="20">
        <v>5</v>
      </c>
      <c r="EM10" s="20">
        <v>14</v>
      </c>
      <c r="EN10" s="20">
        <v>8</v>
      </c>
      <c r="EO10" s="20">
        <v>8</v>
      </c>
      <c r="EP10" s="20">
        <v>6</v>
      </c>
      <c r="EQ10" s="20">
        <v>10</v>
      </c>
      <c r="ER10" s="20">
        <v>8</v>
      </c>
      <c r="ES10" s="20">
        <v>6</v>
      </c>
      <c r="ET10" s="20">
        <v>4</v>
      </c>
      <c r="EU10" s="20">
        <v>2</v>
      </c>
      <c r="EV10" s="20">
        <v>2</v>
      </c>
      <c r="EW10" s="20">
        <v>2</v>
      </c>
      <c r="EX10" s="20">
        <v>3</v>
      </c>
      <c r="EY10" s="20">
        <v>6</v>
      </c>
      <c r="EZ10" s="20">
        <v>5</v>
      </c>
      <c r="FA10" s="20">
        <v>1</v>
      </c>
      <c r="FB10" s="20">
        <v>6</v>
      </c>
      <c r="FC10" s="20">
        <v>2</v>
      </c>
      <c r="FD10" s="20">
        <v>1</v>
      </c>
      <c r="FE10" s="20">
        <v>4</v>
      </c>
      <c r="FF10" s="20">
        <v>2</v>
      </c>
      <c r="FG10" s="20">
        <v>4</v>
      </c>
      <c r="FH10" s="20">
        <v>0</v>
      </c>
      <c r="FI10" s="20">
        <v>0</v>
      </c>
      <c r="FJ10" s="20">
        <v>2</v>
      </c>
      <c r="FK10" s="20">
        <v>6</v>
      </c>
      <c r="FL10" s="20">
        <v>1</v>
      </c>
      <c r="FM10" s="20">
        <v>2</v>
      </c>
      <c r="FN10" s="20">
        <v>3</v>
      </c>
      <c r="FO10" s="20">
        <v>1</v>
      </c>
      <c r="FP10" s="20">
        <v>2</v>
      </c>
      <c r="FQ10" s="20">
        <v>0</v>
      </c>
      <c r="FR10" s="20">
        <v>2</v>
      </c>
      <c r="FS10" s="20">
        <v>2</v>
      </c>
      <c r="FT10" s="20">
        <v>1</v>
      </c>
      <c r="FU10" s="20">
        <v>1</v>
      </c>
      <c r="FV10" s="20">
        <v>0</v>
      </c>
      <c r="FW10" s="20">
        <v>2</v>
      </c>
      <c r="FX10" s="20">
        <v>0</v>
      </c>
      <c r="FY10" s="20">
        <v>2</v>
      </c>
      <c r="FZ10" s="20">
        <v>0</v>
      </c>
      <c r="GA10" s="20">
        <v>0</v>
      </c>
      <c r="GB10" s="20">
        <v>0</v>
      </c>
      <c r="GC10" s="20">
        <v>0</v>
      </c>
      <c r="GD10" s="20">
        <v>0</v>
      </c>
      <c r="GE10" s="20">
        <v>0</v>
      </c>
      <c r="GF10" s="20">
        <v>1</v>
      </c>
      <c r="GG10" s="20">
        <v>0</v>
      </c>
      <c r="GH10" s="20">
        <v>1</v>
      </c>
      <c r="GI10" s="20">
        <v>1</v>
      </c>
      <c r="GJ10" s="20">
        <v>0</v>
      </c>
      <c r="GK10" s="20">
        <v>1</v>
      </c>
      <c r="GL10" s="20">
        <v>0</v>
      </c>
      <c r="GM10" s="20">
        <v>1</v>
      </c>
      <c r="GN10" s="20">
        <v>0</v>
      </c>
      <c r="GO10" s="20">
        <v>1</v>
      </c>
      <c r="GP10" s="20">
        <v>0</v>
      </c>
      <c r="GQ10" s="20">
        <v>1</v>
      </c>
      <c r="GR10" s="20">
        <v>0</v>
      </c>
      <c r="GS10" s="20">
        <v>0</v>
      </c>
      <c r="GT10" s="20">
        <v>0</v>
      </c>
      <c r="GU10" s="20">
        <v>1</v>
      </c>
      <c r="GV10" s="20">
        <v>1</v>
      </c>
      <c r="GW10" s="20">
        <v>1</v>
      </c>
      <c r="GX10" s="42">
        <v>0</v>
      </c>
      <c r="GY10" s="42">
        <v>0</v>
      </c>
      <c r="GZ10" s="42">
        <v>0</v>
      </c>
      <c r="HA10" s="43">
        <v>0</v>
      </c>
      <c r="HB10" s="43">
        <v>0</v>
      </c>
      <c r="HC10" s="43">
        <v>0</v>
      </c>
      <c r="HD10" s="44">
        <v>1</v>
      </c>
      <c r="HE10" s="44">
        <v>1</v>
      </c>
      <c r="HF10" s="44">
        <v>2</v>
      </c>
      <c r="HG10" s="45">
        <v>0</v>
      </c>
      <c r="HH10" s="45">
        <v>0</v>
      </c>
      <c r="HI10" s="45">
        <v>0</v>
      </c>
      <c r="HJ10" s="46">
        <v>1788</v>
      </c>
      <c r="HK10" s="46">
        <v>1913</v>
      </c>
      <c r="HL10" s="46">
        <v>3701</v>
      </c>
      <c r="HM10" t="s">
        <v>574</v>
      </c>
    </row>
    <row r="11" spans="1:221" x14ac:dyDescent="0.2">
      <c r="A11" s="20" t="s">
        <v>37</v>
      </c>
      <c r="B11" s="20">
        <v>76</v>
      </c>
      <c r="C11" s="20">
        <v>60</v>
      </c>
      <c r="D11" s="20">
        <v>81</v>
      </c>
      <c r="E11" s="20">
        <v>63</v>
      </c>
      <c r="F11" s="20">
        <v>101</v>
      </c>
      <c r="G11" s="20">
        <v>90</v>
      </c>
      <c r="H11" s="20">
        <v>79</v>
      </c>
      <c r="I11" s="20">
        <v>75</v>
      </c>
      <c r="J11" s="20">
        <v>78</v>
      </c>
      <c r="K11" s="20">
        <v>83</v>
      </c>
      <c r="L11" s="20">
        <v>86</v>
      </c>
      <c r="M11" s="20">
        <v>77</v>
      </c>
      <c r="N11" s="20">
        <v>99</v>
      </c>
      <c r="O11" s="20">
        <v>87</v>
      </c>
      <c r="P11" s="20">
        <v>58</v>
      </c>
      <c r="Q11" s="20">
        <v>77</v>
      </c>
      <c r="R11" s="20">
        <v>81</v>
      </c>
      <c r="S11" s="20">
        <v>58</v>
      </c>
      <c r="T11" s="20">
        <v>72</v>
      </c>
      <c r="U11" s="20">
        <v>79</v>
      </c>
      <c r="V11" s="20">
        <v>64</v>
      </c>
      <c r="W11" s="20">
        <v>64</v>
      </c>
      <c r="X11" s="20">
        <v>70</v>
      </c>
      <c r="Y11" s="20">
        <v>70</v>
      </c>
      <c r="Z11" s="20">
        <v>78</v>
      </c>
      <c r="AA11" s="20">
        <v>69</v>
      </c>
      <c r="AB11" s="20">
        <v>64</v>
      </c>
      <c r="AC11" s="20">
        <v>74</v>
      </c>
      <c r="AD11" s="20">
        <v>65</v>
      </c>
      <c r="AE11" s="20">
        <v>79</v>
      </c>
      <c r="AF11" s="20">
        <v>62</v>
      </c>
      <c r="AG11" s="20">
        <v>66</v>
      </c>
      <c r="AH11" s="20">
        <v>62</v>
      </c>
      <c r="AI11" s="20">
        <v>58</v>
      </c>
      <c r="AJ11" s="20">
        <v>53</v>
      </c>
      <c r="AK11" s="20">
        <v>49</v>
      </c>
      <c r="AL11" s="20">
        <v>66</v>
      </c>
      <c r="AM11" s="20">
        <v>58</v>
      </c>
      <c r="AN11" s="20">
        <v>59</v>
      </c>
      <c r="AO11" s="20">
        <v>72</v>
      </c>
      <c r="AP11" s="20">
        <v>53</v>
      </c>
      <c r="AQ11" s="20">
        <v>46</v>
      </c>
      <c r="AR11" s="20">
        <v>40</v>
      </c>
      <c r="AS11" s="20">
        <v>55</v>
      </c>
      <c r="AT11" s="20">
        <v>50</v>
      </c>
      <c r="AU11" s="20">
        <v>52</v>
      </c>
      <c r="AV11" s="20">
        <v>46</v>
      </c>
      <c r="AW11" s="20">
        <v>52</v>
      </c>
      <c r="AX11" s="20">
        <v>44</v>
      </c>
      <c r="AY11" s="20">
        <v>65</v>
      </c>
      <c r="AZ11" s="20">
        <v>53</v>
      </c>
      <c r="BA11" s="20">
        <v>74</v>
      </c>
      <c r="BB11" s="20">
        <v>69</v>
      </c>
      <c r="BC11" s="20">
        <v>86</v>
      </c>
      <c r="BD11" s="20">
        <v>75</v>
      </c>
      <c r="BE11" s="20">
        <v>94</v>
      </c>
      <c r="BF11" s="20">
        <v>75</v>
      </c>
      <c r="BG11" s="20">
        <v>100</v>
      </c>
      <c r="BH11" s="20">
        <v>84</v>
      </c>
      <c r="BI11" s="20">
        <v>112</v>
      </c>
      <c r="BJ11" s="20">
        <v>88</v>
      </c>
      <c r="BK11" s="20">
        <v>95</v>
      </c>
      <c r="BL11" s="20">
        <v>115</v>
      </c>
      <c r="BM11" s="20">
        <v>132</v>
      </c>
      <c r="BN11" s="20">
        <v>96</v>
      </c>
      <c r="BO11" s="20">
        <v>135</v>
      </c>
      <c r="BP11" s="20">
        <v>119</v>
      </c>
      <c r="BQ11" s="20">
        <v>141</v>
      </c>
      <c r="BR11" s="20">
        <v>132</v>
      </c>
      <c r="BS11" s="20">
        <v>170</v>
      </c>
      <c r="BT11" s="20">
        <v>124</v>
      </c>
      <c r="BU11" s="20">
        <v>166</v>
      </c>
      <c r="BV11" s="20">
        <v>126</v>
      </c>
      <c r="BW11" s="20">
        <v>151</v>
      </c>
      <c r="BX11" s="20">
        <v>128</v>
      </c>
      <c r="BY11" s="20">
        <v>153</v>
      </c>
      <c r="BZ11" s="20">
        <v>133</v>
      </c>
      <c r="CA11" s="20">
        <v>172</v>
      </c>
      <c r="CB11" s="20">
        <v>105</v>
      </c>
      <c r="CC11" s="20">
        <v>138</v>
      </c>
      <c r="CD11" s="20">
        <v>134</v>
      </c>
      <c r="CE11" s="20">
        <v>133</v>
      </c>
      <c r="CF11" s="20">
        <v>126</v>
      </c>
      <c r="CG11" s="20">
        <v>138</v>
      </c>
      <c r="CH11" s="20">
        <v>144</v>
      </c>
      <c r="CI11" s="20">
        <v>134</v>
      </c>
      <c r="CJ11" s="20">
        <v>137</v>
      </c>
      <c r="CK11" s="20">
        <v>122</v>
      </c>
      <c r="CL11" s="20">
        <v>124</v>
      </c>
      <c r="CM11" s="20">
        <v>115</v>
      </c>
      <c r="CN11" s="20">
        <v>106</v>
      </c>
      <c r="CO11" s="20">
        <v>120</v>
      </c>
      <c r="CP11" s="20">
        <v>98</v>
      </c>
      <c r="CQ11" s="20">
        <v>108</v>
      </c>
      <c r="CR11" s="20">
        <v>88</v>
      </c>
      <c r="CS11" s="20">
        <v>108</v>
      </c>
      <c r="CT11" s="20">
        <v>80</v>
      </c>
      <c r="CU11" s="20">
        <v>96</v>
      </c>
      <c r="CV11" s="20">
        <v>102</v>
      </c>
      <c r="CW11" s="20">
        <v>108</v>
      </c>
      <c r="CX11" s="20">
        <v>72</v>
      </c>
      <c r="CY11" s="20">
        <v>81</v>
      </c>
      <c r="CZ11" s="20">
        <v>74</v>
      </c>
      <c r="DA11" s="20">
        <v>75</v>
      </c>
      <c r="DB11" s="20">
        <v>70</v>
      </c>
      <c r="DC11" s="20">
        <v>73</v>
      </c>
      <c r="DD11" s="20">
        <v>67</v>
      </c>
      <c r="DE11" s="20">
        <v>82</v>
      </c>
      <c r="DF11" s="20">
        <v>57</v>
      </c>
      <c r="DG11" s="20">
        <v>63</v>
      </c>
      <c r="DH11" s="20">
        <v>61</v>
      </c>
      <c r="DI11" s="20">
        <v>84</v>
      </c>
      <c r="DJ11" s="20">
        <v>70</v>
      </c>
      <c r="DK11" s="20">
        <v>70</v>
      </c>
      <c r="DL11" s="20">
        <v>50</v>
      </c>
      <c r="DM11" s="20">
        <v>74</v>
      </c>
      <c r="DN11" s="20">
        <v>55</v>
      </c>
      <c r="DO11" s="20">
        <v>70</v>
      </c>
      <c r="DP11" s="20">
        <v>67</v>
      </c>
      <c r="DQ11" s="20">
        <v>53</v>
      </c>
      <c r="DR11" s="20">
        <v>50</v>
      </c>
      <c r="DS11" s="20">
        <v>64</v>
      </c>
      <c r="DT11" s="20">
        <v>50</v>
      </c>
      <c r="DU11" s="20">
        <v>55</v>
      </c>
      <c r="DV11" s="20">
        <v>35</v>
      </c>
      <c r="DW11" s="20">
        <v>50</v>
      </c>
      <c r="DX11" s="20">
        <v>44</v>
      </c>
      <c r="DY11" s="20">
        <v>36</v>
      </c>
      <c r="DZ11" s="20">
        <v>33</v>
      </c>
      <c r="EA11" s="20">
        <v>42</v>
      </c>
      <c r="EB11" s="20">
        <v>35</v>
      </c>
      <c r="EC11" s="20">
        <v>43</v>
      </c>
      <c r="ED11" s="20">
        <v>31</v>
      </c>
      <c r="EE11" s="20">
        <v>50</v>
      </c>
      <c r="EF11" s="20">
        <v>20</v>
      </c>
      <c r="EG11" s="20">
        <v>34</v>
      </c>
      <c r="EH11" s="20">
        <v>12</v>
      </c>
      <c r="EI11" s="20">
        <v>24</v>
      </c>
      <c r="EJ11" s="20">
        <v>16</v>
      </c>
      <c r="EK11" s="20">
        <v>24</v>
      </c>
      <c r="EL11" s="20">
        <v>16</v>
      </c>
      <c r="EM11" s="20">
        <v>22</v>
      </c>
      <c r="EN11" s="20">
        <v>17</v>
      </c>
      <c r="EO11" s="20">
        <v>21</v>
      </c>
      <c r="EP11" s="20">
        <v>18</v>
      </c>
      <c r="EQ11" s="20">
        <v>25</v>
      </c>
      <c r="ER11" s="20">
        <v>14</v>
      </c>
      <c r="ES11" s="20">
        <v>20</v>
      </c>
      <c r="ET11" s="20">
        <v>13</v>
      </c>
      <c r="EU11" s="20">
        <v>20</v>
      </c>
      <c r="EV11" s="20">
        <v>13</v>
      </c>
      <c r="EW11" s="20">
        <v>23</v>
      </c>
      <c r="EX11" s="20">
        <v>9</v>
      </c>
      <c r="EY11" s="20">
        <v>21</v>
      </c>
      <c r="EZ11" s="20">
        <v>7</v>
      </c>
      <c r="FA11" s="20">
        <v>11</v>
      </c>
      <c r="FB11" s="20">
        <v>14</v>
      </c>
      <c r="FC11" s="20">
        <v>10</v>
      </c>
      <c r="FD11" s="20">
        <v>8</v>
      </c>
      <c r="FE11" s="20">
        <v>10</v>
      </c>
      <c r="FF11" s="20">
        <v>8</v>
      </c>
      <c r="FG11" s="20">
        <v>16</v>
      </c>
      <c r="FH11" s="20">
        <v>5</v>
      </c>
      <c r="FI11" s="20">
        <v>5</v>
      </c>
      <c r="FJ11" s="20">
        <v>6</v>
      </c>
      <c r="FK11" s="20">
        <v>8</v>
      </c>
      <c r="FL11" s="20">
        <v>1</v>
      </c>
      <c r="FM11" s="20">
        <v>6</v>
      </c>
      <c r="FN11" s="20">
        <v>4</v>
      </c>
      <c r="FO11" s="20">
        <v>1</v>
      </c>
      <c r="FP11" s="20">
        <v>5</v>
      </c>
      <c r="FQ11" s="20">
        <v>2</v>
      </c>
      <c r="FR11" s="20">
        <v>4</v>
      </c>
      <c r="FS11" s="20">
        <v>4</v>
      </c>
      <c r="FT11" s="20">
        <v>2</v>
      </c>
      <c r="FU11" s="20">
        <v>3</v>
      </c>
      <c r="FV11" s="20">
        <v>1</v>
      </c>
      <c r="FW11" s="20">
        <v>3</v>
      </c>
      <c r="FX11" s="20">
        <v>4</v>
      </c>
      <c r="FY11" s="20">
        <v>4</v>
      </c>
      <c r="FZ11" s="20">
        <v>1</v>
      </c>
      <c r="GA11" s="20">
        <v>1</v>
      </c>
      <c r="GB11" s="20">
        <v>0</v>
      </c>
      <c r="GC11" s="20">
        <v>3</v>
      </c>
      <c r="GD11" s="20">
        <v>3</v>
      </c>
      <c r="GE11" s="20">
        <v>2</v>
      </c>
      <c r="GF11" s="20">
        <v>1</v>
      </c>
      <c r="GG11" s="20">
        <v>3</v>
      </c>
      <c r="GH11" s="20">
        <v>1</v>
      </c>
      <c r="GI11" s="20">
        <v>2</v>
      </c>
      <c r="GJ11" s="20">
        <v>0</v>
      </c>
      <c r="GK11" s="20">
        <v>0</v>
      </c>
      <c r="GL11" s="20">
        <v>1</v>
      </c>
      <c r="GM11" s="20">
        <v>0</v>
      </c>
      <c r="GN11" s="20">
        <v>0</v>
      </c>
      <c r="GO11" s="20">
        <v>0</v>
      </c>
      <c r="GP11" s="20">
        <v>1</v>
      </c>
      <c r="GQ11" s="20">
        <v>0</v>
      </c>
      <c r="GR11" s="20">
        <v>0</v>
      </c>
      <c r="GS11" s="20">
        <v>0</v>
      </c>
      <c r="GT11" s="20">
        <v>1</v>
      </c>
      <c r="GU11" s="20">
        <v>0</v>
      </c>
      <c r="GV11" s="20">
        <v>1</v>
      </c>
      <c r="GW11" s="20">
        <v>2</v>
      </c>
      <c r="GX11" s="42">
        <v>0</v>
      </c>
      <c r="GY11" s="42">
        <v>0</v>
      </c>
      <c r="GZ11" s="42">
        <v>0</v>
      </c>
      <c r="HA11" s="43">
        <v>0</v>
      </c>
      <c r="HB11" s="43">
        <v>0</v>
      </c>
      <c r="HC11" s="43">
        <v>0</v>
      </c>
      <c r="HD11" s="44">
        <v>12</v>
      </c>
      <c r="HE11" s="44">
        <v>5</v>
      </c>
      <c r="HF11" s="44">
        <v>17</v>
      </c>
      <c r="HG11" s="45">
        <v>2</v>
      </c>
      <c r="HH11" s="45">
        <v>1</v>
      </c>
      <c r="HI11" s="45">
        <v>3</v>
      </c>
      <c r="HJ11" s="46">
        <v>5510</v>
      </c>
      <c r="HK11" s="46">
        <v>6180</v>
      </c>
      <c r="HL11" s="46">
        <v>11690</v>
      </c>
      <c r="HM11" t="s">
        <v>574</v>
      </c>
    </row>
    <row r="12" spans="1:221" x14ac:dyDescent="0.2">
      <c r="A12" s="20" t="s">
        <v>41</v>
      </c>
      <c r="B12" s="20">
        <v>48</v>
      </c>
      <c r="C12" s="20">
        <v>33</v>
      </c>
      <c r="D12" s="20">
        <v>42</v>
      </c>
      <c r="E12" s="20">
        <v>39</v>
      </c>
      <c r="F12" s="20">
        <v>48</v>
      </c>
      <c r="G12" s="20">
        <v>36</v>
      </c>
      <c r="H12" s="20">
        <v>50</v>
      </c>
      <c r="I12" s="20">
        <v>48</v>
      </c>
      <c r="J12" s="20">
        <v>53</v>
      </c>
      <c r="K12" s="20">
        <v>52</v>
      </c>
      <c r="L12" s="20">
        <v>64</v>
      </c>
      <c r="M12" s="20">
        <v>40</v>
      </c>
      <c r="N12" s="20">
        <v>35</v>
      </c>
      <c r="O12" s="20">
        <v>50</v>
      </c>
      <c r="P12" s="20">
        <v>56</v>
      </c>
      <c r="Q12" s="20">
        <v>64</v>
      </c>
      <c r="R12" s="20">
        <v>45</v>
      </c>
      <c r="S12" s="20">
        <v>43</v>
      </c>
      <c r="T12" s="20">
        <v>53</v>
      </c>
      <c r="U12" s="20">
        <v>55</v>
      </c>
      <c r="V12" s="20">
        <v>47</v>
      </c>
      <c r="W12" s="20">
        <v>35</v>
      </c>
      <c r="X12" s="20">
        <v>39</v>
      </c>
      <c r="Y12" s="20">
        <v>38</v>
      </c>
      <c r="Z12" s="20">
        <v>48</v>
      </c>
      <c r="AA12" s="20">
        <v>44</v>
      </c>
      <c r="AB12" s="20">
        <v>43</v>
      </c>
      <c r="AC12" s="20">
        <v>43</v>
      </c>
      <c r="AD12" s="20">
        <v>48</v>
      </c>
      <c r="AE12" s="20">
        <v>50</v>
      </c>
      <c r="AF12" s="20">
        <v>39</v>
      </c>
      <c r="AG12" s="20">
        <v>25</v>
      </c>
      <c r="AH12" s="20">
        <v>41</v>
      </c>
      <c r="AI12" s="20">
        <v>42</v>
      </c>
      <c r="AJ12" s="20">
        <v>36</v>
      </c>
      <c r="AK12" s="20">
        <v>40</v>
      </c>
      <c r="AL12" s="20">
        <v>33</v>
      </c>
      <c r="AM12" s="20">
        <v>39</v>
      </c>
      <c r="AN12" s="20">
        <v>38</v>
      </c>
      <c r="AO12" s="20">
        <v>40</v>
      </c>
      <c r="AP12" s="20">
        <v>43</v>
      </c>
      <c r="AQ12" s="20">
        <v>41</v>
      </c>
      <c r="AR12" s="20">
        <v>34</v>
      </c>
      <c r="AS12" s="20">
        <v>31</v>
      </c>
      <c r="AT12" s="20">
        <v>39</v>
      </c>
      <c r="AU12" s="20">
        <v>32</v>
      </c>
      <c r="AV12" s="20">
        <v>30</v>
      </c>
      <c r="AW12" s="20">
        <v>45</v>
      </c>
      <c r="AX12" s="20">
        <v>38</v>
      </c>
      <c r="AY12" s="20">
        <v>45</v>
      </c>
      <c r="AZ12" s="20">
        <v>34</v>
      </c>
      <c r="BA12" s="20">
        <v>54</v>
      </c>
      <c r="BB12" s="20">
        <v>40</v>
      </c>
      <c r="BC12" s="20">
        <v>57</v>
      </c>
      <c r="BD12" s="20">
        <v>47</v>
      </c>
      <c r="BE12" s="20">
        <v>49</v>
      </c>
      <c r="BF12" s="20">
        <v>44</v>
      </c>
      <c r="BG12" s="20">
        <v>68</v>
      </c>
      <c r="BH12" s="20">
        <v>67</v>
      </c>
      <c r="BI12" s="20">
        <v>44</v>
      </c>
      <c r="BJ12" s="20">
        <v>62</v>
      </c>
      <c r="BK12" s="20">
        <v>49</v>
      </c>
      <c r="BL12" s="20">
        <v>54</v>
      </c>
      <c r="BM12" s="20">
        <v>75</v>
      </c>
      <c r="BN12" s="20">
        <v>59</v>
      </c>
      <c r="BO12" s="20">
        <v>75</v>
      </c>
      <c r="BP12" s="20">
        <v>71</v>
      </c>
      <c r="BQ12" s="20">
        <v>65</v>
      </c>
      <c r="BR12" s="20">
        <v>60</v>
      </c>
      <c r="BS12" s="20">
        <v>82</v>
      </c>
      <c r="BT12" s="20">
        <v>82</v>
      </c>
      <c r="BU12" s="20">
        <v>84</v>
      </c>
      <c r="BV12" s="20">
        <v>76</v>
      </c>
      <c r="BW12" s="20">
        <v>77</v>
      </c>
      <c r="BX12" s="20">
        <v>83</v>
      </c>
      <c r="BY12" s="20">
        <v>72</v>
      </c>
      <c r="BZ12" s="20">
        <v>93</v>
      </c>
      <c r="CA12" s="20">
        <v>80</v>
      </c>
      <c r="CB12" s="20">
        <v>85</v>
      </c>
      <c r="CC12" s="20">
        <v>81</v>
      </c>
      <c r="CD12" s="20">
        <v>96</v>
      </c>
      <c r="CE12" s="20">
        <v>82</v>
      </c>
      <c r="CF12" s="20">
        <v>89</v>
      </c>
      <c r="CG12" s="20">
        <v>84</v>
      </c>
      <c r="CH12" s="20">
        <v>93</v>
      </c>
      <c r="CI12" s="20">
        <v>80</v>
      </c>
      <c r="CJ12" s="20">
        <v>82</v>
      </c>
      <c r="CK12" s="20">
        <v>74</v>
      </c>
      <c r="CL12" s="20">
        <v>95</v>
      </c>
      <c r="CM12" s="20">
        <v>66</v>
      </c>
      <c r="CN12" s="20">
        <v>66</v>
      </c>
      <c r="CO12" s="20">
        <v>62</v>
      </c>
      <c r="CP12" s="20">
        <v>70</v>
      </c>
      <c r="CQ12" s="20">
        <v>50</v>
      </c>
      <c r="CR12" s="20">
        <v>62</v>
      </c>
      <c r="CS12" s="20">
        <v>58</v>
      </c>
      <c r="CT12" s="20">
        <v>51</v>
      </c>
      <c r="CU12" s="20">
        <v>56</v>
      </c>
      <c r="CV12" s="20">
        <v>55</v>
      </c>
      <c r="CW12" s="20">
        <v>47</v>
      </c>
      <c r="CX12" s="20">
        <v>40</v>
      </c>
      <c r="CY12" s="20">
        <v>56</v>
      </c>
      <c r="CZ12" s="20">
        <v>47</v>
      </c>
      <c r="DA12" s="20">
        <v>45</v>
      </c>
      <c r="DB12" s="20">
        <v>54</v>
      </c>
      <c r="DC12" s="20">
        <v>42</v>
      </c>
      <c r="DD12" s="20">
        <v>54</v>
      </c>
      <c r="DE12" s="20">
        <v>40</v>
      </c>
      <c r="DF12" s="20">
        <v>38</v>
      </c>
      <c r="DG12" s="20">
        <v>48</v>
      </c>
      <c r="DH12" s="20">
        <v>41</v>
      </c>
      <c r="DI12" s="20">
        <v>33</v>
      </c>
      <c r="DJ12" s="20">
        <v>41</v>
      </c>
      <c r="DK12" s="20">
        <v>33</v>
      </c>
      <c r="DL12" s="20">
        <v>39</v>
      </c>
      <c r="DM12" s="20">
        <v>39</v>
      </c>
      <c r="DN12" s="20">
        <v>24</v>
      </c>
      <c r="DO12" s="20">
        <v>31</v>
      </c>
      <c r="DP12" s="20">
        <v>22</v>
      </c>
      <c r="DQ12" s="20">
        <v>38</v>
      </c>
      <c r="DR12" s="20">
        <v>23</v>
      </c>
      <c r="DS12" s="20">
        <v>21</v>
      </c>
      <c r="DT12" s="20">
        <v>24</v>
      </c>
      <c r="DU12" s="20">
        <v>31</v>
      </c>
      <c r="DV12" s="20">
        <v>16</v>
      </c>
      <c r="DW12" s="20">
        <v>19</v>
      </c>
      <c r="DX12" s="20">
        <v>22</v>
      </c>
      <c r="DY12" s="20">
        <v>16</v>
      </c>
      <c r="DZ12" s="20">
        <v>15</v>
      </c>
      <c r="EA12" s="20">
        <v>20</v>
      </c>
      <c r="EB12" s="20">
        <v>20</v>
      </c>
      <c r="EC12" s="20">
        <v>26</v>
      </c>
      <c r="ED12" s="20">
        <v>24</v>
      </c>
      <c r="EE12" s="20">
        <v>23</v>
      </c>
      <c r="EF12" s="20">
        <v>7</v>
      </c>
      <c r="EG12" s="20">
        <v>21</v>
      </c>
      <c r="EH12" s="20">
        <v>16</v>
      </c>
      <c r="EI12" s="20">
        <v>18</v>
      </c>
      <c r="EJ12" s="20">
        <v>12</v>
      </c>
      <c r="EK12" s="20">
        <v>16</v>
      </c>
      <c r="EL12" s="20">
        <v>11</v>
      </c>
      <c r="EM12" s="20">
        <v>10</v>
      </c>
      <c r="EN12" s="20">
        <v>12</v>
      </c>
      <c r="EO12" s="20">
        <v>22</v>
      </c>
      <c r="EP12" s="20">
        <v>10</v>
      </c>
      <c r="EQ12" s="20">
        <v>14</v>
      </c>
      <c r="ER12" s="20">
        <v>14</v>
      </c>
      <c r="ES12" s="20">
        <v>17</v>
      </c>
      <c r="ET12" s="20">
        <v>6</v>
      </c>
      <c r="EU12" s="20">
        <v>17</v>
      </c>
      <c r="EV12" s="20">
        <v>9</v>
      </c>
      <c r="EW12" s="20">
        <v>11</v>
      </c>
      <c r="EX12" s="20">
        <v>4</v>
      </c>
      <c r="EY12" s="20">
        <v>9</v>
      </c>
      <c r="EZ12" s="20">
        <v>7</v>
      </c>
      <c r="FA12" s="20">
        <v>12</v>
      </c>
      <c r="FB12" s="20">
        <v>7</v>
      </c>
      <c r="FC12" s="20">
        <v>9</v>
      </c>
      <c r="FD12" s="20">
        <v>4</v>
      </c>
      <c r="FE12" s="20">
        <v>10</v>
      </c>
      <c r="FF12" s="20">
        <v>2</v>
      </c>
      <c r="FG12" s="20">
        <v>10</v>
      </c>
      <c r="FH12" s="20">
        <v>2</v>
      </c>
      <c r="FI12" s="20">
        <v>7</v>
      </c>
      <c r="FJ12" s="20">
        <v>4</v>
      </c>
      <c r="FK12" s="20">
        <v>4</v>
      </c>
      <c r="FL12" s="20">
        <v>2</v>
      </c>
      <c r="FM12" s="20">
        <v>4</v>
      </c>
      <c r="FN12" s="20">
        <v>2</v>
      </c>
      <c r="FO12" s="20">
        <v>3</v>
      </c>
      <c r="FP12" s="20">
        <v>3</v>
      </c>
      <c r="FQ12" s="20">
        <v>5</v>
      </c>
      <c r="FR12" s="20">
        <v>4</v>
      </c>
      <c r="FS12" s="20">
        <v>2</v>
      </c>
      <c r="FT12" s="20">
        <v>2</v>
      </c>
      <c r="FU12" s="20">
        <v>7</v>
      </c>
      <c r="FV12" s="20">
        <v>3</v>
      </c>
      <c r="FW12" s="20">
        <v>6</v>
      </c>
      <c r="FX12" s="20">
        <v>3</v>
      </c>
      <c r="FY12" s="20">
        <v>6</v>
      </c>
      <c r="FZ12" s="20">
        <v>3</v>
      </c>
      <c r="GA12" s="20">
        <v>0</v>
      </c>
      <c r="GB12" s="20">
        <v>0</v>
      </c>
      <c r="GC12" s="20">
        <v>0</v>
      </c>
      <c r="GD12" s="20">
        <v>2</v>
      </c>
      <c r="GE12" s="20">
        <v>2</v>
      </c>
      <c r="GF12" s="20">
        <v>1</v>
      </c>
      <c r="GG12" s="20">
        <v>1</v>
      </c>
      <c r="GH12" s="20">
        <v>1</v>
      </c>
      <c r="GI12" s="20">
        <v>0</v>
      </c>
      <c r="GJ12" s="20">
        <v>1</v>
      </c>
      <c r="GK12" s="20">
        <v>0</v>
      </c>
      <c r="GL12" s="20">
        <v>0</v>
      </c>
      <c r="GM12" s="20">
        <v>1</v>
      </c>
      <c r="GN12" s="20">
        <v>0</v>
      </c>
      <c r="GO12" s="20">
        <v>2</v>
      </c>
      <c r="GP12" s="20">
        <v>2</v>
      </c>
      <c r="GQ12" s="20">
        <v>0</v>
      </c>
      <c r="GR12" s="20">
        <v>0</v>
      </c>
      <c r="GS12" s="20">
        <v>1</v>
      </c>
      <c r="GT12" s="20">
        <v>0</v>
      </c>
      <c r="GU12" s="20">
        <v>0</v>
      </c>
      <c r="GV12" s="20">
        <v>0</v>
      </c>
      <c r="GW12" s="20">
        <v>1</v>
      </c>
      <c r="GX12" s="42">
        <v>0</v>
      </c>
      <c r="GY12" s="42">
        <v>0</v>
      </c>
      <c r="GZ12" s="42">
        <v>0</v>
      </c>
      <c r="HA12" s="43">
        <v>0</v>
      </c>
      <c r="HB12" s="43">
        <v>0</v>
      </c>
      <c r="HC12" s="43">
        <v>0</v>
      </c>
      <c r="HD12" s="44">
        <v>3</v>
      </c>
      <c r="HE12" s="44">
        <v>4</v>
      </c>
      <c r="HF12" s="44">
        <v>7</v>
      </c>
      <c r="HG12" s="45">
        <v>0</v>
      </c>
      <c r="HH12" s="45">
        <v>0</v>
      </c>
      <c r="HI12" s="45">
        <v>0</v>
      </c>
      <c r="HJ12" s="46">
        <v>3509</v>
      </c>
      <c r="HK12" s="46">
        <v>3534</v>
      </c>
      <c r="HL12" s="46">
        <v>7043</v>
      </c>
      <c r="HM12" t="s">
        <v>574</v>
      </c>
    </row>
    <row r="13" spans="1:221" x14ac:dyDescent="0.2">
      <c r="A13" s="108" t="s">
        <v>9</v>
      </c>
      <c r="B13" s="20">
        <v>414</v>
      </c>
      <c r="C13" s="20">
        <v>384</v>
      </c>
      <c r="D13" s="20">
        <v>386</v>
      </c>
      <c r="E13" s="20">
        <v>352</v>
      </c>
      <c r="F13" s="20">
        <v>428</v>
      </c>
      <c r="G13" s="20">
        <v>387</v>
      </c>
      <c r="H13" s="20">
        <v>453</v>
      </c>
      <c r="I13" s="20">
        <v>424</v>
      </c>
      <c r="J13" s="20">
        <v>467</v>
      </c>
      <c r="K13" s="20">
        <v>425</v>
      </c>
      <c r="L13" s="20">
        <v>470</v>
      </c>
      <c r="M13" s="20">
        <v>439</v>
      </c>
      <c r="N13" s="20">
        <v>485</v>
      </c>
      <c r="O13" s="20">
        <v>444</v>
      </c>
      <c r="P13" s="20">
        <v>495</v>
      </c>
      <c r="Q13" s="20">
        <v>464</v>
      </c>
      <c r="R13" s="20">
        <v>474</v>
      </c>
      <c r="S13" s="20">
        <v>463</v>
      </c>
      <c r="T13" s="20">
        <v>496</v>
      </c>
      <c r="U13" s="20">
        <v>496</v>
      </c>
      <c r="V13" s="20">
        <v>511</v>
      </c>
      <c r="W13" s="20">
        <v>453</v>
      </c>
      <c r="X13" s="20">
        <v>584</v>
      </c>
      <c r="Y13" s="20">
        <v>506</v>
      </c>
      <c r="Z13" s="20">
        <v>540</v>
      </c>
      <c r="AA13" s="20">
        <v>490</v>
      </c>
      <c r="AB13" s="20">
        <v>532</v>
      </c>
      <c r="AC13" s="20">
        <v>490</v>
      </c>
      <c r="AD13" s="20">
        <v>553</v>
      </c>
      <c r="AE13" s="20">
        <v>504</v>
      </c>
      <c r="AF13" s="20">
        <v>533</v>
      </c>
      <c r="AG13" s="20">
        <v>498</v>
      </c>
      <c r="AH13" s="20">
        <v>540</v>
      </c>
      <c r="AI13" s="20">
        <v>534</v>
      </c>
      <c r="AJ13" s="20">
        <v>559</v>
      </c>
      <c r="AK13" s="20">
        <v>506</v>
      </c>
      <c r="AL13" s="20">
        <v>538</v>
      </c>
      <c r="AM13" s="20">
        <v>505</v>
      </c>
      <c r="AN13" s="20">
        <v>541</v>
      </c>
      <c r="AO13" s="20">
        <v>498</v>
      </c>
      <c r="AP13" s="20">
        <v>516</v>
      </c>
      <c r="AQ13" s="20">
        <v>483</v>
      </c>
      <c r="AR13" s="20">
        <v>483</v>
      </c>
      <c r="AS13" s="20">
        <v>492</v>
      </c>
      <c r="AT13" s="20">
        <v>520</v>
      </c>
      <c r="AU13" s="20">
        <v>495</v>
      </c>
      <c r="AV13" s="20">
        <v>489</v>
      </c>
      <c r="AW13" s="20">
        <v>497</v>
      </c>
      <c r="AX13" s="20">
        <v>552</v>
      </c>
      <c r="AY13" s="20">
        <v>509</v>
      </c>
      <c r="AZ13" s="20">
        <v>532</v>
      </c>
      <c r="BA13" s="20">
        <v>592</v>
      </c>
      <c r="BB13" s="20">
        <v>658</v>
      </c>
      <c r="BC13" s="20">
        <v>660</v>
      </c>
      <c r="BD13" s="20">
        <v>660</v>
      </c>
      <c r="BE13" s="20">
        <v>636</v>
      </c>
      <c r="BF13" s="20">
        <v>580</v>
      </c>
      <c r="BG13" s="20">
        <v>591</v>
      </c>
      <c r="BH13" s="20">
        <v>579</v>
      </c>
      <c r="BI13" s="20">
        <v>564</v>
      </c>
      <c r="BJ13" s="20">
        <v>597</v>
      </c>
      <c r="BK13" s="20">
        <v>589</v>
      </c>
      <c r="BL13" s="20">
        <v>612</v>
      </c>
      <c r="BM13" s="20">
        <v>636</v>
      </c>
      <c r="BN13" s="20">
        <v>631</v>
      </c>
      <c r="BO13" s="20">
        <v>644</v>
      </c>
      <c r="BP13" s="20">
        <v>549</v>
      </c>
      <c r="BQ13" s="20">
        <v>647</v>
      </c>
      <c r="BR13" s="20">
        <v>567</v>
      </c>
      <c r="BS13" s="20">
        <v>546</v>
      </c>
      <c r="BT13" s="20">
        <v>623</v>
      </c>
      <c r="BU13" s="20">
        <v>592</v>
      </c>
      <c r="BV13" s="20">
        <v>522</v>
      </c>
      <c r="BW13" s="20">
        <v>597</v>
      </c>
      <c r="BX13" s="20">
        <v>618</v>
      </c>
      <c r="BY13" s="20">
        <v>654</v>
      </c>
      <c r="BZ13" s="20">
        <v>635</v>
      </c>
      <c r="CA13" s="20">
        <v>647</v>
      </c>
      <c r="CB13" s="20">
        <v>650</v>
      </c>
      <c r="CC13" s="20">
        <v>623</v>
      </c>
      <c r="CD13" s="20">
        <v>698</v>
      </c>
      <c r="CE13" s="20">
        <v>652</v>
      </c>
      <c r="CF13" s="20">
        <v>708</v>
      </c>
      <c r="CG13" s="20">
        <v>750</v>
      </c>
      <c r="CH13" s="20">
        <v>715</v>
      </c>
      <c r="CI13" s="20">
        <v>734</v>
      </c>
      <c r="CJ13" s="20">
        <v>721</v>
      </c>
      <c r="CK13" s="20">
        <v>688</v>
      </c>
      <c r="CL13" s="20">
        <v>756</v>
      </c>
      <c r="CM13" s="20">
        <v>716</v>
      </c>
      <c r="CN13" s="20">
        <v>727</v>
      </c>
      <c r="CO13" s="20">
        <v>678</v>
      </c>
      <c r="CP13" s="20">
        <v>735</v>
      </c>
      <c r="CQ13" s="20">
        <v>706</v>
      </c>
      <c r="CR13" s="20">
        <v>728</v>
      </c>
      <c r="CS13" s="20">
        <v>674</v>
      </c>
      <c r="CT13" s="20">
        <v>688</v>
      </c>
      <c r="CU13" s="20">
        <v>701</v>
      </c>
      <c r="CV13" s="20">
        <v>631</v>
      </c>
      <c r="CW13" s="20">
        <v>714</v>
      </c>
      <c r="CX13" s="20">
        <v>634</v>
      </c>
      <c r="CY13" s="20">
        <v>659</v>
      </c>
      <c r="CZ13" s="20">
        <v>727</v>
      </c>
      <c r="DA13" s="20">
        <v>700</v>
      </c>
      <c r="DB13" s="20">
        <v>681</v>
      </c>
      <c r="DC13" s="20">
        <v>748</v>
      </c>
      <c r="DD13" s="20">
        <v>631</v>
      </c>
      <c r="DE13" s="20">
        <v>715</v>
      </c>
      <c r="DF13" s="20">
        <v>651</v>
      </c>
      <c r="DG13" s="20">
        <v>651</v>
      </c>
      <c r="DH13" s="20">
        <v>590</v>
      </c>
      <c r="DI13" s="20">
        <v>638</v>
      </c>
      <c r="DJ13" s="20">
        <v>562</v>
      </c>
      <c r="DK13" s="20">
        <v>666</v>
      </c>
      <c r="DL13" s="20">
        <v>618</v>
      </c>
      <c r="DM13" s="20">
        <v>646</v>
      </c>
      <c r="DN13" s="20">
        <v>573</v>
      </c>
      <c r="DO13" s="20">
        <v>677</v>
      </c>
      <c r="DP13" s="20">
        <v>590</v>
      </c>
      <c r="DQ13" s="20">
        <v>624</v>
      </c>
      <c r="DR13" s="20">
        <v>493</v>
      </c>
      <c r="DS13" s="20">
        <v>568</v>
      </c>
      <c r="DT13" s="20">
        <v>462</v>
      </c>
      <c r="DU13" s="20">
        <v>550</v>
      </c>
      <c r="DV13" s="20">
        <v>441</v>
      </c>
      <c r="DW13" s="20">
        <v>543</v>
      </c>
      <c r="DX13" s="20">
        <v>436</v>
      </c>
      <c r="DY13" s="20">
        <v>524</v>
      </c>
      <c r="DZ13" s="20">
        <v>392</v>
      </c>
      <c r="EA13" s="20">
        <v>500</v>
      </c>
      <c r="EB13" s="20">
        <v>355</v>
      </c>
      <c r="EC13" s="20">
        <v>424</v>
      </c>
      <c r="ED13" s="20">
        <v>340</v>
      </c>
      <c r="EE13" s="20">
        <v>401</v>
      </c>
      <c r="EF13" s="20">
        <v>302</v>
      </c>
      <c r="EG13" s="20">
        <v>375</v>
      </c>
      <c r="EH13" s="20">
        <v>282</v>
      </c>
      <c r="EI13" s="20">
        <v>321</v>
      </c>
      <c r="EJ13" s="20">
        <v>278</v>
      </c>
      <c r="EK13" s="20">
        <v>377</v>
      </c>
      <c r="EL13" s="20">
        <v>256</v>
      </c>
      <c r="EM13" s="20">
        <v>348</v>
      </c>
      <c r="EN13" s="20">
        <v>228</v>
      </c>
      <c r="EO13" s="20">
        <v>322</v>
      </c>
      <c r="EP13" s="20">
        <v>213</v>
      </c>
      <c r="EQ13" s="20">
        <v>278</v>
      </c>
      <c r="ER13" s="20">
        <v>197</v>
      </c>
      <c r="ES13" s="20">
        <v>275</v>
      </c>
      <c r="ET13" s="20">
        <v>205</v>
      </c>
      <c r="EU13" s="20">
        <v>256</v>
      </c>
      <c r="EV13" s="20">
        <v>190</v>
      </c>
      <c r="EW13" s="20">
        <v>238</v>
      </c>
      <c r="EX13" s="20">
        <v>158</v>
      </c>
      <c r="EY13" s="20">
        <v>205</v>
      </c>
      <c r="EZ13" s="20">
        <v>151</v>
      </c>
      <c r="FA13" s="20">
        <v>196</v>
      </c>
      <c r="FB13" s="20">
        <v>118</v>
      </c>
      <c r="FC13" s="20">
        <v>195</v>
      </c>
      <c r="FD13" s="20">
        <v>113</v>
      </c>
      <c r="FE13" s="20">
        <v>147</v>
      </c>
      <c r="FF13" s="20">
        <v>111</v>
      </c>
      <c r="FG13" s="20">
        <v>155</v>
      </c>
      <c r="FH13" s="20">
        <v>98</v>
      </c>
      <c r="FI13" s="20">
        <v>153</v>
      </c>
      <c r="FJ13" s="20">
        <v>88</v>
      </c>
      <c r="FK13" s="20">
        <v>161</v>
      </c>
      <c r="FL13" s="20">
        <v>72</v>
      </c>
      <c r="FM13" s="20">
        <v>123</v>
      </c>
      <c r="FN13" s="20">
        <v>80</v>
      </c>
      <c r="FO13" s="20">
        <v>118</v>
      </c>
      <c r="FP13" s="20">
        <v>92</v>
      </c>
      <c r="FQ13" s="20">
        <v>98</v>
      </c>
      <c r="FR13" s="20">
        <v>80</v>
      </c>
      <c r="FS13" s="20">
        <v>99</v>
      </c>
      <c r="FT13" s="20">
        <v>70</v>
      </c>
      <c r="FU13" s="20">
        <v>102</v>
      </c>
      <c r="FV13" s="20">
        <v>54</v>
      </c>
      <c r="FW13" s="20">
        <v>76</v>
      </c>
      <c r="FX13" s="20">
        <v>51</v>
      </c>
      <c r="FY13" s="20">
        <v>61</v>
      </c>
      <c r="FZ13" s="20">
        <v>59</v>
      </c>
      <c r="GA13" s="20">
        <v>66</v>
      </c>
      <c r="GB13" s="20">
        <v>41</v>
      </c>
      <c r="GC13" s="20">
        <v>59</v>
      </c>
      <c r="GD13" s="20">
        <v>33</v>
      </c>
      <c r="GE13" s="20">
        <v>44</v>
      </c>
      <c r="GF13" s="20">
        <v>28</v>
      </c>
      <c r="GG13" s="20">
        <v>34</v>
      </c>
      <c r="GH13" s="20">
        <v>25</v>
      </c>
      <c r="GI13" s="20">
        <v>37</v>
      </c>
      <c r="GJ13" s="20">
        <v>21</v>
      </c>
      <c r="GK13" s="20">
        <v>27</v>
      </c>
      <c r="GL13" s="20">
        <v>20</v>
      </c>
      <c r="GM13" s="20">
        <v>18</v>
      </c>
      <c r="GN13" s="20">
        <v>18</v>
      </c>
      <c r="GO13" s="20">
        <v>13</v>
      </c>
      <c r="GP13" s="20">
        <v>19</v>
      </c>
      <c r="GQ13" s="20">
        <v>13</v>
      </c>
      <c r="GR13" s="20">
        <v>9</v>
      </c>
      <c r="GS13" s="20">
        <v>9</v>
      </c>
      <c r="GT13" s="20">
        <v>16</v>
      </c>
      <c r="GU13" s="20">
        <v>8</v>
      </c>
      <c r="GV13" s="20">
        <v>47</v>
      </c>
      <c r="GW13" s="20">
        <v>25</v>
      </c>
      <c r="GX13" s="42">
        <v>0</v>
      </c>
      <c r="GY13" s="42">
        <v>0</v>
      </c>
      <c r="GZ13" s="42">
        <v>0</v>
      </c>
      <c r="HA13" s="43">
        <v>130</v>
      </c>
      <c r="HB13" s="43">
        <v>75</v>
      </c>
      <c r="HC13" s="43">
        <v>205</v>
      </c>
      <c r="HD13" s="44">
        <v>403</v>
      </c>
      <c r="HE13" s="44">
        <v>319</v>
      </c>
      <c r="HF13" s="44">
        <v>722</v>
      </c>
      <c r="HG13" s="45">
        <v>8</v>
      </c>
      <c r="HH13" s="45">
        <v>9</v>
      </c>
      <c r="HI13" s="45">
        <v>17</v>
      </c>
      <c r="HJ13" s="46">
        <v>42219</v>
      </c>
      <c r="HK13" s="46">
        <v>43638</v>
      </c>
      <c r="HL13" s="46">
        <v>85857</v>
      </c>
      <c r="HM13" t="s">
        <v>574</v>
      </c>
    </row>
    <row r="14" spans="1:221" x14ac:dyDescent="0.2">
      <c r="A14" s="20" t="s">
        <v>42</v>
      </c>
      <c r="B14" s="20">
        <v>79</v>
      </c>
      <c r="C14" s="20">
        <v>87</v>
      </c>
      <c r="D14" s="20">
        <v>78</v>
      </c>
      <c r="E14" s="20">
        <v>65</v>
      </c>
      <c r="F14" s="20">
        <v>105</v>
      </c>
      <c r="G14" s="20">
        <v>72</v>
      </c>
      <c r="H14" s="20">
        <v>91</v>
      </c>
      <c r="I14" s="20">
        <v>88</v>
      </c>
      <c r="J14" s="20">
        <v>95</v>
      </c>
      <c r="K14" s="20">
        <v>88</v>
      </c>
      <c r="L14" s="20">
        <v>103</v>
      </c>
      <c r="M14" s="20">
        <v>81</v>
      </c>
      <c r="N14" s="20">
        <v>88</v>
      </c>
      <c r="O14" s="20">
        <v>93</v>
      </c>
      <c r="P14" s="20">
        <v>88</v>
      </c>
      <c r="Q14" s="20">
        <v>86</v>
      </c>
      <c r="R14" s="20">
        <v>117</v>
      </c>
      <c r="S14" s="20">
        <v>87</v>
      </c>
      <c r="T14" s="20">
        <v>89</v>
      </c>
      <c r="U14" s="20">
        <v>74</v>
      </c>
      <c r="V14" s="20">
        <v>84</v>
      </c>
      <c r="W14" s="20">
        <v>79</v>
      </c>
      <c r="X14" s="20">
        <v>109</v>
      </c>
      <c r="Y14" s="20">
        <v>89</v>
      </c>
      <c r="Z14" s="20">
        <v>107</v>
      </c>
      <c r="AA14" s="20">
        <v>82</v>
      </c>
      <c r="AB14" s="20">
        <v>85</v>
      </c>
      <c r="AC14" s="20">
        <v>76</v>
      </c>
      <c r="AD14" s="20">
        <v>84</v>
      </c>
      <c r="AE14" s="20">
        <v>96</v>
      </c>
      <c r="AF14" s="20">
        <v>97</v>
      </c>
      <c r="AG14" s="20">
        <v>81</v>
      </c>
      <c r="AH14" s="20">
        <v>85</v>
      </c>
      <c r="AI14" s="20">
        <v>101</v>
      </c>
      <c r="AJ14" s="20">
        <v>109</v>
      </c>
      <c r="AK14" s="20">
        <v>99</v>
      </c>
      <c r="AL14" s="20">
        <v>97</v>
      </c>
      <c r="AM14" s="20">
        <v>87</v>
      </c>
      <c r="AN14" s="20">
        <v>88</v>
      </c>
      <c r="AO14" s="20">
        <v>95</v>
      </c>
      <c r="AP14" s="20">
        <v>96</v>
      </c>
      <c r="AQ14" s="20">
        <v>74</v>
      </c>
      <c r="AR14" s="20">
        <v>79</v>
      </c>
      <c r="AS14" s="20">
        <v>88</v>
      </c>
      <c r="AT14" s="20">
        <v>87</v>
      </c>
      <c r="AU14" s="20">
        <v>95</v>
      </c>
      <c r="AV14" s="20">
        <v>83</v>
      </c>
      <c r="AW14" s="20">
        <v>87</v>
      </c>
      <c r="AX14" s="20">
        <v>94</v>
      </c>
      <c r="AY14" s="20">
        <v>95</v>
      </c>
      <c r="AZ14" s="20">
        <v>107</v>
      </c>
      <c r="BA14" s="20">
        <v>111</v>
      </c>
      <c r="BB14" s="20">
        <v>120</v>
      </c>
      <c r="BC14" s="20">
        <v>162</v>
      </c>
      <c r="BD14" s="20">
        <v>130</v>
      </c>
      <c r="BE14" s="20">
        <v>128</v>
      </c>
      <c r="BF14" s="20">
        <v>92</v>
      </c>
      <c r="BG14" s="20">
        <v>106</v>
      </c>
      <c r="BH14" s="20">
        <v>110</v>
      </c>
      <c r="BI14" s="20">
        <v>99</v>
      </c>
      <c r="BJ14" s="20">
        <v>125</v>
      </c>
      <c r="BK14" s="20">
        <v>126</v>
      </c>
      <c r="BL14" s="20">
        <v>122</v>
      </c>
      <c r="BM14" s="20">
        <v>148</v>
      </c>
      <c r="BN14" s="20">
        <v>112</v>
      </c>
      <c r="BO14" s="20">
        <v>137</v>
      </c>
      <c r="BP14" s="20">
        <v>104</v>
      </c>
      <c r="BQ14" s="20">
        <v>119</v>
      </c>
      <c r="BR14" s="20">
        <v>114</v>
      </c>
      <c r="BS14" s="20">
        <v>130</v>
      </c>
      <c r="BT14" s="20">
        <v>112</v>
      </c>
      <c r="BU14" s="20">
        <v>118</v>
      </c>
      <c r="BV14" s="20">
        <v>102</v>
      </c>
      <c r="BW14" s="20">
        <v>137</v>
      </c>
      <c r="BX14" s="20">
        <v>112</v>
      </c>
      <c r="BY14" s="20">
        <v>138</v>
      </c>
      <c r="BZ14" s="20">
        <v>111</v>
      </c>
      <c r="CA14" s="20">
        <v>120</v>
      </c>
      <c r="CB14" s="20">
        <v>133</v>
      </c>
      <c r="CC14" s="20">
        <v>135</v>
      </c>
      <c r="CD14" s="20">
        <v>151</v>
      </c>
      <c r="CE14" s="20">
        <v>131</v>
      </c>
      <c r="CF14" s="20">
        <v>118</v>
      </c>
      <c r="CG14" s="20">
        <v>153</v>
      </c>
      <c r="CH14" s="20">
        <v>131</v>
      </c>
      <c r="CI14" s="20">
        <v>137</v>
      </c>
      <c r="CJ14" s="20">
        <v>140</v>
      </c>
      <c r="CK14" s="20">
        <v>137</v>
      </c>
      <c r="CL14" s="20">
        <v>153</v>
      </c>
      <c r="CM14" s="20">
        <v>138</v>
      </c>
      <c r="CN14" s="20">
        <v>132</v>
      </c>
      <c r="CO14" s="20">
        <v>142</v>
      </c>
      <c r="CP14" s="20">
        <v>111</v>
      </c>
      <c r="CQ14" s="20">
        <v>126</v>
      </c>
      <c r="CR14" s="20">
        <v>124</v>
      </c>
      <c r="CS14" s="20">
        <v>135</v>
      </c>
      <c r="CT14" s="20">
        <v>131</v>
      </c>
      <c r="CU14" s="20">
        <v>123</v>
      </c>
      <c r="CV14" s="20">
        <v>110</v>
      </c>
      <c r="CW14" s="20">
        <v>121</v>
      </c>
      <c r="CX14" s="20">
        <v>96</v>
      </c>
      <c r="CY14" s="20">
        <v>116</v>
      </c>
      <c r="CZ14" s="20">
        <v>116</v>
      </c>
      <c r="DA14" s="20">
        <v>120</v>
      </c>
      <c r="DB14" s="20">
        <v>128</v>
      </c>
      <c r="DC14" s="20">
        <v>131</v>
      </c>
      <c r="DD14" s="20">
        <v>93</v>
      </c>
      <c r="DE14" s="20">
        <v>135</v>
      </c>
      <c r="DF14" s="20">
        <v>109</v>
      </c>
      <c r="DG14" s="20">
        <v>108</v>
      </c>
      <c r="DH14" s="20">
        <v>88</v>
      </c>
      <c r="DI14" s="20">
        <v>97</v>
      </c>
      <c r="DJ14" s="20">
        <v>79</v>
      </c>
      <c r="DK14" s="20">
        <v>119</v>
      </c>
      <c r="DL14" s="20">
        <v>93</v>
      </c>
      <c r="DM14" s="20">
        <v>98</v>
      </c>
      <c r="DN14" s="20">
        <v>91</v>
      </c>
      <c r="DO14" s="20">
        <v>116</v>
      </c>
      <c r="DP14" s="20">
        <v>78</v>
      </c>
      <c r="DQ14" s="20">
        <v>88</v>
      </c>
      <c r="DR14" s="20">
        <v>73</v>
      </c>
      <c r="DS14" s="20">
        <v>72</v>
      </c>
      <c r="DT14" s="20">
        <v>60</v>
      </c>
      <c r="DU14" s="20">
        <v>75</v>
      </c>
      <c r="DV14" s="20">
        <v>66</v>
      </c>
      <c r="DW14" s="20">
        <v>73</v>
      </c>
      <c r="DX14" s="20">
        <v>58</v>
      </c>
      <c r="DY14" s="20">
        <v>73</v>
      </c>
      <c r="DZ14" s="20">
        <v>55</v>
      </c>
      <c r="EA14" s="20">
        <v>67</v>
      </c>
      <c r="EB14" s="20">
        <v>40</v>
      </c>
      <c r="EC14" s="20">
        <v>67</v>
      </c>
      <c r="ED14" s="20">
        <v>43</v>
      </c>
      <c r="EE14" s="20">
        <v>53</v>
      </c>
      <c r="EF14" s="20">
        <v>44</v>
      </c>
      <c r="EG14" s="20">
        <v>46</v>
      </c>
      <c r="EH14" s="20">
        <v>45</v>
      </c>
      <c r="EI14" s="20">
        <v>51</v>
      </c>
      <c r="EJ14" s="20">
        <v>35</v>
      </c>
      <c r="EK14" s="20">
        <v>47</v>
      </c>
      <c r="EL14" s="20">
        <v>37</v>
      </c>
      <c r="EM14" s="20">
        <v>38</v>
      </c>
      <c r="EN14" s="20">
        <v>27</v>
      </c>
      <c r="EO14" s="20">
        <v>39</v>
      </c>
      <c r="EP14" s="20">
        <v>27</v>
      </c>
      <c r="EQ14" s="20">
        <v>43</v>
      </c>
      <c r="ER14" s="20">
        <v>19</v>
      </c>
      <c r="ES14" s="20">
        <v>33</v>
      </c>
      <c r="ET14" s="20">
        <v>18</v>
      </c>
      <c r="EU14" s="20">
        <v>29</v>
      </c>
      <c r="EV14" s="20">
        <v>28</v>
      </c>
      <c r="EW14" s="20">
        <v>33</v>
      </c>
      <c r="EX14" s="20">
        <v>18</v>
      </c>
      <c r="EY14" s="20">
        <v>24</v>
      </c>
      <c r="EZ14" s="20">
        <v>19</v>
      </c>
      <c r="FA14" s="20">
        <v>27</v>
      </c>
      <c r="FB14" s="20">
        <v>14</v>
      </c>
      <c r="FC14" s="20">
        <v>20</v>
      </c>
      <c r="FD14" s="20">
        <v>9</v>
      </c>
      <c r="FE14" s="20">
        <v>11</v>
      </c>
      <c r="FF14" s="20">
        <v>27</v>
      </c>
      <c r="FG14" s="20">
        <v>26</v>
      </c>
      <c r="FH14" s="20">
        <v>9</v>
      </c>
      <c r="FI14" s="20">
        <v>12</v>
      </c>
      <c r="FJ14" s="20">
        <v>8</v>
      </c>
      <c r="FK14" s="20">
        <v>10</v>
      </c>
      <c r="FL14" s="20">
        <v>7</v>
      </c>
      <c r="FM14" s="20">
        <v>13</v>
      </c>
      <c r="FN14" s="20">
        <v>9</v>
      </c>
      <c r="FO14" s="20">
        <v>14</v>
      </c>
      <c r="FP14" s="20">
        <v>10</v>
      </c>
      <c r="FQ14" s="20">
        <v>5</v>
      </c>
      <c r="FR14" s="20">
        <v>3</v>
      </c>
      <c r="FS14" s="20">
        <v>11</v>
      </c>
      <c r="FT14" s="20">
        <v>3</v>
      </c>
      <c r="FU14" s="20">
        <v>5</v>
      </c>
      <c r="FV14" s="20">
        <v>4</v>
      </c>
      <c r="FW14" s="20">
        <v>7</v>
      </c>
      <c r="FX14" s="20">
        <v>6</v>
      </c>
      <c r="FY14" s="20">
        <v>7</v>
      </c>
      <c r="FZ14" s="20">
        <v>5</v>
      </c>
      <c r="GA14" s="20">
        <v>5</v>
      </c>
      <c r="GB14" s="20">
        <v>3</v>
      </c>
      <c r="GC14" s="20">
        <v>8</v>
      </c>
      <c r="GD14" s="20">
        <v>2</v>
      </c>
      <c r="GE14" s="20">
        <v>4</v>
      </c>
      <c r="GF14" s="20">
        <v>0</v>
      </c>
      <c r="GG14" s="20">
        <v>2</v>
      </c>
      <c r="GH14" s="20">
        <v>0</v>
      </c>
      <c r="GI14" s="20">
        <v>3</v>
      </c>
      <c r="GJ14" s="20">
        <v>2</v>
      </c>
      <c r="GK14" s="20">
        <v>2</v>
      </c>
      <c r="GL14" s="20">
        <v>1</v>
      </c>
      <c r="GM14" s="20">
        <v>0</v>
      </c>
      <c r="GN14" s="20">
        <v>0</v>
      </c>
      <c r="GO14" s="20">
        <v>1</v>
      </c>
      <c r="GP14" s="20">
        <v>1</v>
      </c>
      <c r="GQ14" s="20">
        <v>2</v>
      </c>
      <c r="GR14" s="20">
        <v>0</v>
      </c>
      <c r="GS14" s="20">
        <v>1</v>
      </c>
      <c r="GT14" s="20">
        <v>2</v>
      </c>
      <c r="GU14" s="20">
        <v>0</v>
      </c>
      <c r="GV14" s="20">
        <v>3</v>
      </c>
      <c r="GW14" s="20">
        <v>0</v>
      </c>
      <c r="GX14" s="42">
        <v>0</v>
      </c>
      <c r="GY14" s="42">
        <v>0</v>
      </c>
      <c r="GZ14" s="42">
        <v>0</v>
      </c>
      <c r="HA14" s="43">
        <v>130</v>
      </c>
      <c r="HB14" s="43">
        <v>75</v>
      </c>
      <c r="HC14" s="43">
        <v>205</v>
      </c>
      <c r="HD14" s="44">
        <v>131</v>
      </c>
      <c r="HE14" s="44">
        <v>105</v>
      </c>
      <c r="HF14" s="44">
        <v>236</v>
      </c>
      <c r="HG14" s="45">
        <v>0</v>
      </c>
      <c r="HH14" s="45">
        <v>3</v>
      </c>
      <c r="HI14" s="45">
        <v>3</v>
      </c>
      <c r="HJ14" s="46">
        <v>7396</v>
      </c>
      <c r="HK14" s="46">
        <v>7772</v>
      </c>
      <c r="HL14" s="46">
        <v>15168</v>
      </c>
      <c r="HM14" t="s">
        <v>574</v>
      </c>
    </row>
    <row r="15" spans="1:221" x14ac:dyDescent="0.2">
      <c r="A15" s="20" t="s">
        <v>43</v>
      </c>
      <c r="B15" s="20">
        <v>85</v>
      </c>
      <c r="C15" s="20">
        <v>79</v>
      </c>
      <c r="D15" s="20">
        <v>72</v>
      </c>
      <c r="E15" s="20">
        <v>63</v>
      </c>
      <c r="F15" s="20">
        <v>74</v>
      </c>
      <c r="G15" s="20">
        <v>76</v>
      </c>
      <c r="H15" s="20">
        <v>80</v>
      </c>
      <c r="I15" s="20">
        <v>66</v>
      </c>
      <c r="J15" s="20">
        <v>85</v>
      </c>
      <c r="K15" s="20">
        <v>68</v>
      </c>
      <c r="L15" s="20">
        <v>84</v>
      </c>
      <c r="M15" s="20">
        <v>85</v>
      </c>
      <c r="N15" s="20">
        <v>91</v>
      </c>
      <c r="O15" s="20">
        <v>88</v>
      </c>
      <c r="P15" s="20">
        <v>117</v>
      </c>
      <c r="Q15" s="20">
        <v>81</v>
      </c>
      <c r="R15" s="20">
        <v>86</v>
      </c>
      <c r="S15" s="20">
        <v>81</v>
      </c>
      <c r="T15" s="20">
        <v>91</v>
      </c>
      <c r="U15" s="20">
        <v>106</v>
      </c>
      <c r="V15" s="20">
        <v>116</v>
      </c>
      <c r="W15" s="20">
        <v>93</v>
      </c>
      <c r="X15" s="20">
        <v>116</v>
      </c>
      <c r="Y15" s="20">
        <v>99</v>
      </c>
      <c r="Z15" s="20">
        <v>96</v>
      </c>
      <c r="AA15" s="20">
        <v>95</v>
      </c>
      <c r="AB15" s="20">
        <v>108</v>
      </c>
      <c r="AC15" s="20">
        <v>97</v>
      </c>
      <c r="AD15" s="20">
        <v>104</v>
      </c>
      <c r="AE15" s="20">
        <v>99</v>
      </c>
      <c r="AF15" s="20">
        <v>108</v>
      </c>
      <c r="AG15" s="20">
        <v>110</v>
      </c>
      <c r="AH15" s="20">
        <v>109</v>
      </c>
      <c r="AI15" s="20">
        <v>119</v>
      </c>
      <c r="AJ15" s="20">
        <v>116</v>
      </c>
      <c r="AK15" s="20">
        <v>94</v>
      </c>
      <c r="AL15" s="20">
        <v>89</v>
      </c>
      <c r="AM15" s="20">
        <v>102</v>
      </c>
      <c r="AN15" s="20">
        <v>100</v>
      </c>
      <c r="AO15" s="20">
        <v>109</v>
      </c>
      <c r="AP15" s="20">
        <v>97</v>
      </c>
      <c r="AQ15" s="20">
        <v>105</v>
      </c>
      <c r="AR15" s="20">
        <v>88</v>
      </c>
      <c r="AS15" s="20">
        <v>98</v>
      </c>
      <c r="AT15" s="20">
        <v>101</v>
      </c>
      <c r="AU15" s="20">
        <v>91</v>
      </c>
      <c r="AV15" s="20">
        <v>96</v>
      </c>
      <c r="AW15" s="20">
        <v>94</v>
      </c>
      <c r="AX15" s="20">
        <v>114</v>
      </c>
      <c r="AY15" s="20">
        <v>95</v>
      </c>
      <c r="AZ15" s="20">
        <v>108</v>
      </c>
      <c r="BA15" s="20">
        <v>135</v>
      </c>
      <c r="BB15" s="20">
        <v>130</v>
      </c>
      <c r="BC15" s="20">
        <v>128</v>
      </c>
      <c r="BD15" s="20">
        <v>132</v>
      </c>
      <c r="BE15" s="20">
        <v>114</v>
      </c>
      <c r="BF15" s="20">
        <v>107</v>
      </c>
      <c r="BG15" s="20">
        <v>132</v>
      </c>
      <c r="BH15" s="20">
        <v>107</v>
      </c>
      <c r="BI15" s="20">
        <v>101</v>
      </c>
      <c r="BJ15" s="20">
        <v>111</v>
      </c>
      <c r="BK15" s="20">
        <v>122</v>
      </c>
      <c r="BL15" s="20">
        <v>109</v>
      </c>
      <c r="BM15" s="20">
        <v>103</v>
      </c>
      <c r="BN15" s="20">
        <v>112</v>
      </c>
      <c r="BO15" s="20">
        <v>136</v>
      </c>
      <c r="BP15" s="20">
        <v>111</v>
      </c>
      <c r="BQ15" s="20">
        <v>133</v>
      </c>
      <c r="BR15" s="20">
        <v>92</v>
      </c>
      <c r="BS15" s="20">
        <v>86</v>
      </c>
      <c r="BT15" s="20">
        <v>105</v>
      </c>
      <c r="BU15" s="20">
        <v>99</v>
      </c>
      <c r="BV15" s="20">
        <v>95</v>
      </c>
      <c r="BW15" s="20">
        <v>97</v>
      </c>
      <c r="BX15" s="20">
        <v>117</v>
      </c>
      <c r="BY15" s="20">
        <v>102</v>
      </c>
      <c r="BZ15" s="20">
        <v>112</v>
      </c>
      <c r="CA15" s="20">
        <v>112</v>
      </c>
      <c r="CB15" s="20">
        <v>118</v>
      </c>
      <c r="CC15" s="20">
        <v>96</v>
      </c>
      <c r="CD15" s="20">
        <v>126</v>
      </c>
      <c r="CE15" s="20">
        <v>116</v>
      </c>
      <c r="CF15" s="20">
        <v>136</v>
      </c>
      <c r="CG15" s="20">
        <v>138</v>
      </c>
      <c r="CH15" s="20">
        <v>125</v>
      </c>
      <c r="CI15" s="20">
        <v>116</v>
      </c>
      <c r="CJ15" s="20">
        <v>136</v>
      </c>
      <c r="CK15" s="20">
        <v>121</v>
      </c>
      <c r="CL15" s="20">
        <v>119</v>
      </c>
      <c r="CM15" s="20">
        <v>129</v>
      </c>
      <c r="CN15" s="20">
        <v>143</v>
      </c>
      <c r="CO15" s="20">
        <v>111</v>
      </c>
      <c r="CP15" s="20">
        <v>141</v>
      </c>
      <c r="CQ15" s="20">
        <v>112</v>
      </c>
      <c r="CR15" s="20">
        <v>133</v>
      </c>
      <c r="CS15" s="20">
        <v>118</v>
      </c>
      <c r="CT15" s="20">
        <v>126</v>
      </c>
      <c r="CU15" s="20">
        <v>137</v>
      </c>
      <c r="CV15" s="20">
        <v>112</v>
      </c>
      <c r="CW15" s="20">
        <v>135</v>
      </c>
      <c r="CX15" s="20">
        <v>126</v>
      </c>
      <c r="CY15" s="20">
        <v>119</v>
      </c>
      <c r="CZ15" s="20">
        <v>121</v>
      </c>
      <c r="DA15" s="20">
        <v>134</v>
      </c>
      <c r="DB15" s="20">
        <v>114</v>
      </c>
      <c r="DC15" s="20">
        <v>146</v>
      </c>
      <c r="DD15" s="20">
        <v>126</v>
      </c>
      <c r="DE15" s="20">
        <v>124</v>
      </c>
      <c r="DF15" s="20">
        <v>117</v>
      </c>
      <c r="DG15" s="20">
        <v>108</v>
      </c>
      <c r="DH15" s="20">
        <v>123</v>
      </c>
      <c r="DI15" s="20">
        <v>100</v>
      </c>
      <c r="DJ15" s="20">
        <v>110</v>
      </c>
      <c r="DK15" s="20">
        <v>142</v>
      </c>
      <c r="DL15" s="20">
        <v>119</v>
      </c>
      <c r="DM15" s="20">
        <v>125</v>
      </c>
      <c r="DN15" s="20">
        <v>100</v>
      </c>
      <c r="DO15" s="20">
        <v>128</v>
      </c>
      <c r="DP15" s="20">
        <v>101</v>
      </c>
      <c r="DQ15" s="20">
        <v>112</v>
      </c>
      <c r="DR15" s="20">
        <v>83</v>
      </c>
      <c r="DS15" s="20">
        <v>107</v>
      </c>
      <c r="DT15" s="20">
        <v>89</v>
      </c>
      <c r="DU15" s="20">
        <v>107</v>
      </c>
      <c r="DV15" s="20">
        <v>80</v>
      </c>
      <c r="DW15" s="20">
        <v>105</v>
      </c>
      <c r="DX15" s="20">
        <v>77</v>
      </c>
      <c r="DY15" s="20">
        <v>85</v>
      </c>
      <c r="DZ15" s="20">
        <v>66</v>
      </c>
      <c r="EA15" s="20">
        <v>76</v>
      </c>
      <c r="EB15" s="20">
        <v>63</v>
      </c>
      <c r="EC15" s="20">
        <v>79</v>
      </c>
      <c r="ED15" s="20">
        <v>62</v>
      </c>
      <c r="EE15" s="20">
        <v>76</v>
      </c>
      <c r="EF15" s="20">
        <v>56</v>
      </c>
      <c r="EG15" s="20">
        <v>76</v>
      </c>
      <c r="EH15" s="20">
        <v>57</v>
      </c>
      <c r="EI15" s="20">
        <v>65</v>
      </c>
      <c r="EJ15" s="20">
        <v>53</v>
      </c>
      <c r="EK15" s="20">
        <v>69</v>
      </c>
      <c r="EL15" s="20">
        <v>48</v>
      </c>
      <c r="EM15" s="20">
        <v>68</v>
      </c>
      <c r="EN15" s="20">
        <v>37</v>
      </c>
      <c r="EO15" s="20">
        <v>60</v>
      </c>
      <c r="EP15" s="20">
        <v>43</v>
      </c>
      <c r="EQ15" s="20">
        <v>47</v>
      </c>
      <c r="ER15" s="20">
        <v>37</v>
      </c>
      <c r="ES15" s="20">
        <v>57</v>
      </c>
      <c r="ET15" s="20">
        <v>44</v>
      </c>
      <c r="EU15" s="20">
        <v>39</v>
      </c>
      <c r="EV15" s="20">
        <v>40</v>
      </c>
      <c r="EW15" s="20">
        <v>40</v>
      </c>
      <c r="EX15" s="20">
        <v>27</v>
      </c>
      <c r="EY15" s="20">
        <v>34</v>
      </c>
      <c r="EZ15" s="20">
        <v>32</v>
      </c>
      <c r="FA15" s="20">
        <v>35</v>
      </c>
      <c r="FB15" s="20">
        <v>11</v>
      </c>
      <c r="FC15" s="20">
        <v>38</v>
      </c>
      <c r="FD15" s="20">
        <v>24</v>
      </c>
      <c r="FE15" s="20">
        <v>26</v>
      </c>
      <c r="FF15" s="20">
        <v>14</v>
      </c>
      <c r="FG15" s="20">
        <v>32</v>
      </c>
      <c r="FH15" s="20">
        <v>23</v>
      </c>
      <c r="FI15" s="20">
        <v>26</v>
      </c>
      <c r="FJ15" s="20">
        <v>15</v>
      </c>
      <c r="FK15" s="20">
        <v>30</v>
      </c>
      <c r="FL15" s="20">
        <v>13</v>
      </c>
      <c r="FM15" s="20">
        <v>21</v>
      </c>
      <c r="FN15" s="20">
        <v>14</v>
      </c>
      <c r="FO15" s="20">
        <v>13</v>
      </c>
      <c r="FP15" s="20">
        <v>20</v>
      </c>
      <c r="FQ15" s="20">
        <v>21</v>
      </c>
      <c r="FR15" s="20">
        <v>9</v>
      </c>
      <c r="FS15" s="20">
        <v>20</v>
      </c>
      <c r="FT15" s="20">
        <v>11</v>
      </c>
      <c r="FU15" s="20">
        <v>17</v>
      </c>
      <c r="FV15" s="20">
        <v>6</v>
      </c>
      <c r="FW15" s="20">
        <v>15</v>
      </c>
      <c r="FX15" s="20">
        <v>6</v>
      </c>
      <c r="FY15" s="20">
        <v>11</v>
      </c>
      <c r="FZ15" s="20">
        <v>7</v>
      </c>
      <c r="GA15" s="20">
        <v>14</v>
      </c>
      <c r="GB15" s="20">
        <v>4</v>
      </c>
      <c r="GC15" s="20">
        <v>10</v>
      </c>
      <c r="GD15" s="20">
        <v>4</v>
      </c>
      <c r="GE15" s="20">
        <v>9</v>
      </c>
      <c r="GF15" s="20">
        <v>1</v>
      </c>
      <c r="GG15" s="20">
        <v>8</v>
      </c>
      <c r="GH15" s="20">
        <v>2</v>
      </c>
      <c r="GI15" s="20">
        <v>6</v>
      </c>
      <c r="GJ15" s="20">
        <v>5</v>
      </c>
      <c r="GK15" s="20">
        <v>6</v>
      </c>
      <c r="GL15" s="20">
        <v>3</v>
      </c>
      <c r="GM15" s="20">
        <v>1</v>
      </c>
      <c r="GN15" s="20">
        <v>3</v>
      </c>
      <c r="GO15" s="20">
        <v>2</v>
      </c>
      <c r="GP15" s="20">
        <v>5</v>
      </c>
      <c r="GQ15" s="20">
        <v>1</v>
      </c>
      <c r="GR15" s="20">
        <v>1</v>
      </c>
      <c r="GS15" s="20">
        <v>1</v>
      </c>
      <c r="GT15" s="20">
        <v>4</v>
      </c>
      <c r="GU15" s="20">
        <v>1</v>
      </c>
      <c r="GV15" s="20">
        <v>14</v>
      </c>
      <c r="GW15" s="20">
        <v>7</v>
      </c>
      <c r="GX15" s="42">
        <v>0</v>
      </c>
      <c r="GY15" s="42">
        <v>0</v>
      </c>
      <c r="GZ15" s="42">
        <v>0</v>
      </c>
      <c r="HA15" s="43">
        <v>0</v>
      </c>
      <c r="HB15" s="43">
        <v>0</v>
      </c>
      <c r="HC15" s="43">
        <v>0</v>
      </c>
      <c r="HD15" s="44">
        <v>61</v>
      </c>
      <c r="HE15" s="44">
        <v>50</v>
      </c>
      <c r="HF15" s="44">
        <v>111</v>
      </c>
      <c r="HG15" s="45">
        <v>4</v>
      </c>
      <c r="HH15" s="45">
        <v>3</v>
      </c>
      <c r="HI15" s="45">
        <v>7</v>
      </c>
      <c r="HJ15" s="46">
        <v>7821</v>
      </c>
      <c r="HK15" s="46">
        <v>8074</v>
      </c>
      <c r="HL15" s="46">
        <v>15895</v>
      </c>
      <c r="HM15" t="s">
        <v>574</v>
      </c>
    </row>
    <row r="16" spans="1:221" x14ac:dyDescent="0.2">
      <c r="A16" s="20" t="s">
        <v>44</v>
      </c>
      <c r="B16" s="20">
        <v>31</v>
      </c>
      <c r="C16" s="20">
        <v>28</v>
      </c>
      <c r="D16" s="20">
        <v>32</v>
      </c>
      <c r="E16" s="20">
        <v>33</v>
      </c>
      <c r="F16" s="20">
        <v>34</v>
      </c>
      <c r="G16" s="20">
        <v>37</v>
      </c>
      <c r="H16" s="20">
        <v>33</v>
      </c>
      <c r="I16" s="20">
        <v>37</v>
      </c>
      <c r="J16" s="20">
        <v>30</v>
      </c>
      <c r="K16" s="20">
        <v>32</v>
      </c>
      <c r="L16" s="20">
        <v>33</v>
      </c>
      <c r="M16" s="20">
        <v>44</v>
      </c>
      <c r="N16" s="20">
        <v>34</v>
      </c>
      <c r="O16" s="20">
        <v>39</v>
      </c>
      <c r="P16" s="20">
        <v>32</v>
      </c>
      <c r="Q16" s="20">
        <v>37</v>
      </c>
      <c r="R16" s="20">
        <v>32</v>
      </c>
      <c r="S16" s="20">
        <v>46</v>
      </c>
      <c r="T16" s="20">
        <v>35</v>
      </c>
      <c r="U16" s="20">
        <v>27</v>
      </c>
      <c r="V16" s="20">
        <v>44</v>
      </c>
      <c r="W16" s="20">
        <v>23</v>
      </c>
      <c r="X16" s="20">
        <v>45</v>
      </c>
      <c r="Y16" s="20">
        <v>49</v>
      </c>
      <c r="Z16" s="20">
        <v>51</v>
      </c>
      <c r="AA16" s="20">
        <v>38</v>
      </c>
      <c r="AB16" s="20">
        <v>42</v>
      </c>
      <c r="AC16" s="20">
        <v>49</v>
      </c>
      <c r="AD16" s="20">
        <v>41</v>
      </c>
      <c r="AE16" s="20">
        <v>44</v>
      </c>
      <c r="AF16" s="20">
        <v>38</v>
      </c>
      <c r="AG16" s="20">
        <v>36</v>
      </c>
      <c r="AH16" s="20">
        <v>35</v>
      </c>
      <c r="AI16" s="20">
        <v>44</v>
      </c>
      <c r="AJ16" s="20">
        <v>33</v>
      </c>
      <c r="AK16" s="20">
        <v>31</v>
      </c>
      <c r="AL16" s="20">
        <v>54</v>
      </c>
      <c r="AM16" s="20">
        <v>42</v>
      </c>
      <c r="AN16" s="20">
        <v>38</v>
      </c>
      <c r="AO16" s="20">
        <v>33</v>
      </c>
      <c r="AP16" s="20">
        <v>44</v>
      </c>
      <c r="AQ16" s="20">
        <v>33</v>
      </c>
      <c r="AR16" s="20">
        <v>44</v>
      </c>
      <c r="AS16" s="20">
        <v>36</v>
      </c>
      <c r="AT16" s="20">
        <v>40</v>
      </c>
      <c r="AU16" s="20">
        <v>40</v>
      </c>
      <c r="AV16" s="20">
        <v>41</v>
      </c>
      <c r="AW16" s="20">
        <v>42</v>
      </c>
      <c r="AX16" s="20">
        <v>39</v>
      </c>
      <c r="AY16" s="20">
        <v>36</v>
      </c>
      <c r="AZ16" s="20">
        <v>34</v>
      </c>
      <c r="BA16" s="20">
        <v>26</v>
      </c>
      <c r="BB16" s="20">
        <v>45</v>
      </c>
      <c r="BC16" s="20">
        <v>43</v>
      </c>
      <c r="BD16" s="20">
        <v>49</v>
      </c>
      <c r="BE16" s="20">
        <v>34</v>
      </c>
      <c r="BF16" s="20">
        <v>50</v>
      </c>
      <c r="BG16" s="20">
        <v>46</v>
      </c>
      <c r="BH16" s="20">
        <v>41</v>
      </c>
      <c r="BI16" s="20">
        <v>50</v>
      </c>
      <c r="BJ16" s="20">
        <v>39</v>
      </c>
      <c r="BK16" s="20">
        <v>36</v>
      </c>
      <c r="BL16" s="20">
        <v>54</v>
      </c>
      <c r="BM16" s="20">
        <v>58</v>
      </c>
      <c r="BN16" s="20">
        <v>58</v>
      </c>
      <c r="BO16" s="20">
        <v>50</v>
      </c>
      <c r="BP16" s="20">
        <v>39</v>
      </c>
      <c r="BQ16" s="20">
        <v>54</v>
      </c>
      <c r="BR16" s="20">
        <v>49</v>
      </c>
      <c r="BS16" s="20">
        <v>48</v>
      </c>
      <c r="BT16" s="20">
        <v>57</v>
      </c>
      <c r="BU16" s="20">
        <v>64</v>
      </c>
      <c r="BV16" s="20">
        <v>53</v>
      </c>
      <c r="BW16" s="20">
        <v>44</v>
      </c>
      <c r="BX16" s="20">
        <v>52</v>
      </c>
      <c r="BY16" s="20">
        <v>59</v>
      </c>
      <c r="BZ16" s="20">
        <v>56</v>
      </c>
      <c r="CA16" s="20">
        <v>57</v>
      </c>
      <c r="CB16" s="20">
        <v>57</v>
      </c>
      <c r="CC16" s="20">
        <v>49</v>
      </c>
      <c r="CD16" s="20">
        <v>52</v>
      </c>
      <c r="CE16" s="20">
        <v>55</v>
      </c>
      <c r="CF16" s="20">
        <v>62</v>
      </c>
      <c r="CG16" s="20">
        <v>64</v>
      </c>
      <c r="CH16" s="20">
        <v>52</v>
      </c>
      <c r="CI16" s="20">
        <v>65</v>
      </c>
      <c r="CJ16" s="20">
        <v>71</v>
      </c>
      <c r="CK16" s="20">
        <v>62</v>
      </c>
      <c r="CL16" s="20">
        <v>61</v>
      </c>
      <c r="CM16" s="20">
        <v>59</v>
      </c>
      <c r="CN16" s="20">
        <v>66</v>
      </c>
      <c r="CO16" s="20">
        <v>62</v>
      </c>
      <c r="CP16" s="20">
        <v>65</v>
      </c>
      <c r="CQ16" s="20">
        <v>58</v>
      </c>
      <c r="CR16" s="20">
        <v>65</v>
      </c>
      <c r="CS16" s="20">
        <v>45</v>
      </c>
      <c r="CT16" s="20">
        <v>56</v>
      </c>
      <c r="CU16" s="20">
        <v>72</v>
      </c>
      <c r="CV16" s="20">
        <v>50</v>
      </c>
      <c r="CW16" s="20">
        <v>54</v>
      </c>
      <c r="CX16" s="20">
        <v>72</v>
      </c>
      <c r="CY16" s="20">
        <v>44</v>
      </c>
      <c r="CZ16" s="20">
        <v>64</v>
      </c>
      <c r="DA16" s="20">
        <v>58</v>
      </c>
      <c r="DB16" s="20">
        <v>46</v>
      </c>
      <c r="DC16" s="20">
        <v>51</v>
      </c>
      <c r="DD16" s="20">
        <v>56</v>
      </c>
      <c r="DE16" s="20">
        <v>43</v>
      </c>
      <c r="DF16" s="20">
        <v>48</v>
      </c>
      <c r="DG16" s="20">
        <v>47</v>
      </c>
      <c r="DH16" s="20">
        <v>43</v>
      </c>
      <c r="DI16" s="20">
        <v>47</v>
      </c>
      <c r="DJ16" s="20">
        <v>47</v>
      </c>
      <c r="DK16" s="20">
        <v>41</v>
      </c>
      <c r="DL16" s="20">
        <v>58</v>
      </c>
      <c r="DM16" s="20">
        <v>56</v>
      </c>
      <c r="DN16" s="20">
        <v>35</v>
      </c>
      <c r="DO16" s="20">
        <v>44</v>
      </c>
      <c r="DP16" s="20">
        <v>53</v>
      </c>
      <c r="DQ16" s="20">
        <v>42</v>
      </c>
      <c r="DR16" s="20">
        <v>35</v>
      </c>
      <c r="DS16" s="20">
        <v>44</v>
      </c>
      <c r="DT16" s="20">
        <v>44</v>
      </c>
      <c r="DU16" s="20">
        <v>47</v>
      </c>
      <c r="DV16" s="20">
        <v>29</v>
      </c>
      <c r="DW16" s="20">
        <v>52</v>
      </c>
      <c r="DX16" s="20">
        <v>41</v>
      </c>
      <c r="DY16" s="20">
        <v>44</v>
      </c>
      <c r="DZ16" s="20">
        <v>33</v>
      </c>
      <c r="EA16" s="20">
        <v>46</v>
      </c>
      <c r="EB16" s="20">
        <v>47</v>
      </c>
      <c r="EC16" s="20">
        <v>38</v>
      </c>
      <c r="ED16" s="20">
        <v>27</v>
      </c>
      <c r="EE16" s="20">
        <v>43</v>
      </c>
      <c r="EF16" s="20">
        <v>30</v>
      </c>
      <c r="EG16" s="20">
        <v>38</v>
      </c>
      <c r="EH16" s="20">
        <v>23</v>
      </c>
      <c r="EI16" s="20">
        <v>30</v>
      </c>
      <c r="EJ16" s="20">
        <v>19</v>
      </c>
      <c r="EK16" s="20">
        <v>25</v>
      </c>
      <c r="EL16" s="20">
        <v>19</v>
      </c>
      <c r="EM16" s="20">
        <v>25</v>
      </c>
      <c r="EN16" s="20">
        <v>14</v>
      </c>
      <c r="EO16" s="20">
        <v>25</v>
      </c>
      <c r="EP16" s="20">
        <v>23</v>
      </c>
      <c r="EQ16" s="20">
        <v>12</v>
      </c>
      <c r="ER16" s="20">
        <v>15</v>
      </c>
      <c r="ES16" s="20">
        <v>25</v>
      </c>
      <c r="ET16" s="20">
        <v>14</v>
      </c>
      <c r="EU16" s="20">
        <v>18</v>
      </c>
      <c r="EV16" s="20">
        <v>18</v>
      </c>
      <c r="EW16" s="20">
        <v>23</v>
      </c>
      <c r="EX16" s="20">
        <v>14</v>
      </c>
      <c r="EY16" s="20">
        <v>24</v>
      </c>
      <c r="EZ16" s="20">
        <v>12</v>
      </c>
      <c r="FA16" s="20">
        <v>22</v>
      </c>
      <c r="FB16" s="20">
        <v>10</v>
      </c>
      <c r="FC16" s="20">
        <v>14</v>
      </c>
      <c r="FD16" s="20">
        <v>4</v>
      </c>
      <c r="FE16" s="20">
        <v>18</v>
      </c>
      <c r="FF16" s="20">
        <v>10</v>
      </c>
      <c r="FG16" s="20">
        <v>7</v>
      </c>
      <c r="FH16" s="20">
        <v>14</v>
      </c>
      <c r="FI16" s="20">
        <v>15</v>
      </c>
      <c r="FJ16" s="20">
        <v>6</v>
      </c>
      <c r="FK16" s="20">
        <v>12</v>
      </c>
      <c r="FL16" s="20">
        <v>4</v>
      </c>
      <c r="FM16" s="20">
        <v>11</v>
      </c>
      <c r="FN16" s="20">
        <v>7</v>
      </c>
      <c r="FO16" s="20">
        <v>11</v>
      </c>
      <c r="FP16" s="20">
        <v>7</v>
      </c>
      <c r="FQ16" s="20">
        <v>10</v>
      </c>
      <c r="FR16" s="20">
        <v>4</v>
      </c>
      <c r="FS16" s="20">
        <v>17</v>
      </c>
      <c r="FT16" s="20">
        <v>5</v>
      </c>
      <c r="FU16" s="20">
        <v>13</v>
      </c>
      <c r="FV16" s="20">
        <v>3</v>
      </c>
      <c r="FW16" s="20">
        <v>8</v>
      </c>
      <c r="FX16" s="20">
        <v>6</v>
      </c>
      <c r="FY16" s="20">
        <v>8</v>
      </c>
      <c r="FZ16" s="20">
        <v>5</v>
      </c>
      <c r="GA16" s="20">
        <v>9</v>
      </c>
      <c r="GB16" s="20">
        <v>4</v>
      </c>
      <c r="GC16" s="20">
        <v>3</v>
      </c>
      <c r="GD16" s="20">
        <v>0</v>
      </c>
      <c r="GE16" s="20">
        <v>3</v>
      </c>
      <c r="GF16" s="20">
        <v>1</v>
      </c>
      <c r="GG16" s="20">
        <v>4</v>
      </c>
      <c r="GH16" s="20">
        <v>0</v>
      </c>
      <c r="GI16" s="20">
        <v>5</v>
      </c>
      <c r="GJ16" s="20">
        <v>0</v>
      </c>
      <c r="GK16" s="20">
        <v>2</v>
      </c>
      <c r="GL16" s="20">
        <v>1</v>
      </c>
      <c r="GM16" s="20">
        <v>1</v>
      </c>
      <c r="GN16" s="20">
        <v>1</v>
      </c>
      <c r="GO16" s="20">
        <v>1</v>
      </c>
      <c r="GP16" s="20">
        <v>1</v>
      </c>
      <c r="GQ16" s="20">
        <v>1</v>
      </c>
      <c r="GR16" s="20">
        <v>0</v>
      </c>
      <c r="GS16" s="20">
        <v>1</v>
      </c>
      <c r="GT16" s="20">
        <v>0</v>
      </c>
      <c r="GU16" s="20">
        <v>0</v>
      </c>
      <c r="GV16" s="20">
        <v>0</v>
      </c>
      <c r="GW16" s="20">
        <v>0</v>
      </c>
      <c r="GX16" s="42">
        <v>0</v>
      </c>
      <c r="GY16" s="42">
        <v>0</v>
      </c>
      <c r="GZ16" s="42">
        <v>0</v>
      </c>
      <c r="HA16" s="43">
        <v>0</v>
      </c>
      <c r="HB16" s="43">
        <v>0</v>
      </c>
      <c r="HC16" s="43">
        <v>0</v>
      </c>
      <c r="HD16" s="44">
        <v>15</v>
      </c>
      <c r="HE16" s="44">
        <v>24</v>
      </c>
      <c r="HF16" s="44">
        <v>39</v>
      </c>
      <c r="HG16" s="45">
        <v>0</v>
      </c>
      <c r="HH16" s="45">
        <v>0</v>
      </c>
      <c r="HI16" s="45">
        <v>0</v>
      </c>
      <c r="HJ16" s="46">
        <v>3375</v>
      </c>
      <c r="HK16" s="46">
        <v>3502</v>
      </c>
      <c r="HL16" s="46">
        <v>6877</v>
      </c>
      <c r="HM16" t="s">
        <v>574</v>
      </c>
    </row>
    <row r="17" spans="1:221" x14ac:dyDescent="0.2">
      <c r="A17" s="20" t="s">
        <v>45</v>
      </c>
      <c r="B17" s="20">
        <v>31</v>
      </c>
      <c r="C17" s="20">
        <v>25</v>
      </c>
      <c r="D17" s="20">
        <v>26</v>
      </c>
      <c r="E17" s="20">
        <v>22</v>
      </c>
      <c r="F17" s="20">
        <v>28</v>
      </c>
      <c r="G17" s="20">
        <v>28</v>
      </c>
      <c r="H17" s="20">
        <v>36</v>
      </c>
      <c r="I17" s="20">
        <v>25</v>
      </c>
      <c r="J17" s="20">
        <v>40</v>
      </c>
      <c r="K17" s="20">
        <v>35</v>
      </c>
      <c r="L17" s="20">
        <v>38</v>
      </c>
      <c r="M17" s="20">
        <v>37</v>
      </c>
      <c r="N17" s="20">
        <v>33</v>
      </c>
      <c r="O17" s="20">
        <v>33</v>
      </c>
      <c r="P17" s="20">
        <v>41</v>
      </c>
      <c r="Q17" s="20">
        <v>31</v>
      </c>
      <c r="R17" s="20">
        <v>30</v>
      </c>
      <c r="S17" s="20">
        <v>42</v>
      </c>
      <c r="T17" s="20">
        <v>41</v>
      </c>
      <c r="U17" s="20">
        <v>43</v>
      </c>
      <c r="V17" s="20">
        <v>32</v>
      </c>
      <c r="W17" s="20">
        <v>34</v>
      </c>
      <c r="X17" s="20">
        <v>45</v>
      </c>
      <c r="Y17" s="20">
        <v>36</v>
      </c>
      <c r="Z17" s="20">
        <v>42</v>
      </c>
      <c r="AA17" s="20">
        <v>39</v>
      </c>
      <c r="AB17" s="20">
        <v>35</v>
      </c>
      <c r="AC17" s="20">
        <v>35</v>
      </c>
      <c r="AD17" s="20">
        <v>45</v>
      </c>
      <c r="AE17" s="20">
        <v>40</v>
      </c>
      <c r="AF17" s="20">
        <v>42</v>
      </c>
      <c r="AG17" s="20">
        <v>38</v>
      </c>
      <c r="AH17" s="20">
        <v>40</v>
      </c>
      <c r="AI17" s="20">
        <v>35</v>
      </c>
      <c r="AJ17" s="20">
        <v>55</v>
      </c>
      <c r="AK17" s="20">
        <v>39</v>
      </c>
      <c r="AL17" s="20">
        <v>26</v>
      </c>
      <c r="AM17" s="20">
        <v>37</v>
      </c>
      <c r="AN17" s="20">
        <v>53</v>
      </c>
      <c r="AO17" s="20">
        <v>31</v>
      </c>
      <c r="AP17" s="20">
        <v>29</v>
      </c>
      <c r="AQ17" s="20">
        <v>41</v>
      </c>
      <c r="AR17" s="20">
        <v>31</v>
      </c>
      <c r="AS17" s="20">
        <v>36</v>
      </c>
      <c r="AT17" s="20">
        <v>34</v>
      </c>
      <c r="AU17" s="20">
        <v>38</v>
      </c>
      <c r="AV17" s="20">
        <v>39</v>
      </c>
      <c r="AW17" s="20">
        <v>45</v>
      </c>
      <c r="AX17" s="20">
        <v>36</v>
      </c>
      <c r="AY17" s="20">
        <v>43</v>
      </c>
      <c r="AZ17" s="20">
        <v>28</v>
      </c>
      <c r="BA17" s="20">
        <v>39</v>
      </c>
      <c r="BB17" s="20">
        <v>47</v>
      </c>
      <c r="BC17" s="20">
        <v>48</v>
      </c>
      <c r="BD17" s="20">
        <v>40</v>
      </c>
      <c r="BE17" s="20">
        <v>47</v>
      </c>
      <c r="BF17" s="20">
        <v>56</v>
      </c>
      <c r="BG17" s="20">
        <v>38</v>
      </c>
      <c r="BH17" s="20">
        <v>49</v>
      </c>
      <c r="BI17" s="20">
        <v>36</v>
      </c>
      <c r="BJ17" s="20">
        <v>45</v>
      </c>
      <c r="BK17" s="20">
        <v>43</v>
      </c>
      <c r="BL17" s="20">
        <v>51</v>
      </c>
      <c r="BM17" s="20">
        <v>47</v>
      </c>
      <c r="BN17" s="20">
        <v>55</v>
      </c>
      <c r="BO17" s="20">
        <v>37</v>
      </c>
      <c r="BP17" s="20">
        <v>50</v>
      </c>
      <c r="BQ17" s="20">
        <v>42</v>
      </c>
      <c r="BR17" s="20">
        <v>44</v>
      </c>
      <c r="BS17" s="20">
        <v>48</v>
      </c>
      <c r="BT17" s="20">
        <v>41</v>
      </c>
      <c r="BU17" s="20">
        <v>52</v>
      </c>
      <c r="BV17" s="20">
        <v>38</v>
      </c>
      <c r="BW17" s="20">
        <v>47</v>
      </c>
      <c r="BX17" s="20">
        <v>34</v>
      </c>
      <c r="BY17" s="20">
        <v>47</v>
      </c>
      <c r="BZ17" s="20">
        <v>50</v>
      </c>
      <c r="CA17" s="20">
        <v>59</v>
      </c>
      <c r="CB17" s="20">
        <v>51</v>
      </c>
      <c r="CC17" s="20">
        <v>64</v>
      </c>
      <c r="CD17" s="20">
        <v>50</v>
      </c>
      <c r="CE17" s="20">
        <v>59</v>
      </c>
      <c r="CF17" s="20">
        <v>58</v>
      </c>
      <c r="CG17" s="20">
        <v>58</v>
      </c>
      <c r="CH17" s="20">
        <v>57</v>
      </c>
      <c r="CI17" s="20">
        <v>73</v>
      </c>
      <c r="CJ17" s="20">
        <v>54</v>
      </c>
      <c r="CK17" s="20">
        <v>53</v>
      </c>
      <c r="CL17" s="20">
        <v>71</v>
      </c>
      <c r="CM17" s="20">
        <v>60</v>
      </c>
      <c r="CN17" s="20">
        <v>57</v>
      </c>
      <c r="CO17" s="20">
        <v>61</v>
      </c>
      <c r="CP17" s="20">
        <v>69</v>
      </c>
      <c r="CQ17" s="20">
        <v>71</v>
      </c>
      <c r="CR17" s="20">
        <v>63</v>
      </c>
      <c r="CS17" s="20">
        <v>59</v>
      </c>
      <c r="CT17" s="20">
        <v>53</v>
      </c>
      <c r="CU17" s="20">
        <v>46</v>
      </c>
      <c r="CV17" s="20">
        <v>51</v>
      </c>
      <c r="CW17" s="20">
        <v>64</v>
      </c>
      <c r="CX17" s="20">
        <v>44</v>
      </c>
      <c r="CY17" s="20">
        <v>49</v>
      </c>
      <c r="CZ17" s="20">
        <v>50</v>
      </c>
      <c r="DA17" s="20">
        <v>50</v>
      </c>
      <c r="DB17" s="20">
        <v>54</v>
      </c>
      <c r="DC17" s="20">
        <v>67</v>
      </c>
      <c r="DD17" s="20">
        <v>54</v>
      </c>
      <c r="DE17" s="20">
        <v>65</v>
      </c>
      <c r="DF17" s="20">
        <v>46</v>
      </c>
      <c r="DG17" s="20">
        <v>47</v>
      </c>
      <c r="DH17" s="20">
        <v>40</v>
      </c>
      <c r="DI17" s="20">
        <v>64</v>
      </c>
      <c r="DJ17" s="20">
        <v>30</v>
      </c>
      <c r="DK17" s="20">
        <v>40</v>
      </c>
      <c r="DL17" s="20">
        <v>60</v>
      </c>
      <c r="DM17" s="20">
        <v>44</v>
      </c>
      <c r="DN17" s="20">
        <v>42</v>
      </c>
      <c r="DO17" s="20">
        <v>43</v>
      </c>
      <c r="DP17" s="20">
        <v>36</v>
      </c>
      <c r="DQ17" s="20">
        <v>53</v>
      </c>
      <c r="DR17" s="20">
        <v>46</v>
      </c>
      <c r="DS17" s="20">
        <v>52</v>
      </c>
      <c r="DT17" s="20">
        <v>32</v>
      </c>
      <c r="DU17" s="20">
        <v>35</v>
      </c>
      <c r="DV17" s="20">
        <v>28</v>
      </c>
      <c r="DW17" s="20">
        <v>50</v>
      </c>
      <c r="DX17" s="20">
        <v>25</v>
      </c>
      <c r="DY17" s="20">
        <v>34</v>
      </c>
      <c r="DZ17" s="20">
        <v>25</v>
      </c>
      <c r="EA17" s="20">
        <v>33</v>
      </c>
      <c r="EB17" s="20">
        <v>27</v>
      </c>
      <c r="EC17" s="20">
        <v>31</v>
      </c>
      <c r="ED17" s="20">
        <v>23</v>
      </c>
      <c r="EE17" s="20">
        <v>42</v>
      </c>
      <c r="EF17" s="20">
        <v>24</v>
      </c>
      <c r="EG17" s="20">
        <v>38</v>
      </c>
      <c r="EH17" s="20">
        <v>27</v>
      </c>
      <c r="EI17" s="20">
        <v>32</v>
      </c>
      <c r="EJ17" s="20">
        <v>20</v>
      </c>
      <c r="EK17" s="20">
        <v>28</v>
      </c>
      <c r="EL17" s="20">
        <v>19</v>
      </c>
      <c r="EM17" s="20">
        <v>17</v>
      </c>
      <c r="EN17" s="20">
        <v>23</v>
      </c>
      <c r="EO17" s="20">
        <v>22</v>
      </c>
      <c r="EP17" s="20">
        <v>15</v>
      </c>
      <c r="EQ17" s="20">
        <v>26</v>
      </c>
      <c r="ER17" s="20">
        <v>18</v>
      </c>
      <c r="ES17" s="20">
        <v>13</v>
      </c>
      <c r="ET17" s="20">
        <v>16</v>
      </c>
      <c r="EU17" s="20">
        <v>15</v>
      </c>
      <c r="EV17" s="20">
        <v>10</v>
      </c>
      <c r="EW17" s="20">
        <v>15</v>
      </c>
      <c r="EX17" s="20">
        <v>20</v>
      </c>
      <c r="EY17" s="20">
        <v>16</v>
      </c>
      <c r="EZ17" s="20">
        <v>8</v>
      </c>
      <c r="FA17" s="20">
        <v>9</v>
      </c>
      <c r="FB17" s="20">
        <v>8</v>
      </c>
      <c r="FC17" s="20">
        <v>14</v>
      </c>
      <c r="FD17" s="20">
        <v>9</v>
      </c>
      <c r="FE17" s="20">
        <v>15</v>
      </c>
      <c r="FF17" s="20">
        <v>7</v>
      </c>
      <c r="FG17" s="20">
        <v>11</v>
      </c>
      <c r="FH17" s="20">
        <v>4</v>
      </c>
      <c r="FI17" s="20">
        <v>11</v>
      </c>
      <c r="FJ17" s="20">
        <v>6</v>
      </c>
      <c r="FK17" s="20">
        <v>12</v>
      </c>
      <c r="FL17" s="20">
        <v>7</v>
      </c>
      <c r="FM17" s="20">
        <v>9</v>
      </c>
      <c r="FN17" s="20">
        <v>3</v>
      </c>
      <c r="FO17" s="20">
        <v>11</v>
      </c>
      <c r="FP17" s="20">
        <v>0</v>
      </c>
      <c r="FQ17" s="20">
        <v>7</v>
      </c>
      <c r="FR17" s="20">
        <v>7</v>
      </c>
      <c r="FS17" s="20">
        <v>9</v>
      </c>
      <c r="FT17" s="20">
        <v>2</v>
      </c>
      <c r="FU17" s="20">
        <v>7</v>
      </c>
      <c r="FV17" s="20">
        <v>2</v>
      </c>
      <c r="FW17" s="20">
        <v>1</v>
      </c>
      <c r="FX17" s="20">
        <v>4</v>
      </c>
      <c r="FY17" s="20">
        <v>6</v>
      </c>
      <c r="FZ17" s="20">
        <v>4</v>
      </c>
      <c r="GA17" s="20">
        <v>6</v>
      </c>
      <c r="GB17" s="20">
        <v>1</v>
      </c>
      <c r="GC17" s="20">
        <v>5</v>
      </c>
      <c r="GD17" s="20">
        <v>0</v>
      </c>
      <c r="GE17" s="20">
        <v>0</v>
      </c>
      <c r="GF17" s="20">
        <v>1</v>
      </c>
      <c r="GG17" s="20">
        <v>2</v>
      </c>
      <c r="GH17" s="20">
        <v>1</v>
      </c>
      <c r="GI17" s="20">
        <v>3</v>
      </c>
      <c r="GJ17" s="20">
        <v>0</v>
      </c>
      <c r="GK17" s="20">
        <v>3</v>
      </c>
      <c r="GL17" s="20">
        <v>0</v>
      </c>
      <c r="GM17" s="20">
        <v>1</v>
      </c>
      <c r="GN17" s="20">
        <v>0</v>
      </c>
      <c r="GO17" s="20">
        <v>2</v>
      </c>
      <c r="GP17" s="20">
        <v>1</v>
      </c>
      <c r="GQ17" s="20">
        <v>1</v>
      </c>
      <c r="GR17" s="20">
        <v>0</v>
      </c>
      <c r="GS17" s="20">
        <v>0</v>
      </c>
      <c r="GT17" s="20">
        <v>0</v>
      </c>
      <c r="GU17" s="20">
        <v>0</v>
      </c>
      <c r="GV17" s="20">
        <v>2</v>
      </c>
      <c r="GW17" s="20">
        <v>0</v>
      </c>
      <c r="GX17" s="42">
        <v>0</v>
      </c>
      <c r="GY17" s="42">
        <v>0</v>
      </c>
      <c r="GZ17" s="42">
        <v>0</v>
      </c>
      <c r="HA17" s="43">
        <v>0</v>
      </c>
      <c r="HB17" s="43">
        <v>0</v>
      </c>
      <c r="HC17" s="43">
        <v>0</v>
      </c>
      <c r="HD17" s="44">
        <v>16</v>
      </c>
      <c r="HE17" s="44">
        <v>18</v>
      </c>
      <c r="HF17" s="44">
        <v>34</v>
      </c>
      <c r="HG17" s="45">
        <v>0</v>
      </c>
      <c r="HH17" s="45">
        <v>0</v>
      </c>
      <c r="HI17" s="45">
        <v>0</v>
      </c>
      <c r="HJ17" s="46">
        <v>3137</v>
      </c>
      <c r="HK17" s="46">
        <v>3370</v>
      </c>
      <c r="HL17" s="46">
        <v>6507</v>
      </c>
      <c r="HM17" t="s">
        <v>574</v>
      </c>
    </row>
    <row r="18" spans="1:221" x14ac:dyDescent="0.2">
      <c r="A18" s="20" t="s">
        <v>46</v>
      </c>
      <c r="B18" s="20">
        <v>35</v>
      </c>
      <c r="C18" s="20">
        <v>20</v>
      </c>
      <c r="D18" s="20">
        <v>27</v>
      </c>
      <c r="E18" s="20">
        <v>25</v>
      </c>
      <c r="F18" s="20">
        <v>29</v>
      </c>
      <c r="G18" s="20">
        <v>34</v>
      </c>
      <c r="H18" s="20">
        <v>37</v>
      </c>
      <c r="I18" s="20">
        <v>31</v>
      </c>
      <c r="J18" s="20">
        <v>38</v>
      </c>
      <c r="K18" s="20">
        <v>30</v>
      </c>
      <c r="L18" s="20">
        <v>35</v>
      </c>
      <c r="M18" s="20">
        <v>33</v>
      </c>
      <c r="N18" s="20">
        <v>32</v>
      </c>
      <c r="O18" s="20">
        <v>24</v>
      </c>
      <c r="P18" s="20">
        <v>33</v>
      </c>
      <c r="Q18" s="20">
        <v>35</v>
      </c>
      <c r="R18" s="20">
        <v>31</v>
      </c>
      <c r="S18" s="20">
        <v>31</v>
      </c>
      <c r="T18" s="20">
        <v>31</v>
      </c>
      <c r="U18" s="20">
        <v>35</v>
      </c>
      <c r="V18" s="20">
        <v>31</v>
      </c>
      <c r="W18" s="20">
        <v>39</v>
      </c>
      <c r="X18" s="20">
        <v>36</v>
      </c>
      <c r="Y18" s="20">
        <v>26</v>
      </c>
      <c r="Z18" s="20">
        <v>22</v>
      </c>
      <c r="AA18" s="20">
        <v>31</v>
      </c>
      <c r="AB18" s="20">
        <v>34</v>
      </c>
      <c r="AC18" s="20">
        <v>38</v>
      </c>
      <c r="AD18" s="20">
        <v>41</v>
      </c>
      <c r="AE18" s="20">
        <v>32</v>
      </c>
      <c r="AF18" s="20">
        <v>41</v>
      </c>
      <c r="AG18" s="20">
        <v>29</v>
      </c>
      <c r="AH18" s="20">
        <v>30</v>
      </c>
      <c r="AI18" s="20">
        <v>39</v>
      </c>
      <c r="AJ18" s="20">
        <v>33</v>
      </c>
      <c r="AK18" s="20">
        <v>38</v>
      </c>
      <c r="AL18" s="20">
        <v>32</v>
      </c>
      <c r="AM18" s="20">
        <v>34</v>
      </c>
      <c r="AN18" s="20">
        <v>40</v>
      </c>
      <c r="AO18" s="20">
        <v>28</v>
      </c>
      <c r="AP18" s="20">
        <v>36</v>
      </c>
      <c r="AQ18" s="20">
        <v>24</v>
      </c>
      <c r="AR18" s="20">
        <v>30</v>
      </c>
      <c r="AS18" s="20">
        <v>22</v>
      </c>
      <c r="AT18" s="20">
        <v>43</v>
      </c>
      <c r="AU18" s="20">
        <v>27</v>
      </c>
      <c r="AV18" s="20">
        <v>34</v>
      </c>
      <c r="AW18" s="20">
        <v>37</v>
      </c>
      <c r="AX18" s="20">
        <v>40</v>
      </c>
      <c r="AY18" s="20">
        <v>33</v>
      </c>
      <c r="AZ18" s="20">
        <v>43</v>
      </c>
      <c r="BA18" s="20">
        <v>41</v>
      </c>
      <c r="BB18" s="20">
        <v>42</v>
      </c>
      <c r="BC18" s="20">
        <v>46</v>
      </c>
      <c r="BD18" s="20">
        <v>40</v>
      </c>
      <c r="BE18" s="20">
        <v>55</v>
      </c>
      <c r="BF18" s="20">
        <v>48</v>
      </c>
      <c r="BG18" s="20">
        <v>39</v>
      </c>
      <c r="BH18" s="20">
        <v>34</v>
      </c>
      <c r="BI18" s="20">
        <v>51</v>
      </c>
      <c r="BJ18" s="20">
        <v>49</v>
      </c>
      <c r="BK18" s="20">
        <v>40</v>
      </c>
      <c r="BL18" s="20">
        <v>45</v>
      </c>
      <c r="BM18" s="20">
        <v>39</v>
      </c>
      <c r="BN18" s="20">
        <v>43</v>
      </c>
      <c r="BO18" s="20">
        <v>39</v>
      </c>
      <c r="BP18" s="20">
        <v>42</v>
      </c>
      <c r="BQ18" s="20">
        <v>51</v>
      </c>
      <c r="BR18" s="20">
        <v>53</v>
      </c>
      <c r="BS18" s="20">
        <v>32</v>
      </c>
      <c r="BT18" s="20">
        <v>62</v>
      </c>
      <c r="BU18" s="20">
        <v>45</v>
      </c>
      <c r="BV18" s="20">
        <v>31</v>
      </c>
      <c r="BW18" s="20">
        <v>51</v>
      </c>
      <c r="BX18" s="20">
        <v>46</v>
      </c>
      <c r="BY18" s="20">
        <v>47</v>
      </c>
      <c r="BZ18" s="20">
        <v>58</v>
      </c>
      <c r="CA18" s="20">
        <v>42</v>
      </c>
      <c r="CB18" s="20">
        <v>53</v>
      </c>
      <c r="CC18" s="20">
        <v>43</v>
      </c>
      <c r="CD18" s="20">
        <v>49</v>
      </c>
      <c r="CE18" s="20">
        <v>46</v>
      </c>
      <c r="CF18" s="20">
        <v>51</v>
      </c>
      <c r="CG18" s="20">
        <v>53</v>
      </c>
      <c r="CH18" s="20">
        <v>49</v>
      </c>
      <c r="CI18" s="20">
        <v>45</v>
      </c>
      <c r="CJ18" s="20">
        <v>46</v>
      </c>
      <c r="CK18" s="20">
        <v>45</v>
      </c>
      <c r="CL18" s="20">
        <v>63</v>
      </c>
      <c r="CM18" s="20">
        <v>45</v>
      </c>
      <c r="CN18" s="20">
        <v>45</v>
      </c>
      <c r="CO18" s="20">
        <v>47</v>
      </c>
      <c r="CP18" s="20">
        <v>44</v>
      </c>
      <c r="CQ18" s="20">
        <v>43</v>
      </c>
      <c r="CR18" s="20">
        <v>50</v>
      </c>
      <c r="CS18" s="20">
        <v>50</v>
      </c>
      <c r="CT18" s="20">
        <v>45</v>
      </c>
      <c r="CU18" s="20">
        <v>49</v>
      </c>
      <c r="CV18" s="20">
        <v>50</v>
      </c>
      <c r="CW18" s="20">
        <v>48</v>
      </c>
      <c r="CX18" s="20">
        <v>36</v>
      </c>
      <c r="CY18" s="20">
        <v>59</v>
      </c>
      <c r="CZ18" s="20">
        <v>49</v>
      </c>
      <c r="DA18" s="20">
        <v>33</v>
      </c>
      <c r="DB18" s="20">
        <v>37</v>
      </c>
      <c r="DC18" s="20">
        <v>45</v>
      </c>
      <c r="DD18" s="20">
        <v>34</v>
      </c>
      <c r="DE18" s="20">
        <v>51</v>
      </c>
      <c r="DF18" s="20">
        <v>50</v>
      </c>
      <c r="DG18" s="20">
        <v>54</v>
      </c>
      <c r="DH18" s="20">
        <v>44</v>
      </c>
      <c r="DI18" s="20">
        <v>43</v>
      </c>
      <c r="DJ18" s="20">
        <v>38</v>
      </c>
      <c r="DK18" s="20">
        <v>40</v>
      </c>
      <c r="DL18" s="20">
        <v>34</v>
      </c>
      <c r="DM18" s="20">
        <v>44</v>
      </c>
      <c r="DN18" s="20">
        <v>36</v>
      </c>
      <c r="DO18" s="20">
        <v>48</v>
      </c>
      <c r="DP18" s="20">
        <v>50</v>
      </c>
      <c r="DQ18" s="20">
        <v>55</v>
      </c>
      <c r="DR18" s="20">
        <v>43</v>
      </c>
      <c r="DS18" s="20">
        <v>44</v>
      </c>
      <c r="DT18" s="20">
        <v>30</v>
      </c>
      <c r="DU18" s="20">
        <v>45</v>
      </c>
      <c r="DV18" s="20">
        <v>45</v>
      </c>
      <c r="DW18" s="20">
        <v>39</v>
      </c>
      <c r="DX18" s="20">
        <v>43</v>
      </c>
      <c r="DY18" s="20">
        <v>35</v>
      </c>
      <c r="DZ18" s="20">
        <v>29</v>
      </c>
      <c r="EA18" s="20">
        <v>52</v>
      </c>
      <c r="EB18" s="20">
        <v>28</v>
      </c>
      <c r="EC18" s="20">
        <v>32</v>
      </c>
      <c r="ED18" s="20">
        <v>31</v>
      </c>
      <c r="EE18" s="20">
        <v>32</v>
      </c>
      <c r="EF18" s="20">
        <v>29</v>
      </c>
      <c r="EG18" s="20">
        <v>26</v>
      </c>
      <c r="EH18" s="20">
        <v>24</v>
      </c>
      <c r="EI18" s="20">
        <v>27</v>
      </c>
      <c r="EJ18" s="20">
        <v>25</v>
      </c>
      <c r="EK18" s="20">
        <v>30</v>
      </c>
      <c r="EL18" s="20">
        <v>37</v>
      </c>
      <c r="EM18" s="20">
        <v>35</v>
      </c>
      <c r="EN18" s="20">
        <v>20</v>
      </c>
      <c r="EO18" s="20">
        <v>40</v>
      </c>
      <c r="EP18" s="20">
        <v>16</v>
      </c>
      <c r="EQ18" s="20">
        <v>24</v>
      </c>
      <c r="ER18" s="20">
        <v>16</v>
      </c>
      <c r="ES18" s="20">
        <v>24</v>
      </c>
      <c r="ET18" s="20">
        <v>22</v>
      </c>
      <c r="EU18" s="20">
        <v>33</v>
      </c>
      <c r="EV18" s="20">
        <v>14</v>
      </c>
      <c r="EW18" s="20">
        <v>23</v>
      </c>
      <c r="EX18" s="20">
        <v>13</v>
      </c>
      <c r="EY18" s="20">
        <v>13</v>
      </c>
      <c r="EZ18" s="20">
        <v>17</v>
      </c>
      <c r="FA18" s="20">
        <v>17</v>
      </c>
      <c r="FB18" s="20">
        <v>13</v>
      </c>
      <c r="FC18" s="20">
        <v>24</v>
      </c>
      <c r="FD18" s="20">
        <v>20</v>
      </c>
      <c r="FE18" s="20">
        <v>11</v>
      </c>
      <c r="FF18" s="20">
        <v>11</v>
      </c>
      <c r="FG18" s="20">
        <v>4</v>
      </c>
      <c r="FH18" s="20">
        <v>8</v>
      </c>
      <c r="FI18" s="20">
        <v>14</v>
      </c>
      <c r="FJ18" s="20">
        <v>6</v>
      </c>
      <c r="FK18" s="20">
        <v>21</v>
      </c>
      <c r="FL18" s="20">
        <v>8</v>
      </c>
      <c r="FM18" s="20">
        <v>16</v>
      </c>
      <c r="FN18" s="20">
        <v>7</v>
      </c>
      <c r="FO18" s="20">
        <v>9</v>
      </c>
      <c r="FP18" s="20">
        <v>5</v>
      </c>
      <c r="FQ18" s="20">
        <v>4</v>
      </c>
      <c r="FR18" s="20">
        <v>6</v>
      </c>
      <c r="FS18" s="20">
        <v>5</v>
      </c>
      <c r="FT18" s="20">
        <v>2</v>
      </c>
      <c r="FU18" s="20">
        <v>15</v>
      </c>
      <c r="FV18" s="20">
        <v>4</v>
      </c>
      <c r="FW18" s="20">
        <v>2</v>
      </c>
      <c r="FX18" s="20">
        <v>4</v>
      </c>
      <c r="FY18" s="20">
        <v>5</v>
      </c>
      <c r="FZ18" s="20">
        <v>9</v>
      </c>
      <c r="GA18" s="20">
        <v>6</v>
      </c>
      <c r="GB18" s="20">
        <v>1</v>
      </c>
      <c r="GC18" s="20">
        <v>4</v>
      </c>
      <c r="GD18" s="20">
        <v>4</v>
      </c>
      <c r="GE18" s="20">
        <v>6</v>
      </c>
      <c r="GF18" s="20">
        <v>1</v>
      </c>
      <c r="GG18" s="20">
        <v>3</v>
      </c>
      <c r="GH18" s="20">
        <v>2</v>
      </c>
      <c r="GI18" s="20">
        <v>2</v>
      </c>
      <c r="GJ18" s="20">
        <v>2</v>
      </c>
      <c r="GK18" s="20">
        <v>3</v>
      </c>
      <c r="GL18" s="20">
        <v>2</v>
      </c>
      <c r="GM18" s="20">
        <v>2</v>
      </c>
      <c r="GN18" s="20">
        <v>2</v>
      </c>
      <c r="GO18" s="20">
        <v>0</v>
      </c>
      <c r="GP18" s="20">
        <v>1</v>
      </c>
      <c r="GQ18" s="20">
        <v>2</v>
      </c>
      <c r="GR18" s="20">
        <v>1</v>
      </c>
      <c r="GS18" s="20">
        <v>2</v>
      </c>
      <c r="GT18" s="20">
        <v>1</v>
      </c>
      <c r="GU18" s="20">
        <v>0</v>
      </c>
      <c r="GV18" s="20">
        <v>2</v>
      </c>
      <c r="GW18" s="20">
        <v>1</v>
      </c>
      <c r="GX18" s="42">
        <v>0</v>
      </c>
      <c r="GY18" s="42">
        <v>0</v>
      </c>
      <c r="GZ18" s="42">
        <v>0</v>
      </c>
      <c r="HA18" s="43">
        <v>0</v>
      </c>
      <c r="HB18" s="43">
        <v>0</v>
      </c>
      <c r="HC18" s="43">
        <v>0</v>
      </c>
      <c r="HD18" s="44">
        <v>12</v>
      </c>
      <c r="HE18" s="44">
        <v>9</v>
      </c>
      <c r="HF18" s="44">
        <v>21</v>
      </c>
      <c r="HG18" s="45">
        <v>0</v>
      </c>
      <c r="HH18" s="45">
        <v>0</v>
      </c>
      <c r="HI18" s="45">
        <v>0</v>
      </c>
      <c r="HJ18" s="46">
        <v>3056</v>
      </c>
      <c r="HK18" s="46">
        <v>3120</v>
      </c>
      <c r="HL18" s="46">
        <v>6176</v>
      </c>
      <c r="HM18" t="s">
        <v>574</v>
      </c>
    </row>
    <row r="19" spans="1:221" x14ac:dyDescent="0.2">
      <c r="A19" s="20" t="s">
        <v>47</v>
      </c>
      <c r="B19" s="20">
        <v>54</v>
      </c>
      <c r="C19" s="20">
        <v>43</v>
      </c>
      <c r="D19" s="20">
        <v>50</v>
      </c>
      <c r="E19" s="20">
        <v>41</v>
      </c>
      <c r="F19" s="20">
        <v>49</v>
      </c>
      <c r="G19" s="20">
        <v>40</v>
      </c>
      <c r="H19" s="20">
        <v>53</v>
      </c>
      <c r="I19" s="20">
        <v>59</v>
      </c>
      <c r="J19" s="20">
        <v>63</v>
      </c>
      <c r="K19" s="20">
        <v>58</v>
      </c>
      <c r="L19" s="20">
        <v>53</v>
      </c>
      <c r="M19" s="20">
        <v>49</v>
      </c>
      <c r="N19" s="20">
        <v>62</v>
      </c>
      <c r="O19" s="20">
        <v>55</v>
      </c>
      <c r="P19" s="20">
        <v>64</v>
      </c>
      <c r="Q19" s="20">
        <v>64</v>
      </c>
      <c r="R19" s="20">
        <v>62</v>
      </c>
      <c r="S19" s="20">
        <v>54</v>
      </c>
      <c r="T19" s="20">
        <v>53</v>
      </c>
      <c r="U19" s="20">
        <v>77</v>
      </c>
      <c r="V19" s="20">
        <v>66</v>
      </c>
      <c r="W19" s="20">
        <v>57</v>
      </c>
      <c r="X19" s="20">
        <v>72</v>
      </c>
      <c r="Y19" s="20">
        <v>79</v>
      </c>
      <c r="Z19" s="20">
        <v>75</v>
      </c>
      <c r="AA19" s="20">
        <v>76</v>
      </c>
      <c r="AB19" s="20">
        <v>83</v>
      </c>
      <c r="AC19" s="20">
        <v>72</v>
      </c>
      <c r="AD19" s="20">
        <v>83</v>
      </c>
      <c r="AE19" s="20">
        <v>66</v>
      </c>
      <c r="AF19" s="20">
        <v>58</v>
      </c>
      <c r="AG19" s="20">
        <v>55</v>
      </c>
      <c r="AH19" s="20">
        <v>86</v>
      </c>
      <c r="AI19" s="20">
        <v>61</v>
      </c>
      <c r="AJ19" s="20">
        <v>81</v>
      </c>
      <c r="AK19" s="20">
        <v>72</v>
      </c>
      <c r="AL19" s="20">
        <v>70</v>
      </c>
      <c r="AM19" s="20">
        <v>58</v>
      </c>
      <c r="AN19" s="20">
        <v>59</v>
      </c>
      <c r="AO19" s="20">
        <v>60</v>
      </c>
      <c r="AP19" s="20">
        <v>62</v>
      </c>
      <c r="AQ19" s="20">
        <v>62</v>
      </c>
      <c r="AR19" s="20">
        <v>70</v>
      </c>
      <c r="AS19" s="20">
        <v>64</v>
      </c>
      <c r="AT19" s="20">
        <v>74</v>
      </c>
      <c r="AU19" s="20">
        <v>70</v>
      </c>
      <c r="AV19" s="20">
        <v>77</v>
      </c>
      <c r="AW19" s="20">
        <v>56</v>
      </c>
      <c r="AX19" s="20">
        <v>74</v>
      </c>
      <c r="AY19" s="20">
        <v>65</v>
      </c>
      <c r="AZ19" s="20">
        <v>66</v>
      </c>
      <c r="BA19" s="20">
        <v>82</v>
      </c>
      <c r="BB19" s="20">
        <v>87</v>
      </c>
      <c r="BC19" s="20">
        <v>74</v>
      </c>
      <c r="BD19" s="20">
        <v>97</v>
      </c>
      <c r="BE19" s="20">
        <v>91</v>
      </c>
      <c r="BF19" s="20">
        <v>77</v>
      </c>
      <c r="BG19" s="20">
        <v>90</v>
      </c>
      <c r="BH19" s="20">
        <v>70</v>
      </c>
      <c r="BI19" s="20">
        <v>74</v>
      </c>
      <c r="BJ19" s="20">
        <v>68</v>
      </c>
      <c r="BK19" s="20">
        <v>81</v>
      </c>
      <c r="BL19" s="20">
        <v>72</v>
      </c>
      <c r="BM19" s="20">
        <v>83</v>
      </c>
      <c r="BN19" s="20">
        <v>76</v>
      </c>
      <c r="BO19" s="20">
        <v>88</v>
      </c>
      <c r="BP19" s="20">
        <v>69</v>
      </c>
      <c r="BQ19" s="20">
        <v>93</v>
      </c>
      <c r="BR19" s="20">
        <v>64</v>
      </c>
      <c r="BS19" s="20">
        <v>74</v>
      </c>
      <c r="BT19" s="20">
        <v>73</v>
      </c>
      <c r="BU19" s="20">
        <v>69</v>
      </c>
      <c r="BV19" s="20">
        <v>56</v>
      </c>
      <c r="BW19" s="20">
        <v>73</v>
      </c>
      <c r="BX19" s="20">
        <v>85</v>
      </c>
      <c r="BY19" s="20">
        <v>89</v>
      </c>
      <c r="BZ19" s="20">
        <v>86</v>
      </c>
      <c r="CA19" s="20">
        <v>92</v>
      </c>
      <c r="CB19" s="20">
        <v>82</v>
      </c>
      <c r="CC19" s="20">
        <v>78</v>
      </c>
      <c r="CD19" s="20">
        <v>93</v>
      </c>
      <c r="CE19" s="20">
        <v>94</v>
      </c>
      <c r="CF19" s="20">
        <v>101</v>
      </c>
      <c r="CG19" s="20">
        <v>111</v>
      </c>
      <c r="CH19" s="20">
        <v>108</v>
      </c>
      <c r="CI19" s="20">
        <v>98</v>
      </c>
      <c r="CJ19" s="20">
        <v>97</v>
      </c>
      <c r="CK19" s="20">
        <v>107</v>
      </c>
      <c r="CL19" s="20">
        <v>113</v>
      </c>
      <c r="CM19" s="20">
        <v>92</v>
      </c>
      <c r="CN19" s="20">
        <v>80</v>
      </c>
      <c r="CO19" s="20">
        <v>101</v>
      </c>
      <c r="CP19" s="20">
        <v>101</v>
      </c>
      <c r="CQ19" s="20">
        <v>96</v>
      </c>
      <c r="CR19" s="20">
        <v>98</v>
      </c>
      <c r="CS19" s="20">
        <v>89</v>
      </c>
      <c r="CT19" s="20">
        <v>84</v>
      </c>
      <c r="CU19" s="20">
        <v>100</v>
      </c>
      <c r="CV19" s="20">
        <v>89</v>
      </c>
      <c r="CW19" s="20">
        <v>86</v>
      </c>
      <c r="CX19" s="20">
        <v>87</v>
      </c>
      <c r="CY19" s="20">
        <v>82</v>
      </c>
      <c r="CZ19" s="20">
        <v>107</v>
      </c>
      <c r="DA19" s="20">
        <v>102</v>
      </c>
      <c r="DB19" s="20">
        <v>80</v>
      </c>
      <c r="DC19" s="20">
        <v>104</v>
      </c>
      <c r="DD19" s="20">
        <v>83</v>
      </c>
      <c r="DE19" s="20">
        <v>98</v>
      </c>
      <c r="DF19" s="20">
        <v>92</v>
      </c>
      <c r="DG19" s="20">
        <v>112</v>
      </c>
      <c r="DH19" s="20">
        <v>82</v>
      </c>
      <c r="DI19" s="20">
        <v>90</v>
      </c>
      <c r="DJ19" s="20">
        <v>86</v>
      </c>
      <c r="DK19" s="20">
        <v>79</v>
      </c>
      <c r="DL19" s="20">
        <v>84</v>
      </c>
      <c r="DM19" s="20">
        <v>80</v>
      </c>
      <c r="DN19" s="20">
        <v>81</v>
      </c>
      <c r="DO19" s="20">
        <v>102</v>
      </c>
      <c r="DP19" s="20">
        <v>83</v>
      </c>
      <c r="DQ19" s="20">
        <v>85</v>
      </c>
      <c r="DR19" s="20">
        <v>54</v>
      </c>
      <c r="DS19" s="20">
        <v>91</v>
      </c>
      <c r="DT19" s="20">
        <v>69</v>
      </c>
      <c r="DU19" s="20">
        <v>66</v>
      </c>
      <c r="DV19" s="20">
        <v>57</v>
      </c>
      <c r="DW19" s="20">
        <v>64</v>
      </c>
      <c r="DX19" s="20">
        <v>59</v>
      </c>
      <c r="DY19" s="20">
        <v>82</v>
      </c>
      <c r="DZ19" s="20">
        <v>53</v>
      </c>
      <c r="EA19" s="20">
        <v>70</v>
      </c>
      <c r="EB19" s="20">
        <v>49</v>
      </c>
      <c r="EC19" s="20">
        <v>65</v>
      </c>
      <c r="ED19" s="20">
        <v>48</v>
      </c>
      <c r="EE19" s="20">
        <v>57</v>
      </c>
      <c r="EF19" s="20">
        <v>52</v>
      </c>
      <c r="EG19" s="20">
        <v>44</v>
      </c>
      <c r="EH19" s="20">
        <v>26</v>
      </c>
      <c r="EI19" s="20">
        <v>40</v>
      </c>
      <c r="EJ19" s="20">
        <v>35</v>
      </c>
      <c r="EK19" s="20">
        <v>53</v>
      </c>
      <c r="EL19" s="20">
        <v>32</v>
      </c>
      <c r="EM19" s="20">
        <v>56</v>
      </c>
      <c r="EN19" s="20">
        <v>31</v>
      </c>
      <c r="EO19" s="20">
        <v>42</v>
      </c>
      <c r="EP19" s="20">
        <v>27</v>
      </c>
      <c r="EQ19" s="20">
        <v>44</v>
      </c>
      <c r="ER19" s="20">
        <v>23</v>
      </c>
      <c r="ES19" s="20">
        <v>39</v>
      </c>
      <c r="ET19" s="20">
        <v>33</v>
      </c>
      <c r="EU19" s="20">
        <v>37</v>
      </c>
      <c r="EV19" s="20">
        <v>23</v>
      </c>
      <c r="EW19" s="20">
        <v>24</v>
      </c>
      <c r="EX19" s="20">
        <v>18</v>
      </c>
      <c r="EY19" s="20">
        <v>21</v>
      </c>
      <c r="EZ19" s="20">
        <v>26</v>
      </c>
      <c r="FA19" s="20">
        <v>29</v>
      </c>
      <c r="FB19" s="20">
        <v>17</v>
      </c>
      <c r="FC19" s="20">
        <v>28</v>
      </c>
      <c r="FD19" s="20">
        <v>17</v>
      </c>
      <c r="FE19" s="20">
        <v>20</v>
      </c>
      <c r="FF19" s="20">
        <v>13</v>
      </c>
      <c r="FG19" s="20">
        <v>21</v>
      </c>
      <c r="FH19" s="20">
        <v>17</v>
      </c>
      <c r="FI19" s="20">
        <v>23</v>
      </c>
      <c r="FJ19" s="20">
        <v>18</v>
      </c>
      <c r="FK19" s="20">
        <v>23</v>
      </c>
      <c r="FL19" s="20">
        <v>8</v>
      </c>
      <c r="FM19" s="20">
        <v>23</v>
      </c>
      <c r="FN19" s="20">
        <v>11</v>
      </c>
      <c r="FO19" s="20">
        <v>18</v>
      </c>
      <c r="FP19" s="20">
        <v>19</v>
      </c>
      <c r="FQ19" s="20">
        <v>10</v>
      </c>
      <c r="FR19" s="20">
        <v>17</v>
      </c>
      <c r="FS19" s="20">
        <v>18</v>
      </c>
      <c r="FT19" s="20">
        <v>16</v>
      </c>
      <c r="FU19" s="20">
        <v>12</v>
      </c>
      <c r="FV19" s="20">
        <v>8</v>
      </c>
      <c r="FW19" s="20">
        <v>15</v>
      </c>
      <c r="FX19" s="20">
        <v>9</v>
      </c>
      <c r="FY19" s="20">
        <v>6</v>
      </c>
      <c r="FZ19" s="20">
        <v>8</v>
      </c>
      <c r="GA19" s="20">
        <v>3</v>
      </c>
      <c r="GB19" s="20">
        <v>13</v>
      </c>
      <c r="GC19" s="20">
        <v>8</v>
      </c>
      <c r="GD19" s="20">
        <v>8</v>
      </c>
      <c r="GE19" s="20">
        <v>2</v>
      </c>
      <c r="GF19" s="20">
        <v>5</v>
      </c>
      <c r="GG19" s="20">
        <v>4</v>
      </c>
      <c r="GH19" s="20">
        <v>5</v>
      </c>
      <c r="GI19" s="20">
        <v>7</v>
      </c>
      <c r="GJ19" s="20">
        <v>6</v>
      </c>
      <c r="GK19" s="20">
        <v>2</v>
      </c>
      <c r="GL19" s="20">
        <v>2</v>
      </c>
      <c r="GM19" s="20">
        <v>5</v>
      </c>
      <c r="GN19" s="20">
        <v>3</v>
      </c>
      <c r="GO19" s="20">
        <v>3</v>
      </c>
      <c r="GP19" s="20">
        <v>3</v>
      </c>
      <c r="GQ19" s="20">
        <v>1</v>
      </c>
      <c r="GR19" s="20">
        <v>2</v>
      </c>
      <c r="GS19" s="20">
        <v>2</v>
      </c>
      <c r="GT19" s="20">
        <v>3</v>
      </c>
      <c r="GU19" s="20">
        <v>3</v>
      </c>
      <c r="GV19" s="20">
        <v>6</v>
      </c>
      <c r="GW19" s="20">
        <v>1</v>
      </c>
      <c r="GX19" s="42">
        <v>0</v>
      </c>
      <c r="GY19" s="42">
        <v>0</v>
      </c>
      <c r="GZ19" s="42">
        <v>0</v>
      </c>
      <c r="HA19" s="43">
        <v>0</v>
      </c>
      <c r="HB19" s="43">
        <v>0</v>
      </c>
      <c r="HC19" s="43">
        <v>0</v>
      </c>
      <c r="HD19" s="44">
        <v>42</v>
      </c>
      <c r="HE19" s="44">
        <v>35</v>
      </c>
      <c r="HF19" s="44">
        <v>77</v>
      </c>
      <c r="HG19" s="45">
        <v>3</v>
      </c>
      <c r="HH19" s="45">
        <v>2</v>
      </c>
      <c r="HI19" s="45">
        <v>5</v>
      </c>
      <c r="HJ19" s="46">
        <v>5604</v>
      </c>
      <c r="HK19" s="46">
        <v>5871</v>
      </c>
      <c r="HL19" s="46">
        <v>11475</v>
      </c>
      <c r="HM19" t="s">
        <v>574</v>
      </c>
    </row>
    <row r="20" spans="1:221" x14ac:dyDescent="0.2">
      <c r="A20" s="20" t="s">
        <v>48</v>
      </c>
      <c r="B20" s="20">
        <v>68</v>
      </c>
      <c r="C20" s="20">
        <v>61</v>
      </c>
      <c r="D20" s="20">
        <v>70</v>
      </c>
      <c r="E20" s="20">
        <v>67</v>
      </c>
      <c r="F20" s="20">
        <v>69</v>
      </c>
      <c r="G20" s="20">
        <v>66</v>
      </c>
      <c r="H20" s="20">
        <v>88</v>
      </c>
      <c r="I20" s="20">
        <v>80</v>
      </c>
      <c r="J20" s="20">
        <v>80</v>
      </c>
      <c r="K20" s="20">
        <v>75</v>
      </c>
      <c r="L20" s="20">
        <v>84</v>
      </c>
      <c r="M20" s="20">
        <v>76</v>
      </c>
      <c r="N20" s="20">
        <v>93</v>
      </c>
      <c r="O20" s="20">
        <v>69</v>
      </c>
      <c r="P20" s="20">
        <v>77</v>
      </c>
      <c r="Q20" s="20">
        <v>79</v>
      </c>
      <c r="R20" s="20">
        <v>67</v>
      </c>
      <c r="S20" s="20">
        <v>89</v>
      </c>
      <c r="T20" s="20">
        <v>102</v>
      </c>
      <c r="U20" s="20">
        <v>90</v>
      </c>
      <c r="V20" s="20">
        <v>95</v>
      </c>
      <c r="W20" s="20">
        <v>88</v>
      </c>
      <c r="X20" s="20">
        <v>108</v>
      </c>
      <c r="Y20" s="20">
        <v>87</v>
      </c>
      <c r="Z20" s="20">
        <v>97</v>
      </c>
      <c r="AA20" s="20">
        <v>80</v>
      </c>
      <c r="AB20" s="20">
        <v>98</v>
      </c>
      <c r="AC20" s="20">
        <v>85</v>
      </c>
      <c r="AD20" s="20">
        <v>101</v>
      </c>
      <c r="AE20" s="20">
        <v>89</v>
      </c>
      <c r="AF20" s="20">
        <v>110</v>
      </c>
      <c r="AG20" s="20">
        <v>105</v>
      </c>
      <c r="AH20" s="20">
        <v>109</v>
      </c>
      <c r="AI20" s="20">
        <v>98</v>
      </c>
      <c r="AJ20" s="20">
        <v>91</v>
      </c>
      <c r="AK20" s="20">
        <v>89</v>
      </c>
      <c r="AL20" s="20">
        <v>122</v>
      </c>
      <c r="AM20" s="20">
        <v>101</v>
      </c>
      <c r="AN20" s="20">
        <v>104</v>
      </c>
      <c r="AO20" s="20">
        <v>89</v>
      </c>
      <c r="AP20" s="20">
        <v>93</v>
      </c>
      <c r="AQ20" s="20">
        <v>105</v>
      </c>
      <c r="AR20" s="20">
        <v>94</v>
      </c>
      <c r="AS20" s="20">
        <v>106</v>
      </c>
      <c r="AT20" s="20">
        <v>105</v>
      </c>
      <c r="AU20" s="20">
        <v>86</v>
      </c>
      <c r="AV20" s="20">
        <v>76</v>
      </c>
      <c r="AW20" s="20">
        <v>93</v>
      </c>
      <c r="AX20" s="20">
        <v>108</v>
      </c>
      <c r="AY20" s="20">
        <v>94</v>
      </c>
      <c r="AZ20" s="20">
        <v>99</v>
      </c>
      <c r="BA20" s="20">
        <v>118</v>
      </c>
      <c r="BB20" s="20">
        <v>124</v>
      </c>
      <c r="BC20" s="20">
        <v>109</v>
      </c>
      <c r="BD20" s="20">
        <v>122</v>
      </c>
      <c r="BE20" s="20">
        <v>108</v>
      </c>
      <c r="BF20" s="20">
        <v>98</v>
      </c>
      <c r="BG20" s="20">
        <v>100</v>
      </c>
      <c r="BH20" s="20">
        <v>117</v>
      </c>
      <c r="BI20" s="20">
        <v>102</v>
      </c>
      <c r="BJ20" s="20">
        <v>109</v>
      </c>
      <c r="BK20" s="20">
        <v>106</v>
      </c>
      <c r="BL20" s="20">
        <v>115</v>
      </c>
      <c r="BM20" s="20">
        <v>120</v>
      </c>
      <c r="BN20" s="20">
        <v>126</v>
      </c>
      <c r="BO20" s="20">
        <v>111</v>
      </c>
      <c r="BP20" s="20">
        <v>95</v>
      </c>
      <c r="BQ20" s="20">
        <v>101</v>
      </c>
      <c r="BR20" s="20">
        <v>111</v>
      </c>
      <c r="BS20" s="20">
        <v>87</v>
      </c>
      <c r="BT20" s="20">
        <v>122</v>
      </c>
      <c r="BU20" s="20">
        <v>102</v>
      </c>
      <c r="BV20" s="20">
        <v>108</v>
      </c>
      <c r="BW20" s="20">
        <v>93</v>
      </c>
      <c r="BX20" s="20">
        <v>127</v>
      </c>
      <c r="BY20" s="20">
        <v>120</v>
      </c>
      <c r="BZ20" s="20">
        <v>112</v>
      </c>
      <c r="CA20" s="20">
        <v>108</v>
      </c>
      <c r="CB20" s="20">
        <v>101</v>
      </c>
      <c r="CC20" s="20">
        <v>121</v>
      </c>
      <c r="CD20" s="20">
        <v>130</v>
      </c>
      <c r="CE20" s="20">
        <v>108</v>
      </c>
      <c r="CF20" s="20">
        <v>119</v>
      </c>
      <c r="CG20" s="20">
        <v>120</v>
      </c>
      <c r="CH20" s="20">
        <v>123</v>
      </c>
      <c r="CI20" s="20">
        <v>141</v>
      </c>
      <c r="CJ20" s="20">
        <v>127</v>
      </c>
      <c r="CK20" s="20">
        <v>118</v>
      </c>
      <c r="CL20" s="20">
        <v>126</v>
      </c>
      <c r="CM20" s="20">
        <v>137</v>
      </c>
      <c r="CN20" s="20">
        <v>132</v>
      </c>
      <c r="CO20" s="20">
        <v>99</v>
      </c>
      <c r="CP20" s="20">
        <v>144</v>
      </c>
      <c r="CQ20" s="20">
        <v>134</v>
      </c>
      <c r="CR20" s="20">
        <v>129</v>
      </c>
      <c r="CS20" s="20">
        <v>123</v>
      </c>
      <c r="CT20" s="20">
        <v>136</v>
      </c>
      <c r="CU20" s="20">
        <v>127</v>
      </c>
      <c r="CV20" s="20">
        <v>116</v>
      </c>
      <c r="CW20" s="20">
        <v>144</v>
      </c>
      <c r="CX20" s="20">
        <v>114</v>
      </c>
      <c r="CY20" s="20">
        <v>130</v>
      </c>
      <c r="CZ20" s="20">
        <v>152</v>
      </c>
      <c r="DA20" s="20">
        <v>140</v>
      </c>
      <c r="DB20" s="20">
        <v>152</v>
      </c>
      <c r="DC20" s="20">
        <v>138</v>
      </c>
      <c r="DD20" s="20">
        <v>124</v>
      </c>
      <c r="DE20" s="20">
        <v>134</v>
      </c>
      <c r="DF20" s="20">
        <v>135</v>
      </c>
      <c r="DG20" s="20">
        <v>116</v>
      </c>
      <c r="DH20" s="20">
        <v>131</v>
      </c>
      <c r="DI20" s="20">
        <v>146</v>
      </c>
      <c r="DJ20" s="20">
        <v>115</v>
      </c>
      <c r="DK20" s="20">
        <v>150</v>
      </c>
      <c r="DL20" s="20">
        <v>122</v>
      </c>
      <c r="DM20" s="20">
        <v>133</v>
      </c>
      <c r="DN20" s="20">
        <v>139</v>
      </c>
      <c r="DO20" s="20">
        <v>154</v>
      </c>
      <c r="DP20" s="20">
        <v>128</v>
      </c>
      <c r="DQ20" s="20">
        <v>134</v>
      </c>
      <c r="DR20" s="20">
        <v>117</v>
      </c>
      <c r="DS20" s="20">
        <v>120</v>
      </c>
      <c r="DT20" s="20">
        <v>105</v>
      </c>
      <c r="DU20" s="20">
        <v>136</v>
      </c>
      <c r="DV20" s="20">
        <v>102</v>
      </c>
      <c r="DW20" s="20">
        <v>121</v>
      </c>
      <c r="DX20" s="20">
        <v>82</v>
      </c>
      <c r="DY20" s="20">
        <v>119</v>
      </c>
      <c r="DZ20" s="20">
        <v>95</v>
      </c>
      <c r="EA20" s="20">
        <v>112</v>
      </c>
      <c r="EB20" s="20">
        <v>73</v>
      </c>
      <c r="EC20" s="20">
        <v>85</v>
      </c>
      <c r="ED20" s="20">
        <v>81</v>
      </c>
      <c r="EE20" s="20">
        <v>66</v>
      </c>
      <c r="EF20" s="20">
        <v>47</v>
      </c>
      <c r="EG20" s="20">
        <v>80</v>
      </c>
      <c r="EH20" s="20">
        <v>56</v>
      </c>
      <c r="EI20" s="20">
        <v>52</v>
      </c>
      <c r="EJ20" s="20">
        <v>64</v>
      </c>
      <c r="EK20" s="20">
        <v>86</v>
      </c>
      <c r="EL20" s="20">
        <v>46</v>
      </c>
      <c r="EM20" s="20">
        <v>82</v>
      </c>
      <c r="EN20" s="20">
        <v>61</v>
      </c>
      <c r="EO20" s="20">
        <v>63</v>
      </c>
      <c r="EP20" s="20">
        <v>49</v>
      </c>
      <c r="EQ20" s="20">
        <v>50</v>
      </c>
      <c r="ER20" s="20">
        <v>51</v>
      </c>
      <c r="ES20" s="20">
        <v>62</v>
      </c>
      <c r="ET20" s="20">
        <v>35</v>
      </c>
      <c r="EU20" s="20">
        <v>65</v>
      </c>
      <c r="EV20" s="20">
        <v>44</v>
      </c>
      <c r="EW20" s="20">
        <v>55</v>
      </c>
      <c r="EX20" s="20">
        <v>35</v>
      </c>
      <c r="EY20" s="20">
        <v>51</v>
      </c>
      <c r="EZ20" s="20">
        <v>24</v>
      </c>
      <c r="FA20" s="20">
        <v>35</v>
      </c>
      <c r="FB20" s="20">
        <v>32</v>
      </c>
      <c r="FC20" s="20">
        <v>38</v>
      </c>
      <c r="FD20" s="20">
        <v>17</v>
      </c>
      <c r="FE20" s="20">
        <v>32</v>
      </c>
      <c r="FF20" s="20">
        <v>16</v>
      </c>
      <c r="FG20" s="20">
        <v>45</v>
      </c>
      <c r="FH20" s="20">
        <v>19</v>
      </c>
      <c r="FI20" s="20">
        <v>35</v>
      </c>
      <c r="FJ20" s="20">
        <v>24</v>
      </c>
      <c r="FK20" s="20">
        <v>42</v>
      </c>
      <c r="FL20" s="20">
        <v>20</v>
      </c>
      <c r="FM20" s="20">
        <v>20</v>
      </c>
      <c r="FN20" s="20">
        <v>17</v>
      </c>
      <c r="FO20" s="20">
        <v>26</v>
      </c>
      <c r="FP20" s="20">
        <v>21</v>
      </c>
      <c r="FQ20" s="20">
        <v>34</v>
      </c>
      <c r="FR20" s="20">
        <v>19</v>
      </c>
      <c r="FS20" s="20">
        <v>14</v>
      </c>
      <c r="FT20" s="20">
        <v>17</v>
      </c>
      <c r="FU20" s="20">
        <v>20</v>
      </c>
      <c r="FV20" s="20">
        <v>12</v>
      </c>
      <c r="FW20" s="20">
        <v>19</v>
      </c>
      <c r="FX20" s="20">
        <v>7</v>
      </c>
      <c r="FY20" s="20">
        <v>12</v>
      </c>
      <c r="FZ20" s="20">
        <v>11</v>
      </c>
      <c r="GA20" s="20">
        <v>17</v>
      </c>
      <c r="GB20" s="20">
        <v>4</v>
      </c>
      <c r="GC20" s="20">
        <v>15</v>
      </c>
      <c r="GD20" s="20">
        <v>7</v>
      </c>
      <c r="GE20" s="20">
        <v>18</v>
      </c>
      <c r="GF20" s="20">
        <v>11</v>
      </c>
      <c r="GG20" s="20">
        <v>6</v>
      </c>
      <c r="GH20" s="20">
        <v>6</v>
      </c>
      <c r="GI20" s="20">
        <v>10</v>
      </c>
      <c r="GJ20" s="20">
        <v>1</v>
      </c>
      <c r="GK20" s="20">
        <v>7</v>
      </c>
      <c r="GL20" s="20">
        <v>5</v>
      </c>
      <c r="GM20" s="20">
        <v>4</v>
      </c>
      <c r="GN20" s="20">
        <v>2</v>
      </c>
      <c r="GO20" s="20">
        <v>3</v>
      </c>
      <c r="GP20" s="20">
        <v>2</v>
      </c>
      <c r="GQ20" s="20">
        <v>3</v>
      </c>
      <c r="GR20" s="20">
        <v>1</v>
      </c>
      <c r="GS20" s="20">
        <v>1</v>
      </c>
      <c r="GT20" s="20">
        <v>4</v>
      </c>
      <c r="GU20" s="20">
        <v>2</v>
      </c>
      <c r="GV20" s="20">
        <v>11</v>
      </c>
      <c r="GW20" s="20">
        <v>12</v>
      </c>
      <c r="GX20" s="42">
        <v>0</v>
      </c>
      <c r="GY20" s="42">
        <v>0</v>
      </c>
      <c r="GZ20" s="42">
        <v>0</v>
      </c>
      <c r="HA20" s="43">
        <v>0</v>
      </c>
      <c r="HB20" s="43">
        <v>0</v>
      </c>
      <c r="HC20" s="43">
        <v>0</v>
      </c>
      <c r="HD20" s="44">
        <v>94</v>
      </c>
      <c r="HE20" s="44">
        <v>61</v>
      </c>
      <c r="HF20" s="44">
        <v>155</v>
      </c>
      <c r="HG20" s="45">
        <v>1</v>
      </c>
      <c r="HH20" s="45">
        <v>1</v>
      </c>
      <c r="HI20" s="45">
        <v>2</v>
      </c>
      <c r="HJ20" s="46">
        <v>8137</v>
      </c>
      <c r="HK20" s="46">
        <v>8316</v>
      </c>
      <c r="HL20" s="46">
        <v>16453</v>
      </c>
      <c r="HM20" t="s">
        <v>574</v>
      </c>
    </row>
    <row r="21" spans="1:221" x14ac:dyDescent="0.2">
      <c r="A21" s="20" t="s">
        <v>49</v>
      </c>
      <c r="B21" s="20">
        <v>31</v>
      </c>
      <c r="C21" s="20">
        <v>41</v>
      </c>
      <c r="D21" s="20">
        <v>31</v>
      </c>
      <c r="E21" s="20">
        <v>36</v>
      </c>
      <c r="F21" s="20">
        <v>40</v>
      </c>
      <c r="G21" s="20">
        <v>34</v>
      </c>
      <c r="H21" s="20">
        <v>35</v>
      </c>
      <c r="I21" s="20">
        <v>38</v>
      </c>
      <c r="J21" s="20">
        <v>36</v>
      </c>
      <c r="K21" s="20">
        <v>39</v>
      </c>
      <c r="L21" s="20">
        <v>40</v>
      </c>
      <c r="M21" s="20">
        <v>34</v>
      </c>
      <c r="N21" s="20">
        <v>52</v>
      </c>
      <c r="O21" s="20">
        <v>43</v>
      </c>
      <c r="P21" s="20">
        <v>43</v>
      </c>
      <c r="Q21" s="20">
        <v>51</v>
      </c>
      <c r="R21" s="20">
        <v>49</v>
      </c>
      <c r="S21" s="20">
        <v>33</v>
      </c>
      <c r="T21" s="20">
        <v>54</v>
      </c>
      <c r="U21" s="20">
        <v>44</v>
      </c>
      <c r="V21" s="20">
        <v>43</v>
      </c>
      <c r="W21" s="20">
        <v>40</v>
      </c>
      <c r="X21" s="20">
        <v>53</v>
      </c>
      <c r="Y21" s="20">
        <v>41</v>
      </c>
      <c r="Z21" s="20">
        <v>50</v>
      </c>
      <c r="AA21" s="20">
        <v>49</v>
      </c>
      <c r="AB21" s="20">
        <v>47</v>
      </c>
      <c r="AC21" s="20">
        <v>38</v>
      </c>
      <c r="AD21" s="20">
        <v>54</v>
      </c>
      <c r="AE21" s="20">
        <v>38</v>
      </c>
      <c r="AF21" s="20">
        <v>39</v>
      </c>
      <c r="AG21" s="20">
        <v>44</v>
      </c>
      <c r="AH21" s="20">
        <v>46</v>
      </c>
      <c r="AI21" s="20">
        <v>37</v>
      </c>
      <c r="AJ21" s="20">
        <v>41</v>
      </c>
      <c r="AK21" s="20">
        <v>44</v>
      </c>
      <c r="AL21" s="20">
        <v>48</v>
      </c>
      <c r="AM21" s="20">
        <v>44</v>
      </c>
      <c r="AN21" s="20">
        <v>59</v>
      </c>
      <c r="AO21" s="20">
        <v>53</v>
      </c>
      <c r="AP21" s="20">
        <v>59</v>
      </c>
      <c r="AQ21" s="20">
        <v>39</v>
      </c>
      <c r="AR21" s="20">
        <v>47</v>
      </c>
      <c r="AS21" s="20">
        <v>42</v>
      </c>
      <c r="AT21" s="20">
        <v>36</v>
      </c>
      <c r="AU21" s="20">
        <v>48</v>
      </c>
      <c r="AV21" s="20">
        <v>43</v>
      </c>
      <c r="AW21" s="20">
        <v>43</v>
      </c>
      <c r="AX21" s="20">
        <v>47</v>
      </c>
      <c r="AY21" s="20">
        <v>48</v>
      </c>
      <c r="AZ21" s="20">
        <v>47</v>
      </c>
      <c r="BA21" s="20">
        <v>40</v>
      </c>
      <c r="BB21" s="20">
        <v>63</v>
      </c>
      <c r="BC21" s="20">
        <v>50</v>
      </c>
      <c r="BD21" s="20">
        <v>50</v>
      </c>
      <c r="BE21" s="20">
        <v>59</v>
      </c>
      <c r="BF21" s="20">
        <v>52</v>
      </c>
      <c r="BG21" s="20">
        <v>40</v>
      </c>
      <c r="BH21" s="20">
        <v>51</v>
      </c>
      <c r="BI21" s="20">
        <v>51</v>
      </c>
      <c r="BJ21" s="20">
        <v>51</v>
      </c>
      <c r="BK21" s="20">
        <v>35</v>
      </c>
      <c r="BL21" s="20">
        <v>44</v>
      </c>
      <c r="BM21" s="20">
        <v>38</v>
      </c>
      <c r="BN21" s="20">
        <v>49</v>
      </c>
      <c r="BO21" s="20">
        <v>46</v>
      </c>
      <c r="BP21" s="20">
        <v>39</v>
      </c>
      <c r="BQ21" s="20">
        <v>54</v>
      </c>
      <c r="BR21" s="20">
        <v>40</v>
      </c>
      <c r="BS21" s="20">
        <v>41</v>
      </c>
      <c r="BT21" s="20">
        <v>51</v>
      </c>
      <c r="BU21" s="20">
        <v>43</v>
      </c>
      <c r="BV21" s="20">
        <v>39</v>
      </c>
      <c r="BW21" s="20">
        <v>55</v>
      </c>
      <c r="BX21" s="20">
        <v>45</v>
      </c>
      <c r="BY21" s="20">
        <v>52</v>
      </c>
      <c r="BZ21" s="20">
        <v>50</v>
      </c>
      <c r="CA21" s="20">
        <v>57</v>
      </c>
      <c r="CB21" s="20">
        <v>55</v>
      </c>
      <c r="CC21" s="20">
        <v>37</v>
      </c>
      <c r="CD21" s="20">
        <v>47</v>
      </c>
      <c r="CE21" s="20">
        <v>43</v>
      </c>
      <c r="CF21" s="20">
        <v>63</v>
      </c>
      <c r="CG21" s="20">
        <v>53</v>
      </c>
      <c r="CH21" s="20">
        <v>70</v>
      </c>
      <c r="CI21" s="20">
        <v>59</v>
      </c>
      <c r="CJ21" s="20">
        <v>50</v>
      </c>
      <c r="CK21" s="20">
        <v>45</v>
      </c>
      <c r="CL21" s="20">
        <v>50</v>
      </c>
      <c r="CM21" s="20">
        <v>56</v>
      </c>
      <c r="CN21" s="20">
        <v>72</v>
      </c>
      <c r="CO21" s="20">
        <v>55</v>
      </c>
      <c r="CP21" s="20">
        <v>60</v>
      </c>
      <c r="CQ21" s="20">
        <v>66</v>
      </c>
      <c r="CR21" s="20">
        <v>66</v>
      </c>
      <c r="CS21" s="20">
        <v>55</v>
      </c>
      <c r="CT21" s="20">
        <v>57</v>
      </c>
      <c r="CU21" s="20">
        <v>47</v>
      </c>
      <c r="CV21" s="20">
        <v>53</v>
      </c>
      <c r="CW21" s="20">
        <v>62</v>
      </c>
      <c r="CX21" s="20">
        <v>59</v>
      </c>
      <c r="CY21" s="20">
        <v>60</v>
      </c>
      <c r="CZ21" s="20">
        <v>68</v>
      </c>
      <c r="DA21" s="20">
        <v>63</v>
      </c>
      <c r="DB21" s="20">
        <v>70</v>
      </c>
      <c r="DC21" s="20">
        <v>66</v>
      </c>
      <c r="DD21" s="20">
        <v>61</v>
      </c>
      <c r="DE21" s="20">
        <v>65</v>
      </c>
      <c r="DF21" s="20">
        <v>54</v>
      </c>
      <c r="DG21" s="20">
        <v>59</v>
      </c>
      <c r="DH21" s="20">
        <v>39</v>
      </c>
      <c r="DI21" s="20">
        <v>51</v>
      </c>
      <c r="DJ21" s="20">
        <v>57</v>
      </c>
      <c r="DK21" s="20">
        <v>55</v>
      </c>
      <c r="DL21" s="20">
        <v>48</v>
      </c>
      <c r="DM21" s="20">
        <v>66</v>
      </c>
      <c r="DN21" s="20">
        <v>49</v>
      </c>
      <c r="DO21" s="20">
        <v>42</v>
      </c>
      <c r="DP21" s="20">
        <v>61</v>
      </c>
      <c r="DQ21" s="20">
        <v>55</v>
      </c>
      <c r="DR21" s="20">
        <v>42</v>
      </c>
      <c r="DS21" s="20">
        <v>38</v>
      </c>
      <c r="DT21" s="20">
        <v>33</v>
      </c>
      <c r="DU21" s="20">
        <v>39</v>
      </c>
      <c r="DV21" s="20">
        <v>34</v>
      </c>
      <c r="DW21" s="20">
        <v>39</v>
      </c>
      <c r="DX21" s="20">
        <v>51</v>
      </c>
      <c r="DY21" s="20">
        <v>52</v>
      </c>
      <c r="DZ21" s="20">
        <v>36</v>
      </c>
      <c r="EA21" s="20">
        <v>44</v>
      </c>
      <c r="EB21" s="20">
        <v>28</v>
      </c>
      <c r="EC21" s="20">
        <v>27</v>
      </c>
      <c r="ED21" s="20">
        <v>25</v>
      </c>
      <c r="EE21" s="20">
        <v>32</v>
      </c>
      <c r="EF21" s="20">
        <v>20</v>
      </c>
      <c r="EG21" s="20">
        <v>27</v>
      </c>
      <c r="EH21" s="20">
        <v>24</v>
      </c>
      <c r="EI21" s="20">
        <v>24</v>
      </c>
      <c r="EJ21" s="20">
        <v>27</v>
      </c>
      <c r="EK21" s="20">
        <v>39</v>
      </c>
      <c r="EL21" s="20">
        <v>18</v>
      </c>
      <c r="EM21" s="20">
        <v>27</v>
      </c>
      <c r="EN21" s="20">
        <v>15</v>
      </c>
      <c r="EO21" s="20">
        <v>31</v>
      </c>
      <c r="EP21" s="20">
        <v>13</v>
      </c>
      <c r="EQ21" s="20">
        <v>32</v>
      </c>
      <c r="ER21" s="20">
        <v>18</v>
      </c>
      <c r="ES21" s="20">
        <v>22</v>
      </c>
      <c r="ET21" s="20">
        <v>23</v>
      </c>
      <c r="EU21" s="20">
        <v>20</v>
      </c>
      <c r="EV21" s="20">
        <v>13</v>
      </c>
      <c r="EW21" s="20">
        <v>25</v>
      </c>
      <c r="EX21" s="20">
        <v>13</v>
      </c>
      <c r="EY21" s="20">
        <v>22</v>
      </c>
      <c r="EZ21" s="20">
        <v>13</v>
      </c>
      <c r="FA21" s="20">
        <v>22</v>
      </c>
      <c r="FB21" s="20">
        <v>13</v>
      </c>
      <c r="FC21" s="20">
        <v>19</v>
      </c>
      <c r="FD21" s="20">
        <v>13</v>
      </c>
      <c r="FE21" s="20">
        <v>14</v>
      </c>
      <c r="FF21" s="20">
        <v>13</v>
      </c>
      <c r="FG21" s="20">
        <v>9</v>
      </c>
      <c r="FH21" s="20">
        <v>4</v>
      </c>
      <c r="FI21" s="20">
        <v>17</v>
      </c>
      <c r="FJ21" s="20">
        <v>5</v>
      </c>
      <c r="FK21" s="20">
        <v>11</v>
      </c>
      <c r="FL21" s="20">
        <v>5</v>
      </c>
      <c r="FM21" s="20">
        <v>10</v>
      </c>
      <c r="FN21" s="20">
        <v>12</v>
      </c>
      <c r="FO21" s="20">
        <v>16</v>
      </c>
      <c r="FP21" s="20">
        <v>10</v>
      </c>
      <c r="FQ21" s="20">
        <v>7</v>
      </c>
      <c r="FR21" s="20">
        <v>15</v>
      </c>
      <c r="FS21" s="20">
        <v>5</v>
      </c>
      <c r="FT21" s="20">
        <v>14</v>
      </c>
      <c r="FU21" s="20">
        <v>13</v>
      </c>
      <c r="FV21" s="20">
        <v>15</v>
      </c>
      <c r="FW21" s="20">
        <v>9</v>
      </c>
      <c r="FX21" s="20">
        <v>9</v>
      </c>
      <c r="FY21" s="20">
        <v>6</v>
      </c>
      <c r="FZ21" s="20">
        <v>10</v>
      </c>
      <c r="GA21" s="20">
        <v>6</v>
      </c>
      <c r="GB21" s="20">
        <v>11</v>
      </c>
      <c r="GC21" s="20">
        <v>6</v>
      </c>
      <c r="GD21" s="20">
        <v>8</v>
      </c>
      <c r="GE21" s="20">
        <v>2</v>
      </c>
      <c r="GF21" s="20">
        <v>8</v>
      </c>
      <c r="GG21" s="20">
        <v>5</v>
      </c>
      <c r="GH21" s="20">
        <v>9</v>
      </c>
      <c r="GI21" s="20">
        <v>1</v>
      </c>
      <c r="GJ21" s="20">
        <v>5</v>
      </c>
      <c r="GK21" s="20">
        <v>2</v>
      </c>
      <c r="GL21" s="20">
        <v>6</v>
      </c>
      <c r="GM21" s="20">
        <v>4</v>
      </c>
      <c r="GN21" s="20">
        <v>7</v>
      </c>
      <c r="GO21" s="20">
        <v>1</v>
      </c>
      <c r="GP21" s="20">
        <v>5</v>
      </c>
      <c r="GQ21" s="20">
        <v>2</v>
      </c>
      <c r="GR21" s="20">
        <v>4</v>
      </c>
      <c r="GS21" s="20">
        <v>1</v>
      </c>
      <c r="GT21" s="20">
        <v>2</v>
      </c>
      <c r="GU21" s="20">
        <v>2</v>
      </c>
      <c r="GV21" s="20">
        <v>9</v>
      </c>
      <c r="GW21" s="20">
        <v>4</v>
      </c>
      <c r="GX21" s="42">
        <v>0</v>
      </c>
      <c r="GY21" s="42">
        <v>0</v>
      </c>
      <c r="GZ21" s="42">
        <v>0</v>
      </c>
      <c r="HA21" s="43">
        <v>0</v>
      </c>
      <c r="HB21" s="43">
        <v>0</v>
      </c>
      <c r="HC21" s="43">
        <v>0</v>
      </c>
      <c r="HD21" s="44">
        <v>32</v>
      </c>
      <c r="HE21" s="44">
        <v>17</v>
      </c>
      <c r="HF21" s="44">
        <v>49</v>
      </c>
      <c r="HG21" s="45">
        <v>0</v>
      </c>
      <c r="HH21" s="45">
        <v>0</v>
      </c>
      <c r="HI21" s="45">
        <v>0</v>
      </c>
      <c r="HJ21" s="46">
        <v>3693</v>
      </c>
      <c r="HK21" s="46">
        <v>3613</v>
      </c>
      <c r="HL21" s="46">
        <v>7306</v>
      </c>
      <c r="HM21" t="s">
        <v>574</v>
      </c>
    </row>
    <row r="22" spans="1:221" x14ac:dyDescent="0.2">
      <c r="A22" s="108" t="s">
        <v>10</v>
      </c>
      <c r="B22" s="20">
        <v>72</v>
      </c>
      <c r="C22" s="20">
        <v>49</v>
      </c>
      <c r="D22" s="20">
        <v>79</v>
      </c>
      <c r="E22" s="20">
        <v>69</v>
      </c>
      <c r="F22" s="20">
        <v>68</v>
      </c>
      <c r="G22" s="20">
        <v>63</v>
      </c>
      <c r="H22" s="20">
        <v>71</v>
      </c>
      <c r="I22" s="20">
        <v>76</v>
      </c>
      <c r="J22" s="20">
        <v>90</v>
      </c>
      <c r="K22" s="20">
        <v>92</v>
      </c>
      <c r="L22" s="20">
        <v>78</v>
      </c>
      <c r="M22" s="20">
        <v>92</v>
      </c>
      <c r="N22" s="20">
        <v>84</v>
      </c>
      <c r="O22" s="20">
        <v>82</v>
      </c>
      <c r="P22" s="20">
        <v>71</v>
      </c>
      <c r="Q22" s="20">
        <v>71</v>
      </c>
      <c r="R22" s="20">
        <v>68</v>
      </c>
      <c r="S22" s="20">
        <v>94</v>
      </c>
      <c r="T22" s="20">
        <v>94</v>
      </c>
      <c r="U22" s="20">
        <v>102</v>
      </c>
      <c r="V22" s="20">
        <v>96</v>
      </c>
      <c r="W22" s="20">
        <v>91</v>
      </c>
      <c r="X22" s="20">
        <v>110</v>
      </c>
      <c r="Y22" s="20">
        <v>101</v>
      </c>
      <c r="Z22" s="20">
        <v>107</v>
      </c>
      <c r="AA22" s="20">
        <v>98</v>
      </c>
      <c r="AB22" s="20">
        <v>98</v>
      </c>
      <c r="AC22" s="20">
        <v>101</v>
      </c>
      <c r="AD22" s="20">
        <v>118</v>
      </c>
      <c r="AE22" s="20">
        <v>88</v>
      </c>
      <c r="AF22" s="20">
        <v>95</v>
      </c>
      <c r="AG22" s="20">
        <v>109</v>
      </c>
      <c r="AH22" s="20">
        <v>89</v>
      </c>
      <c r="AI22" s="20">
        <v>110</v>
      </c>
      <c r="AJ22" s="20">
        <v>105</v>
      </c>
      <c r="AK22" s="20">
        <v>93</v>
      </c>
      <c r="AL22" s="20">
        <v>88</v>
      </c>
      <c r="AM22" s="20">
        <v>111</v>
      </c>
      <c r="AN22" s="20">
        <v>117</v>
      </c>
      <c r="AO22" s="20">
        <v>98</v>
      </c>
      <c r="AP22" s="20">
        <v>104</v>
      </c>
      <c r="AQ22" s="20">
        <v>86</v>
      </c>
      <c r="AR22" s="20">
        <v>84</v>
      </c>
      <c r="AS22" s="20">
        <v>117</v>
      </c>
      <c r="AT22" s="20">
        <v>90</v>
      </c>
      <c r="AU22" s="20">
        <v>102</v>
      </c>
      <c r="AV22" s="20">
        <v>98</v>
      </c>
      <c r="AW22" s="20">
        <v>97</v>
      </c>
      <c r="AX22" s="20">
        <v>111</v>
      </c>
      <c r="AY22" s="20">
        <v>90</v>
      </c>
      <c r="AZ22" s="20">
        <v>101</v>
      </c>
      <c r="BA22" s="20">
        <v>113</v>
      </c>
      <c r="BB22" s="20">
        <v>113</v>
      </c>
      <c r="BC22" s="20">
        <v>106</v>
      </c>
      <c r="BD22" s="20">
        <v>107</v>
      </c>
      <c r="BE22" s="20">
        <v>91</v>
      </c>
      <c r="BF22" s="20">
        <v>96</v>
      </c>
      <c r="BG22" s="20">
        <v>109</v>
      </c>
      <c r="BH22" s="20">
        <v>104</v>
      </c>
      <c r="BI22" s="20">
        <v>96</v>
      </c>
      <c r="BJ22" s="20">
        <v>126</v>
      </c>
      <c r="BK22" s="20">
        <v>102</v>
      </c>
      <c r="BL22" s="20">
        <v>95</v>
      </c>
      <c r="BM22" s="20">
        <v>102</v>
      </c>
      <c r="BN22" s="20">
        <v>114</v>
      </c>
      <c r="BO22" s="20">
        <v>99</v>
      </c>
      <c r="BP22" s="20">
        <v>113</v>
      </c>
      <c r="BQ22" s="20">
        <v>98</v>
      </c>
      <c r="BR22" s="20">
        <v>96</v>
      </c>
      <c r="BS22" s="20">
        <v>98</v>
      </c>
      <c r="BT22" s="20">
        <v>102</v>
      </c>
      <c r="BU22" s="20">
        <v>98</v>
      </c>
      <c r="BV22" s="20">
        <v>81</v>
      </c>
      <c r="BW22" s="20">
        <v>101</v>
      </c>
      <c r="BX22" s="20">
        <v>113</v>
      </c>
      <c r="BY22" s="20">
        <v>106</v>
      </c>
      <c r="BZ22" s="20">
        <v>106</v>
      </c>
      <c r="CA22" s="20">
        <v>111</v>
      </c>
      <c r="CB22" s="20">
        <v>110</v>
      </c>
      <c r="CC22" s="20">
        <v>88</v>
      </c>
      <c r="CD22" s="20">
        <v>119</v>
      </c>
      <c r="CE22" s="20">
        <v>139</v>
      </c>
      <c r="CF22" s="20">
        <v>140</v>
      </c>
      <c r="CG22" s="20">
        <v>112</v>
      </c>
      <c r="CH22" s="20">
        <v>106</v>
      </c>
      <c r="CI22" s="20">
        <v>108</v>
      </c>
      <c r="CJ22" s="20">
        <v>148</v>
      </c>
      <c r="CK22" s="20">
        <v>115</v>
      </c>
      <c r="CL22" s="20">
        <v>134</v>
      </c>
      <c r="CM22" s="20">
        <v>98</v>
      </c>
      <c r="CN22" s="20">
        <v>137</v>
      </c>
      <c r="CO22" s="20">
        <v>124</v>
      </c>
      <c r="CP22" s="20">
        <v>119</v>
      </c>
      <c r="CQ22" s="20">
        <v>118</v>
      </c>
      <c r="CR22" s="20">
        <v>118</v>
      </c>
      <c r="CS22" s="20">
        <v>141</v>
      </c>
      <c r="CT22" s="20">
        <v>134</v>
      </c>
      <c r="CU22" s="20">
        <v>111</v>
      </c>
      <c r="CV22" s="20">
        <v>125</v>
      </c>
      <c r="CW22" s="20">
        <v>108</v>
      </c>
      <c r="CX22" s="20">
        <v>123</v>
      </c>
      <c r="CY22" s="20">
        <v>114</v>
      </c>
      <c r="CZ22" s="20">
        <v>118</v>
      </c>
      <c r="DA22" s="20">
        <v>133</v>
      </c>
      <c r="DB22" s="20">
        <v>115</v>
      </c>
      <c r="DC22" s="20">
        <v>137</v>
      </c>
      <c r="DD22" s="20">
        <v>138</v>
      </c>
      <c r="DE22" s="20">
        <v>116</v>
      </c>
      <c r="DF22" s="20">
        <v>115</v>
      </c>
      <c r="DG22" s="20">
        <v>118</v>
      </c>
      <c r="DH22" s="20">
        <v>115</v>
      </c>
      <c r="DI22" s="20">
        <v>114</v>
      </c>
      <c r="DJ22" s="20">
        <v>116</v>
      </c>
      <c r="DK22" s="20">
        <v>108</v>
      </c>
      <c r="DL22" s="20">
        <v>94</v>
      </c>
      <c r="DM22" s="20">
        <v>103</v>
      </c>
      <c r="DN22" s="20">
        <v>98</v>
      </c>
      <c r="DO22" s="20">
        <v>100</v>
      </c>
      <c r="DP22" s="20">
        <v>103</v>
      </c>
      <c r="DQ22" s="20">
        <v>101</v>
      </c>
      <c r="DR22" s="20">
        <v>83</v>
      </c>
      <c r="DS22" s="20">
        <v>99</v>
      </c>
      <c r="DT22" s="20">
        <v>96</v>
      </c>
      <c r="DU22" s="20">
        <v>70</v>
      </c>
      <c r="DV22" s="20">
        <v>66</v>
      </c>
      <c r="DW22" s="20">
        <v>81</v>
      </c>
      <c r="DX22" s="20">
        <v>70</v>
      </c>
      <c r="DY22" s="20">
        <v>78</v>
      </c>
      <c r="DZ22" s="20">
        <v>65</v>
      </c>
      <c r="EA22" s="20">
        <v>84</v>
      </c>
      <c r="EB22" s="20">
        <v>54</v>
      </c>
      <c r="EC22" s="20">
        <v>68</v>
      </c>
      <c r="ED22" s="20">
        <v>65</v>
      </c>
      <c r="EE22" s="20">
        <v>68</v>
      </c>
      <c r="EF22" s="20">
        <v>45</v>
      </c>
      <c r="EG22" s="20">
        <v>56</v>
      </c>
      <c r="EH22" s="20">
        <v>54</v>
      </c>
      <c r="EI22" s="20">
        <v>50</v>
      </c>
      <c r="EJ22" s="20">
        <v>46</v>
      </c>
      <c r="EK22" s="20">
        <v>60</v>
      </c>
      <c r="EL22" s="20">
        <v>46</v>
      </c>
      <c r="EM22" s="20">
        <v>68</v>
      </c>
      <c r="EN22" s="20">
        <v>49</v>
      </c>
      <c r="EO22" s="20">
        <v>54</v>
      </c>
      <c r="EP22" s="20">
        <v>42</v>
      </c>
      <c r="EQ22" s="20">
        <v>42</v>
      </c>
      <c r="ER22" s="20">
        <v>33</v>
      </c>
      <c r="ES22" s="20">
        <v>53</v>
      </c>
      <c r="ET22" s="20">
        <v>27</v>
      </c>
      <c r="EU22" s="20">
        <v>45</v>
      </c>
      <c r="EV22" s="20">
        <v>32</v>
      </c>
      <c r="EW22" s="20">
        <v>46</v>
      </c>
      <c r="EX22" s="20">
        <v>20</v>
      </c>
      <c r="EY22" s="20">
        <v>38</v>
      </c>
      <c r="EZ22" s="20">
        <v>28</v>
      </c>
      <c r="FA22" s="20">
        <v>22</v>
      </c>
      <c r="FB22" s="20">
        <v>17</v>
      </c>
      <c r="FC22" s="20">
        <v>26</v>
      </c>
      <c r="FD22" s="20">
        <v>14</v>
      </c>
      <c r="FE22" s="20">
        <v>18</v>
      </c>
      <c r="FF22" s="20">
        <v>20</v>
      </c>
      <c r="FG22" s="20">
        <v>29</v>
      </c>
      <c r="FH22" s="20">
        <v>17</v>
      </c>
      <c r="FI22" s="20">
        <v>22</v>
      </c>
      <c r="FJ22" s="20">
        <v>16</v>
      </c>
      <c r="FK22" s="20">
        <v>23</v>
      </c>
      <c r="FL22" s="20">
        <v>12</v>
      </c>
      <c r="FM22" s="20">
        <v>19</v>
      </c>
      <c r="FN22" s="20">
        <v>23</v>
      </c>
      <c r="FO22" s="20">
        <v>23</v>
      </c>
      <c r="FP22" s="20">
        <v>11</v>
      </c>
      <c r="FQ22" s="20">
        <v>21</v>
      </c>
      <c r="FR22" s="20">
        <v>8</v>
      </c>
      <c r="FS22" s="20">
        <v>17</v>
      </c>
      <c r="FT22" s="20">
        <v>6</v>
      </c>
      <c r="FU22" s="20">
        <v>13</v>
      </c>
      <c r="FV22" s="20">
        <v>3</v>
      </c>
      <c r="FW22" s="20">
        <v>7</v>
      </c>
      <c r="FX22" s="20">
        <v>4</v>
      </c>
      <c r="FY22" s="20">
        <v>8</v>
      </c>
      <c r="FZ22" s="20">
        <v>3</v>
      </c>
      <c r="GA22" s="20">
        <v>11</v>
      </c>
      <c r="GB22" s="20">
        <v>7</v>
      </c>
      <c r="GC22" s="20">
        <v>7</v>
      </c>
      <c r="GD22" s="20">
        <v>4</v>
      </c>
      <c r="GE22" s="20">
        <v>7</v>
      </c>
      <c r="GF22" s="20">
        <v>2</v>
      </c>
      <c r="GG22" s="20">
        <v>3</v>
      </c>
      <c r="GH22" s="20">
        <v>5</v>
      </c>
      <c r="GI22" s="20">
        <v>3</v>
      </c>
      <c r="GJ22" s="20">
        <v>0</v>
      </c>
      <c r="GK22" s="20">
        <v>5</v>
      </c>
      <c r="GL22" s="20">
        <v>2</v>
      </c>
      <c r="GM22" s="20">
        <v>2</v>
      </c>
      <c r="GN22" s="20">
        <v>0</v>
      </c>
      <c r="GO22" s="20">
        <v>2</v>
      </c>
      <c r="GP22" s="20">
        <v>1</v>
      </c>
      <c r="GQ22" s="20">
        <v>2</v>
      </c>
      <c r="GR22" s="20">
        <v>0</v>
      </c>
      <c r="GS22" s="20">
        <v>1</v>
      </c>
      <c r="GT22" s="20">
        <v>0</v>
      </c>
      <c r="GU22" s="20">
        <v>0</v>
      </c>
      <c r="GV22" s="20">
        <v>4</v>
      </c>
      <c r="GW22" s="20">
        <v>1</v>
      </c>
      <c r="GX22" s="42">
        <v>0</v>
      </c>
      <c r="GY22" s="42">
        <v>0</v>
      </c>
      <c r="GZ22" s="42">
        <v>0</v>
      </c>
      <c r="HA22" s="43">
        <v>15</v>
      </c>
      <c r="HB22" s="43">
        <v>4</v>
      </c>
      <c r="HC22" s="43">
        <v>19</v>
      </c>
      <c r="HD22" s="44">
        <v>208</v>
      </c>
      <c r="HE22" s="44">
        <v>160</v>
      </c>
      <c r="HF22" s="44">
        <v>368</v>
      </c>
      <c r="HG22" s="45">
        <v>5</v>
      </c>
      <c r="HH22" s="45">
        <v>2</v>
      </c>
      <c r="HI22" s="45">
        <v>7</v>
      </c>
      <c r="HJ22" s="46">
        <v>7605</v>
      </c>
      <c r="HK22" s="46">
        <v>7636</v>
      </c>
      <c r="HL22" s="46">
        <v>15241</v>
      </c>
      <c r="HM22" t="s">
        <v>574</v>
      </c>
    </row>
    <row r="23" spans="1:221" x14ac:dyDescent="0.2">
      <c r="A23" s="20" t="s">
        <v>51</v>
      </c>
      <c r="B23" s="20">
        <v>18</v>
      </c>
      <c r="C23" s="20">
        <v>10</v>
      </c>
      <c r="D23" s="20">
        <v>25</v>
      </c>
      <c r="E23" s="20">
        <v>15</v>
      </c>
      <c r="F23" s="20">
        <v>17</v>
      </c>
      <c r="G23" s="20">
        <v>18</v>
      </c>
      <c r="H23" s="20">
        <v>21</v>
      </c>
      <c r="I23" s="20">
        <v>28</v>
      </c>
      <c r="J23" s="20">
        <v>24</v>
      </c>
      <c r="K23" s="20">
        <v>21</v>
      </c>
      <c r="L23" s="20">
        <v>19</v>
      </c>
      <c r="M23" s="20">
        <v>18</v>
      </c>
      <c r="N23" s="20">
        <v>20</v>
      </c>
      <c r="O23" s="20">
        <v>22</v>
      </c>
      <c r="P23" s="20">
        <v>18</v>
      </c>
      <c r="Q23" s="20">
        <v>21</v>
      </c>
      <c r="R23" s="20">
        <v>16</v>
      </c>
      <c r="S23" s="20">
        <v>13</v>
      </c>
      <c r="T23" s="20">
        <v>25</v>
      </c>
      <c r="U23" s="20">
        <v>20</v>
      </c>
      <c r="V23" s="20">
        <v>21</v>
      </c>
      <c r="W23" s="20">
        <v>15</v>
      </c>
      <c r="X23" s="20">
        <v>26</v>
      </c>
      <c r="Y23" s="20">
        <v>23</v>
      </c>
      <c r="Z23" s="20">
        <v>20</v>
      </c>
      <c r="AA23" s="20">
        <v>24</v>
      </c>
      <c r="AB23" s="20">
        <v>18</v>
      </c>
      <c r="AC23" s="20">
        <v>31</v>
      </c>
      <c r="AD23" s="20">
        <v>27</v>
      </c>
      <c r="AE23" s="20">
        <v>18</v>
      </c>
      <c r="AF23" s="20">
        <v>25</v>
      </c>
      <c r="AG23" s="20">
        <v>35</v>
      </c>
      <c r="AH23" s="20">
        <v>25</v>
      </c>
      <c r="AI23" s="20">
        <v>34</v>
      </c>
      <c r="AJ23" s="20">
        <v>22</v>
      </c>
      <c r="AK23" s="20">
        <v>26</v>
      </c>
      <c r="AL23" s="20">
        <v>18</v>
      </c>
      <c r="AM23" s="20">
        <v>30</v>
      </c>
      <c r="AN23" s="20">
        <v>33</v>
      </c>
      <c r="AO23" s="20">
        <v>26</v>
      </c>
      <c r="AP23" s="20">
        <v>22</v>
      </c>
      <c r="AQ23" s="20">
        <v>21</v>
      </c>
      <c r="AR23" s="20">
        <v>24</v>
      </c>
      <c r="AS23" s="20">
        <v>29</v>
      </c>
      <c r="AT23" s="20">
        <v>27</v>
      </c>
      <c r="AU23" s="20">
        <v>34</v>
      </c>
      <c r="AV23" s="20">
        <v>28</v>
      </c>
      <c r="AW23" s="20">
        <v>25</v>
      </c>
      <c r="AX23" s="20">
        <v>31</v>
      </c>
      <c r="AY23" s="20">
        <v>25</v>
      </c>
      <c r="AZ23" s="20">
        <v>32</v>
      </c>
      <c r="BA23" s="20">
        <v>25</v>
      </c>
      <c r="BB23" s="20">
        <v>20</v>
      </c>
      <c r="BC23" s="20">
        <v>23</v>
      </c>
      <c r="BD23" s="20">
        <v>35</v>
      </c>
      <c r="BE23" s="20">
        <v>28</v>
      </c>
      <c r="BF23" s="20">
        <v>22</v>
      </c>
      <c r="BG23" s="20">
        <v>28</v>
      </c>
      <c r="BH23" s="20">
        <v>25</v>
      </c>
      <c r="BI23" s="20">
        <v>26</v>
      </c>
      <c r="BJ23" s="20">
        <v>25</v>
      </c>
      <c r="BK23" s="20">
        <v>30</v>
      </c>
      <c r="BL23" s="20">
        <v>19</v>
      </c>
      <c r="BM23" s="20">
        <v>22</v>
      </c>
      <c r="BN23" s="20">
        <v>29</v>
      </c>
      <c r="BO23" s="20">
        <v>24</v>
      </c>
      <c r="BP23" s="20">
        <v>24</v>
      </c>
      <c r="BQ23" s="20">
        <v>29</v>
      </c>
      <c r="BR23" s="20">
        <v>23</v>
      </c>
      <c r="BS23" s="20">
        <v>24</v>
      </c>
      <c r="BT23" s="20">
        <v>32</v>
      </c>
      <c r="BU23" s="20">
        <v>23</v>
      </c>
      <c r="BV23" s="20">
        <v>23</v>
      </c>
      <c r="BW23" s="20">
        <v>24</v>
      </c>
      <c r="BX23" s="20">
        <v>25</v>
      </c>
      <c r="BY23" s="20">
        <v>22</v>
      </c>
      <c r="BZ23" s="20">
        <v>33</v>
      </c>
      <c r="CA23" s="20">
        <v>28</v>
      </c>
      <c r="CB23" s="20">
        <v>29</v>
      </c>
      <c r="CC23" s="20">
        <v>21</v>
      </c>
      <c r="CD23" s="20">
        <v>27</v>
      </c>
      <c r="CE23" s="20">
        <v>36</v>
      </c>
      <c r="CF23" s="20">
        <v>33</v>
      </c>
      <c r="CG23" s="20">
        <v>28</v>
      </c>
      <c r="CH23" s="20">
        <v>30</v>
      </c>
      <c r="CI23" s="20">
        <v>28</v>
      </c>
      <c r="CJ23" s="20">
        <v>38</v>
      </c>
      <c r="CK23" s="20">
        <v>28</v>
      </c>
      <c r="CL23" s="20">
        <v>45</v>
      </c>
      <c r="CM23" s="20">
        <v>28</v>
      </c>
      <c r="CN23" s="20">
        <v>28</v>
      </c>
      <c r="CO23" s="20">
        <v>35</v>
      </c>
      <c r="CP23" s="20">
        <v>28</v>
      </c>
      <c r="CQ23" s="20">
        <v>36</v>
      </c>
      <c r="CR23" s="20">
        <v>31</v>
      </c>
      <c r="CS23" s="20">
        <v>36</v>
      </c>
      <c r="CT23" s="20">
        <v>36</v>
      </c>
      <c r="CU23" s="20">
        <v>29</v>
      </c>
      <c r="CV23" s="20">
        <v>30</v>
      </c>
      <c r="CW23" s="20">
        <v>29</v>
      </c>
      <c r="CX23" s="20">
        <v>25</v>
      </c>
      <c r="CY23" s="20">
        <v>27</v>
      </c>
      <c r="CZ23" s="20">
        <v>28</v>
      </c>
      <c r="DA23" s="20">
        <v>28</v>
      </c>
      <c r="DB23" s="20">
        <v>28</v>
      </c>
      <c r="DC23" s="20">
        <v>30</v>
      </c>
      <c r="DD23" s="20">
        <v>34</v>
      </c>
      <c r="DE23" s="20">
        <v>29</v>
      </c>
      <c r="DF23" s="20">
        <v>26</v>
      </c>
      <c r="DG23" s="20">
        <v>20</v>
      </c>
      <c r="DH23" s="20">
        <v>24</v>
      </c>
      <c r="DI23" s="20">
        <v>23</v>
      </c>
      <c r="DJ23" s="20">
        <v>27</v>
      </c>
      <c r="DK23" s="20">
        <v>24</v>
      </c>
      <c r="DL23" s="20">
        <v>20</v>
      </c>
      <c r="DM23" s="20">
        <v>24</v>
      </c>
      <c r="DN23" s="20">
        <v>30</v>
      </c>
      <c r="DO23" s="20">
        <v>26</v>
      </c>
      <c r="DP23" s="20">
        <v>31</v>
      </c>
      <c r="DQ23" s="20">
        <v>25</v>
      </c>
      <c r="DR23" s="20">
        <v>22</v>
      </c>
      <c r="DS23" s="20">
        <v>22</v>
      </c>
      <c r="DT23" s="20">
        <v>25</v>
      </c>
      <c r="DU23" s="20">
        <v>18</v>
      </c>
      <c r="DV23" s="20">
        <v>10</v>
      </c>
      <c r="DW23" s="20">
        <v>16</v>
      </c>
      <c r="DX23" s="20">
        <v>16</v>
      </c>
      <c r="DY23" s="20">
        <v>23</v>
      </c>
      <c r="DZ23" s="20">
        <v>18</v>
      </c>
      <c r="EA23" s="20">
        <v>23</v>
      </c>
      <c r="EB23" s="20">
        <v>11</v>
      </c>
      <c r="EC23" s="20">
        <v>14</v>
      </c>
      <c r="ED23" s="20">
        <v>19</v>
      </c>
      <c r="EE23" s="20">
        <v>23</v>
      </c>
      <c r="EF23" s="20">
        <v>14</v>
      </c>
      <c r="EG23" s="20">
        <v>11</v>
      </c>
      <c r="EH23" s="20">
        <v>6</v>
      </c>
      <c r="EI23" s="20">
        <v>14</v>
      </c>
      <c r="EJ23" s="20">
        <v>10</v>
      </c>
      <c r="EK23" s="20">
        <v>14</v>
      </c>
      <c r="EL23" s="20">
        <v>15</v>
      </c>
      <c r="EM23" s="20">
        <v>21</v>
      </c>
      <c r="EN23" s="20">
        <v>10</v>
      </c>
      <c r="EO23" s="20">
        <v>17</v>
      </c>
      <c r="EP23" s="20">
        <v>12</v>
      </c>
      <c r="EQ23" s="20">
        <v>14</v>
      </c>
      <c r="ER23" s="20">
        <v>9</v>
      </c>
      <c r="ES23" s="20">
        <v>16</v>
      </c>
      <c r="ET23" s="20">
        <v>8</v>
      </c>
      <c r="EU23" s="20">
        <v>6</v>
      </c>
      <c r="EV23" s="20">
        <v>12</v>
      </c>
      <c r="EW23" s="20">
        <v>11</v>
      </c>
      <c r="EX23" s="20">
        <v>10</v>
      </c>
      <c r="EY23" s="20">
        <v>12</v>
      </c>
      <c r="EZ23" s="20">
        <v>5</v>
      </c>
      <c r="FA23" s="20">
        <v>7</v>
      </c>
      <c r="FB23" s="20">
        <v>5</v>
      </c>
      <c r="FC23" s="20">
        <v>4</v>
      </c>
      <c r="FD23" s="20">
        <v>3</v>
      </c>
      <c r="FE23" s="20">
        <v>1</v>
      </c>
      <c r="FF23" s="20">
        <v>8</v>
      </c>
      <c r="FG23" s="20">
        <v>8</v>
      </c>
      <c r="FH23" s="20">
        <v>2</v>
      </c>
      <c r="FI23" s="20">
        <v>7</v>
      </c>
      <c r="FJ23" s="20">
        <v>6</v>
      </c>
      <c r="FK23" s="20">
        <v>7</v>
      </c>
      <c r="FL23" s="20">
        <v>4</v>
      </c>
      <c r="FM23" s="20">
        <v>1</v>
      </c>
      <c r="FN23" s="20">
        <v>5</v>
      </c>
      <c r="FO23" s="20">
        <v>2</v>
      </c>
      <c r="FP23" s="20">
        <v>0</v>
      </c>
      <c r="FQ23" s="20">
        <v>4</v>
      </c>
      <c r="FR23" s="20">
        <v>1</v>
      </c>
      <c r="FS23" s="20">
        <v>4</v>
      </c>
      <c r="FT23" s="20">
        <v>1</v>
      </c>
      <c r="FU23" s="20">
        <v>2</v>
      </c>
      <c r="FV23" s="20">
        <v>0</v>
      </c>
      <c r="FW23" s="20">
        <v>1</v>
      </c>
      <c r="FX23" s="20">
        <v>2</v>
      </c>
      <c r="FY23" s="20">
        <v>1</v>
      </c>
      <c r="FZ23" s="20">
        <v>1</v>
      </c>
      <c r="GA23" s="20">
        <v>2</v>
      </c>
      <c r="GB23" s="20">
        <v>2</v>
      </c>
      <c r="GC23" s="20">
        <v>2</v>
      </c>
      <c r="GD23" s="20">
        <v>1</v>
      </c>
      <c r="GE23" s="20">
        <v>3</v>
      </c>
      <c r="GF23" s="20">
        <v>0</v>
      </c>
      <c r="GG23" s="20">
        <v>0</v>
      </c>
      <c r="GH23" s="20">
        <v>1</v>
      </c>
      <c r="GI23" s="20">
        <v>0</v>
      </c>
      <c r="GJ23" s="20">
        <v>0</v>
      </c>
      <c r="GK23" s="20">
        <v>0</v>
      </c>
      <c r="GL23" s="20">
        <v>1</v>
      </c>
      <c r="GM23" s="20">
        <v>0</v>
      </c>
      <c r="GN23" s="20">
        <v>0</v>
      </c>
      <c r="GO23" s="20">
        <v>0</v>
      </c>
      <c r="GP23" s="20">
        <v>0</v>
      </c>
      <c r="GQ23" s="20">
        <v>0</v>
      </c>
      <c r="GR23" s="20">
        <v>0</v>
      </c>
      <c r="GS23" s="20">
        <v>1</v>
      </c>
      <c r="GT23" s="20">
        <v>0</v>
      </c>
      <c r="GU23" s="20">
        <v>0</v>
      </c>
      <c r="GV23" s="20">
        <v>0</v>
      </c>
      <c r="GW23" s="20">
        <v>0</v>
      </c>
      <c r="GX23" s="42">
        <v>0</v>
      </c>
      <c r="GY23" s="42">
        <v>0</v>
      </c>
      <c r="GZ23" s="42">
        <v>0</v>
      </c>
      <c r="HA23" s="43">
        <v>15</v>
      </c>
      <c r="HB23" s="43">
        <v>4</v>
      </c>
      <c r="HC23" s="43">
        <v>19</v>
      </c>
      <c r="HD23" s="44">
        <v>158</v>
      </c>
      <c r="HE23" s="44">
        <v>123</v>
      </c>
      <c r="HF23" s="44">
        <v>281</v>
      </c>
      <c r="HG23" s="45">
        <v>0</v>
      </c>
      <c r="HH23" s="45">
        <v>0</v>
      </c>
      <c r="HI23" s="45">
        <v>0</v>
      </c>
      <c r="HJ23" s="46">
        <v>2013</v>
      </c>
      <c r="HK23" s="46">
        <v>1987</v>
      </c>
      <c r="HL23" s="46">
        <v>4000</v>
      </c>
      <c r="HM23" t="s">
        <v>574</v>
      </c>
    </row>
    <row r="24" spans="1:221" x14ac:dyDescent="0.2">
      <c r="A24" s="20" t="s">
        <v>52</v>
      </c>
      <c r="B24" s="20">
        <v>23</v>
      </c>
      <c r="C24" s="20">
        <v>22</v>
      </c>
      <c r="D24" s="20">
        <v>22</v>
      </c>
      <c r="E24" s="20">
        <v>26</v>
      </c>
      <c r="F24" s="20">
        <v>19</v>
      </c>
      <c r="G24" s="20">
        <v>15</v>
      </c>
      <c r="H24" s="20">
        <v>25</v>
      </c>
      <c r="I24" s="20">
        <v>17</v>
      </c>
      <c r="J24" s="20">
        <v>34</v>
      </c>
      <c r="K24" s="20">
        <v>31</v>
      </c>
      <c r="L24" s="20">
        <v>26</v>
      </c>
      <c r="M24" s="20">
        <v>35</v>
      </c>
      <c r="N24" s="20">
        <v>25</v>
      </c>
      <c r="O24" s="20">
        <v>24</v>
      </c>
      <c r="P24" s="20">
        <v>24</v>
      </c>
      <c r="Q24" s="20">
        <v>22</v>
      </c>
      <c r="R24" s="20">
        <v>25</v>
      </c>
      <c r="S24" s="20">
        <v>36</v>
      </c>
      <c r="T24" s="20">
        <v>25</v>
      </c>
      <c r="U24" s="20">
        <v>33</v>
      </c>
      <c r="V24" s="20">
        <v>23</v>
      </c>
      <c r="W24" s="20">
        <v>29</v>
      </c>
      <c r="X24" s="20">
        <v>31</v>
      </c>
      <c r="Y24" s="20">
        <v>27</v>
      </c>
      <c r="Z24" s="20">
        <v>30</v>
      </c>
      <c r="AA24" s="20">
        <v>31</v>
      </c>
      <c r="AB24" s="20">
        <v>33</v>
      </c>
      <c r="AC24" s="20">
        <v>30</v>
      </c>
      <c r="AD24" s="20">
        <v>35</v>
      </c>
      <c r="AE24" s="20">
        <v>21</v>
      </c>
      <c r="AF24" s="20">
        <v>34</v>
      </c>
      <c r="AG24" s="20">
        <v>25</v>
      </c>
      <c r="AH24" s="20">
        <v>23</v>
      </c>
      <c r="AI24" s="20">
        <v>25</v>
      </c>
      <c r="AJ24" s="20">
        <v>31</v>
      </c>
      <c r="AK24" s="20">
        <v>25</v>
      </c>
      <c r="AL24" s="20">
        <v>29</v>
      </c>
      <c r="AM24" s="20">
        <v>36</v>
      </c>
      <c r="AN24" s="20">
        <v>28</v>
      </c>
      <c r="AO24" s="20">
        <v>32</v>
      </c>
      <c r="AP24" s="20">
        <v>22</v>
      </c>
      <c r="AQ24" s="20">
        <v>21</v>
      </c>
      <c r="AR24" s="20">
        <v>16</v>
      </c>
      <c r="AS24" s="20">
        <v>30</v>
      </c>
      <c r="AT24" s="20">
        <v>26</v>
      </c>
      <c r="AU24" s="20">
        <v>20</v>
      </c>
      <c r="AV24" s="20">
        <v>28</v>
      </c>
      <c r="AW24" s="20">
        <v>24</v>
      </c>
      <c r="AX24" s="20">
        <v>32</v>
      </c>
      <c r="AY24" s="20">
        <v>19</v>
      </c>
      <c r="AZ24" s="20">
        <v>28</v>
      </c>
      <c r="BA24" s="20">
        <v>35</v>
      </c>
      <c r="BB24" s="20">
        <v>43</v>
      </c>
      <c r="BC24" s="20">
        <v>30</v>
      </c>
      <c r="BD24" s="20">
        <v>31</v>
      </c>
      <c r="BE24" s="20">
        <v>25</v>
      </c>
      <c r="BF24" s="20">
        <v>27</v>
      </c>
      <c r="BG24" s="20">
        <v>34</v>
      </c>
      <c r="BH24" s="20">
        <v>29</v>
      </c>
      <c r="BI24" s="20">
        <v>22</v>
      </c>
      <c r="BJ24" s="20">
        <v>41</v>
      </c>
      <c r="BK24" s="20">
        <v>25</v>
      </c>
      <c r="BL24" s="20">
        <v>23</v>
      </c>
      <c r="BM24" s="20">
        <v>28</v>
      </c>
      <c r="BN24" s="20">
        <v>34</v>
      </c>
      <c r="BO24" s="20">
        <v>26</v>
      </c>
      <c r="BP24" s="20">
        <v>32</v>
      </c>
      <c r="BQ24" s="20">
        <v>21</v>
      </c>
      <c r="BR24" s="20">
        <v>35</v>
      </c>
      <c r="BS24" s="20">
        <v>29</v>
      </c>
      <c r="BT24" s="20">
        <v>28</v>
      </c>
      <c r="BU24" s="20">
        <v>25</v>
      </c>
      <c r="BV24" s="20">
        <v>28</v>
      </c>
      <c r="BW24" s="20">
        <v>26</v>
      </c>
      <c r="BX24" s="20">
        <v>34</v>
      </c>
      <c r="BY24" s="20">
        <v>29</v>
      </c>
      <c r="BZ24" s="20">
        <v>20</v>
      </c>
      <c r="CA24" s="20">
        <v>31</v>
      </c>
      <c r="CB24" s="20">
        <v>23</v>
      </c>
      <c r="CC24" s="20">
        <v>27</v>
      </c>
      <c r="CD24" s="20">
        <v>37</v>
      </c>
      <c r="CE24" s="20">
        <v>34</v>
      </c>
      <c r="CF24" s="20">
        <v>35</v>
      </c>
      <c r="CG24" s="20">
        <v>31</v>
      </c>
      <c r="CH24" s="20">
        <v>30</v>
      </c>
      <c r="CI24" s="20">
        <v>31</v>
      </c>
      <c r="CJ24" s="20">
        <v>33</v>
      </c>
      <c r="CK24" s="20">
        <v>39</v>
      </c>
      <c r="CL24" s="20">
        <v>39</v>
      </c>
      <c r="CM24" s="20">
        <v>25</v>
      </c>
      <c r="CN24" s="20">
        <v>35</v>
      </c>
      <c r="CO24" s="20">
        <v>34</v>
      </c>
      <c r="CP24" s="20">
        <v>31</v>
      </c>
      <c r="CQ24" s="20">
        <v>37</v>
      </c>
      <c r="CR24" s="20">
        <v>32</v>
      </c>
      <c r="CS24" s="20">
        <v>47</v>
      </c>
      <c r="CT24" s="20">
        <v>33</v>
      </c>
      <c r="CU24" s="20">
        <v>29</v>
      </c>
      <c r="CV24" s="20">
        <v>37</v>
      </c>
      <c r="CW24" s="20">
        <v>36</v>
      </c>
      <c r="CX24" s="20">
        <v>35</v>
      </c>
      <c r="CY24" s="20">
        <v>31</v>
      </c>
      <c r="CZ24" s="20">
        <v>44</v>
      </c>
      <c r="DA24" s="20">
        <v>34</v>
      </c>
      <c r="DB24" s="20">
        <v>33</v>
      </c>
      <c r="DC24" s="20">
        <v>44</v>
      </c>
      <c r="DD24" s="20">
        <v>43</v>
      </c>
      <c r="DE24" s="20">
        <v>35</v>
      </c>
      <c r="DF24" s="20">
        <v>35</v>
      </c>
      <c r="DG24" s="20">
        <v>34</v>
      </c>
      <c r="DH24" s="20">
        <v>35</v>
      </c>
      <c r="DI24" s="20">
        <v>30</v>
      </c>
      <c r="DJ24" s="20">
        <v>34</v>
      </c>
      <c r="DK24" s="20">
        <v>29</v>
      </c>
      <c r="DL24" s="20">
        <v>27</v>
      </c>
      <c r="DM24" s="20">
        <v>25</v>
      </c>
      <c r="DN24" s="20">
        <v>26</v>
      </c>
      <c r="DO24" s="20">
        <v>29</v>
      </c>
      <c r="DP24" s="20">
        <v>23</v>
      </c>
      <c r="DQ24" s="20">
        <v>26</v>
      </c>
      <c r="DR24" s="20">
        <v>25</v>
      </c>
      <c r="DS24" s="20">
        <v>33</v>
      </c>
      <c r="DT24" s="20">
        <v>24</v>
      </c>
      <c r="DU24" s="20">
        <v>17</v>
      </c>
      <c r="DV24" s="20">
        <v>15</v>
      </c>
      <c r="DW24" s="20">
        <v>24</v>
      </c>
      <c r="DX24" s="20">
        <v>18</v>
      </c>
      <c r="DY24" s="20">
        <v>23</v>
      </c>
      <c r="DZ24" s="20">
        <v>21</v>
      </c>
      <c r="EA24" s="20">
        <v>25</v>
      </c>
      <c r="EB24" s="20">
        <v>18</v>
      </c>
      <c r="EC24" s="20">
        <v>21</v>
      </c>
      <c r="ED24" s="20">
        <v>17</v>
      </c>
      <c r="EE24" s="20">
        <v>20</v>
      </c>
      <c r="EF24" s="20">
        <v>13</v>
      </c>
      <c r="EG24" s="20">
        <v>14</v>
      </c>
      <c r="EH24" s="20">
        <v>14</v>
      </c>
      <c r="EI24" s="20">
        <v>7</v>
      </c>
      <c r="EJ24" s="20">
        <v>7</v>
      </c>
      <c r="EK24" s="20">
        <v>20</v>
      </c>
      <c r="EL24" s="20">
        <v>11</v>
      </c>
      <c r="EM24" s="20">
        <v>26</v>
      </c>
      <c r="EN24" s="20">
        <v>20</v>
      </c>
      <c r="EO24" s="20">
        <v>15</v>
      </c>
      <c r="EP24" s="20">
        <v>9</v>
      </c>
      <c r="EQ24" s="20">
        <v>14</v>
      </c>
      <c r="ER24" s="20">
        <v>8</v>
      </c>
      <c r="ES24" s="20">
        <v>11</v>
      </c>
      <c r="ET24" s="20">
        <v>10</v>
      </c>
      <c r="EU24" s="20">
        <v>8</v>
      </c>
      <c r="EV24" s="20">
        <v>11</v>
      </c>
      <c r="EW24" s="20">
        <v>8</v>
      </c>
      <c r="EX24" s="20">
        <v>3</v>
      </c>
      <c r="EY24" s="20">
        <v>11</v>
      </c>
      <c r="EZ24" s="20">
        <v>9</v>
      </c>
      <c r="FA24" s="20">
        <v>9</v>
      </c>
      <c r="FB24" s="20">
        <v>3</v>
      </c>
      <c r="FC24" s="20">
        <v>5</v>
      </c>
      <c r="FD24" s="20">
        <v>4</v>
      </c>
      <c r="FE24" s="20">
        <v>6</v>
      </c>
      <c r="FF24" s="20">
        <v>1</v>
      </c>
      <c r="FG24" s="20">
        <v>7</v>
      </c>
      <c r="FH24" s="20">
        <v>3</v>
      </c>
      <c r="FI24" s="20">
        <v>6</v>
      </c>
      <c r="FJ24" s="20">
        <v>3</v>
      </c>
      <c r="FK24" s="20">
        <v>5</v>
      </c>
      <c r="FL24" s="20">
        <v>3</v>
      </c>
      <c r="FM24" s="20">
        <v>9</v>
      </c>
      <c r="FN24" s="20">
        <v>6</v>
      </c>
      <c r="FO24" s="20">
        <v>4</v>
      </c>
      <c r="FP24" s="20">
        <v>4</v>
      </c>
      <c r="FQ24" s="20">
        <v>5</v>
      </c>
      <c r="FR24" s="20">
        <v>2</v>
      </c>
      <c r="FS24" s="20">
        <v>6</v>
      </c>
      <c r="FT24" s="20">
        <v>1</v>
      </c>
      <c r="FU24" s="20">
        <v>5</v>
      </c>
      <c r="FV24" s="20">
        <v>1</v>
      </c>
      <c r="FW24" s="20">
        <v>3</v>
      </c>
      <c r="FX24" s="20">
        <v>2</v>
      </c>
      <c r="FY24" s="20">
        <v>3</v>
      </c>
      <c r="FZ24" s="20">
        <v>0</v>
      </c>
      <c r="GA24" s="20">
        <v>2</v>
      </c>
      <c r="GB24" s="20">
        <v>0</v>
      </c>
      <c r="GC24" s="20">
        <v>1</v>
      </c>
      <c r="GD24" s="20">
        <v>1</v>
      </c>
      <c r="GE24" s="20">
        <v>0</v>
      </c>
      <c r="GF24" s="20">
        <v>0</v>
      </c>
      <c r="GG24" s="20">
        <v>1</v>
      </c>
      <c r="GH24" s="20">
        <v>2</v>
      </c>
      <c r="GI24" s="20">
        <v>2</v>
      </c>
      <c r="GJ24" s="20">
        <v>0</v>
      </c>
      <c r="GK24" s="20">
        <v>0</v>
      </c>
      <c r="GL24" s="20">
        <v>0</v>
      </c>
      <c r="GM24" s="20">
        <v>1</v>
      </c>
      <c r="GN24" s="20">
        <v>0</v>
      </c>
      <c r="GO24" s="20">
        <v>0</v>
      </c>
      <c r="GP24" s="20">
        <v>1</v>
      </c>
      <c r="GQ24" s="20">
        <v>1</v>
      </c>
      <c r="GR24" s="20">
        <v>0</v>
      </c>
      <c r="GS24" s="20">
        <v>0</v>
      </c>
      <c r="GT24" s="20">
        <v>0</v>
      </c>
      <c r="GU24" s="20">
        <v>0</v>
      </c>
      <c r="GV24" s="20">
        <v>3</v>
      </c>
      <c r="GW24" s="20">
        <v>0</v>
      </c>
      <c r="GX24" s="42">
        <v>0</v>
      </c>
      <c r="GY24" s="42">
        <v>0</v>
      </c>
      <c r="GZ24" s="42">
        <v>0</v>
      </c>
      <c r="HA24" s="43">
        <v>0</v>
      </c>
      <c r="HB24" s="43">
        <v>0</v>
      </c>
      <c r="HC24" s="43">
        <v>0</v>
      </c>
      <c r="HD24" s="44">
        <v>16</v>
      </c>
      <c r="HE24" s="44">
        <v>15</v>
      </c>
      <c r="HF24" s="44">
        <v>31</v>
      </c>
      <c r="HG24" s="45">
        <v>0</v>
      </c>
      <c r="HH24" s="45">
        <v>0</v>
      </c>
      <c r="HI24" s="45">
        <v>0</v>
      </c>
      <c r="HJ24" s="46">
        <v>2111</v>
      </c>
      <c r="HK24" s="46">
        <v>2122</v>
      </c>
      <c r="HL24" s="46">
        <v>4233</v>
      </c>
      <c r="HM24" t="s">
        <v>574</v>
      </c>
    </row>
    <row r="25" spans="1:221" x14ac:dyDescent="0.2">
      <c r="A25" s="20" t="s">
        <v>53</v>
      </c>
      <c r="B25" s="20">
        <v>18</v>
      </c>
      <c r="C25" s="20">
        <v>9</v>
      </c>
      <c r="D25" s="20">
        <v>11</v>
      </c>
      <c r="E25" s="20">
        <v>13</v>
      </c>
      <c r="F25" s="20">
        <v>15</v>
      </c>
      <c r="G25" s="20">
        <v>18</v>
      </c>
      <c r="H25" s="20">
        <v>14</v>
      </c>
      <c r="I25" s="20">
        <v>13</v>
      </c>
      <c r="J25" s="20">
        <v>20</v>
      </c>
      <c r="K25" s="20">
        <v>22</v>
      </c>
      <c r="L25" s="20">
        <v>15</v>
      </c>
      <c r="M25" s="20">
        <v>18</v>
      </c>
      <c r="N25" s="20">
        <v>19</v>
      </c>
      <c r="O25" s="20">
        <v>22</v>
      </c>
      <c r="P25" s="20">
        <v>12</v>
      </c>
      <c r="Q25" s="20">
        <v>14</v>
      </c>
      <c r="R25" s="20">
        <v>12</v>
      </c>
      <c r="S25" s="20">
        <v>20</v>
      </c>
      <c r="T25" s="20">
        <v>19</v>
      </c>
      <c r="U25" s="20">
        <v>26</v>
      </c>
      <c r="V25" s="20">
        <v>27</v>
      </c>
      <c r="W25" s="20">
        <v>19</v>
      </c>
      <c r="X25" s="20">
        <v>27</v>
      </c>
      <c r="Y25" s="20">
        <v>27</v>
      </c>
      <c r="Z25" s="20">
        <v>29</v>
      </c>
      <c r="AA25" s="20">
        <v>21</v>
      </c>
      <c r="AB25" s="20">
        <v>24</v>
      </c>
      <c r="AC25" s="20">
        <v>18</v>
      </c>
      <c r="AD25" s="20">
        <v>27</v>
      </c>
      <c r="AE25" s="20">
        <v>27</v>
      </c>
      <c r="AF25" s="20">
        <v>20</v>
      </c>
      <c r="AG25" s="20">
        <v>29</v>
      </c>
      <c r="AH25" s="20">
        <v>18</v>
      </c>
      <c r="AI25" s="20">
        <v>18</v>
      </c>
      <c r="AJ25" s="20">
        <v>23</v>
      </c>
      <c r="AK25" s="20">
        <v>21</v>
      </c>
      <c r="AL25" s="20">
        <v>17</v>
      </c>
      <c r="AM25" s="20">
        <v>21</v>
      </c>
      <c r="AN25" s="20">
        <v>27</v>
      </c>
      <c r="AO25" s="20">
        <v>21</v>
      </c>
      <c r="AP25" s="20">
        <v>22</v>
      </c>
      <c r="AQ25" s="20">
        <v>24</v>
      </c>
      <c r="AR25" s="20">
        <v>19</v>
      </c>
      <c r="AS25" s="20">
        <v>30</v>
      </c>
      <c r="AT25" s="20">
        <v>21</v>
      </c>
      <c r="AU25" s="20">
        <v>28</v>
      </c>
      <c r="AV25" s="20">
        <v>24</v>
      </c>
      <c r="AW25" s="20">
        <v>20</v>
      </c>
      <c r="AX25" s="20">
        <v>24</v>
      </c>
      <c r="AY25" s="20">
        <v>25</v>
      </c>
      <c r="AZ25" s="20">
        <v>12</v>
      </c>
      <c r="BA25" s="20">
        <v>26</v>
      </c>
      <c r="BB25" s="20">
        <v>25</v>
      </c>
      <c r="BC25" s="20">
        <v>33</v>
      </c>
      <c r="BD25" s="20">
        <v>24</v>
      </c>
      <c r="BE25" s="20">
        <v>14</v>
      </c>
      <c r="BF25" s="20">
        <v>21</v>
      </c>
      <c r="BG25" s="20">
        <v>22</v>
      </c>
      <c r="BH25" s="20">
        <v>28</v>
      </c>
      <c r="BI25" s="20">
        <v>18</v>
      </c>
      <c r="BJ25" s="20">
        <v>30</v>
      </c>
      <c r="BK25" s="20">
        <v>21</v>
      </c>
      <c r="BL25" s="20">
        <v>25</v>
      </c>
      <c r="BM25" s="20">
        <v>31</v>
      </c>
      <c r="BN25" s="20">
        <v>25</v>
      </c>
      <c r="BO25" s="20">
        <v>22</v>
      </c>
      <c r="BP25" s="20">
        <v>23</v>
      </c>
      <c r="BQ25" s="20">
        <v>22</v>
      </c>
      <c r="BR25" s="20">
        <v>18</v>
      </c>
      <c r="BS25" s="20">
        <v>18</v>
      </c>
      <c r="BT25" s="20">
        <v>22</v>
      </c>
      <c r="BU25" s="20">
        <v>26</v>
      </c>
      <c r="BV25" s="20">
        <v>12</v>
      </c>
      <c r="BW25" s="20">
        <v>31</v>
      </c>
      <c r="BX25" s="20">
        <v>25</v>
      </c>
      <c r="BY25" s="20">
        <v>19</v>
      </c>
      <c r="BZ25" s="20">
        <v>26</v>
      </c>
      <c r="CA25" s="20">
        <v>25</v>
      </c>
      <c r="CB25" s="20">
        <v>33</v>
      </c>
      <c r="CC25" s="20">
        <v>16</v>
      </c>
      <c r="CD25" s="20">
        <v>28</v>
      </c>
      <c r="CE25" s="20">
        <v>32</v>
      </c>
      <c r="CF25" s="20">
        <v>31</v>
      </c>
      <c r="CG25" s="20">
        <v>34</v>
      </c>
      <c r="CH25" s="20">
        <v>22</v>
      </c>
      <c r="CI25" s="20">
        <v>24</v>
      </c>
      <c r="CJ25" s="20">
        <v>39</v>
      </c>
      <c r="CK25" s="20">
        <v>23</v>
      </c>
      <c r="CL25" s="20">
        <v>23</v>
      </c>
      <c r="CM25" s="20">
        <v>20</v>
      </c>
      <c r="CN25" s="20">
        <v>34</v>
      </c>
      <c r="CO25" s="20">
        <v>29</v>
      </c>
      <c r="CP25" s="20">
        <v>28</v>
      </c>
      <c r="CQ25" s="20">
        <v>28</v>
      </c>
      <c r="CR25" s="20">
        <v>26</v>
      </c>
      <c r="CS25" s="20">
        <v>26</v>
      </c>
      <c r="CT25" s="20">
        <v>31</v>
      </c>
      <c r="CU25" s="20">
        <v>22</v>
      </c>
      <c r="CV25" s="20">
        <v>27</v>
      </c>
      <c r="CW25" s="20">
        <v>18</v>
      </c>
      <c r="CX25" s="20">
        <v>35</v>
      </c>
      <c r="CY25" s="20">
        <v>30</v>
      </c>
      <c r="CZ25" s="20">
        <v>21</v>
      </c>
      <c r="DA25" s="20">
        <v>39</v>
      </c>
      <c r="DB25" s="20">
        <v>22</v>
      </c>
      <c r="DC25" s="20">
        <v>34</v>
      </c>
      <c r="DD25" s="20">
        <v>37</v>
      </c>
      <c r="DE25" s="20">
        <v>23</v>
      </c>
      <c r="DF25" s="20">
        <v>28</v>
      </c>
      <c r="DG25" s="20">
        <v>35</v>
      </c>
      <c r="DH25" s="20">
        <v>31</v>
      </c>
      <c r="DI25" s="20">
        <v>30</v>
      </c>
      <c r="DJ25" s="20">
        <v>29</v>
      </c>
      <c r="DK25" s="20">
        <v>23</v>
      </c>
      <c r="DL25" s="20">
        <v>30</v>
      </c>
      <c r="DM25" s="20">
        <v>23</v>
      </c>
      <c r="DN25" s="20">
        <v>20</v>
      </c>
      <c r="DO25" s="20">
        <v>29</v>
      </c>
      <c r="DP25" s="20">
        <v>17</v>
      </c>
      <c r="DQ25" s="20">
        <v>21</v>
      </c>
      <c r="DR25" s="20">
        <v>18</v>
      </c>
      <c r="DS25" s="20">
        <v>24</v>
      </c>
      <c r="DT25" s="20">
        <v>20</v>
      </c>
      <c r="DU25" s="20">
        <v>15</v>
      </c>
      <c r="DV25" s="20">
        <v>23</v>
      </c>
      <c r="DW25" s="20">
        <v>16</v>
      </c>
      <c r="DX25" s="20">
        <v>22</v>
      </c>
      <c r="DY25" s="20">
        <v>20</v>
      </c>
      <c r="DZ25" s="20">
        <v>15</v>
      </c>
      <c r="EA25" s="20">
        <v>19</v>
      </c>
      <c r="EB25" s="20">
        <v>17</v>
      </c>
      <c r="EC25" s="20">
        <v>15</v>
      </c>
      <c r="ED25" s="20">
        <v>17</v>
      </c>
      <c r="EE25" s="20">
        <v>13</v>
      </c>
      <c r="EF25" s="20">
        <v>3</v>
      </c>
      <c r="EG25" s="20">
        <v>15</v>
      </c>
      <c r="EH25" s="20">
        <v>18</v>
      </c>
      <c r="EI25" s="20">
        <v>18</v>
      </c>
      <c r="EJ25" s="20">
        <v>11</v>
      </c>
      <c r="EK25" s="20">
        <v>9</v>
      </c>
      <c r="EL25" s="20">
        <v>12</v>
      </c>
      <c r="EM25" s="20">
        <v>11</v>
      </c>
      <c r="EN25" s="20">
        <v>8</v>
      </c>
      <c r="EO25" s="20">
        <v>11</v>
      </c>
      <c r="EP25" s="20">
        <v>14</v>
      </c>
      <c r="EQ25" s="20">
        <v>5</v>
      </c>
      <c r="ER25" s="20">
        <v>8</v>
      </c>
      <c r="ES25" s="20">
        <v>16</v>
      </c>
      <c r="ET25" s="20">
        <v>2</v>
      </c>
      <c r="EU25" s="20">
        <v>18</v>
      </c>
      <c r="EV25" s="20">
        <v>7</v>
      </c>
      <c r="EW25" s="20">
        <v>7</v>
      </c>
      <c r="EX25" s="20">
        <v>2</v>
      </c>
      <c r="EY25" s="20">
        <v>10</v>
      </c>
      <c r="EZ25" s="20">
        <v>6</v>
      </c>
      <c r="FA25" s="20">
        <v>3</v>
      </c>
      <c r="FB25" s="20">
        <v>5</v>
      </c>
      <c r="FC25" s="20">
        <v>8</v>
      </c>
      <c r="FD25" s="20">
        <v>3</v>
      </c>
      <c r="FE25" s="20">
        <v>4</v>
      </c>
      <c r="FF25" s="20">
        <v>5</v>
      </c>
      <c r="FG25" s="20">
        <v>8</v>
      </c>
      <c r="FH25" s="20">
        <v>9</v>
      </c>
      <c r="FI25" s="20">
        <v>4</v>
      </c>
      <c r="FJ25" s="20">
        <v>3</v>
      </c>
      <c r="FK25" s="20">
        <v>4</v>
      </c>
      <c r="FL25" s="20">
        <v>0</v>
      </c>
      <c r="FM25" s="20">
        <v>4</v>
      </c>
      <c r="FN25" s="20">
        <v>7</v>
      </c>
      <c r="FO25" s="20">
        <v>11</v>
      </c>
      <c r="FP25" s="20">
        <v>5</v>
      </c>
      <c r="FQ25" s="20">
        <v>9</v>
      </c>
      <c r="FR25" s="20">
        <v>5</v>
      </c>
      <c r="FS25" s="20">
        <v>3</v>
      </c>
      <c r="FT25" s="20">
        <v>2</v>
      </c>
      <c r="FU25" s="20">
        <v>2</v>
      </c>
      <c r="FV25" s="20">
        <v>1</v>
      </c>
      <c r="FW25" s="20">
        <v>2</v>
      </c>
      <c r="FX25" s="20">
        <v>0</v>
      </c>
      <c r="FY25" s="20">
        <v>1</v>
      </c>
      <c r="FZ25" s="20">
        <v>1</v>
      </c>
      <c r="GA25" s="20">
        <v>4</v>
      </c>
      <c r="GB25" s="20">
        <v>3</v>
      </c>
      <c r="GC25" s="20">
        <v>4</v>
      </c>
      <c r="GD25" s="20">
        <v>1</v>
      </c>
      <c r="GE25" s="20">
        <v>4</v>
      </c>
      <c r="GF25" s="20">
        <v>1</v>
      </c>
      <c r="GG25" s="20">
        <v>1</v>
      </c>
      <c r="GH25" s="20">
        <v>2</v>
      </c>
      <c r="GI25" s="20">
        <v>0</v>
      </c>
      <c r="GJ25" s="20">
        <v>0</v>
      </c>
      <c r="GK25" s="20">
        <v>1</v>
      </c>
      <c r="GL25" s="20">
        <v>1</v>
      </c>
      <c r="GM25" s="20">
        <v>1</v>
      </c>
      <c r="GN25" s="20">
        <v>0</v>
      </c>
      <c r="GO25" s="20">
        <v>0</v>
      </c>
      <c r="GP25" s="20">
        <v>0</v>
      </c>
      <c r="GQ25" s="20">
        <v>1</v>
      </c>
      <c r="GR25" s="20">
        <v>0</v>
      </c>
      <c r="GS25" s="20">
        <v>0</v>
      </c>
      <c r="GT25" s="20">
        <v>0</v>
      </c>
      <c r="GU25" s="20">
        <v>0</v>
      </c>
      <c r="GV25" s="20">
        <v>1</v>
      </c>
      <c r="GW25" s="20">
        <v>1</v>
      </c>
      <c r="GX25" s="42">
        <v>0</v>
      </c>
      <c r="GY25" s="42">
        <v>0</v>
      </c>
      <c r="GZ25" s="42">
        <v>0</v>
      </c>
      <c r="HA25" s="43">
        <v>0</v>
      </c>
      <c r="HB25" s="43">
        <v>0</v>
      </c>
      <c r="HC25" s="43">
        <v>0</v>
      </c>
      <c r="HD25" s="44">
        <v>9</v>
      </c>
      <c r="HE25" s="44">
        <v>8</v>
      </c>
      <c r="HF25" s="44">
        <v>17</v>
      </c>
      <c r="HG25" s="45">
        <v>5</v>
      </c>
      <c r="HH25" s="45">
        <v>2</v>
      </c>
      <c r="HI25" s="45">
        <v>7</v>
      </c>
      <c r="HJ25" s="46">
        <v>1704</v>
      </c>
      <c r="HK25" s="46">
        <v>1743</v>
      </c>
      <c r="HL25" s="46">
        <v>3447</v>
      </c>
      <c r="HM25" t="s">
        <v>574</v>
      </c>
    </row>
    <row r="26" spans="1:221" x14ac:dyDescent="0.2">
      <c r="A26" s="20" t="s">
        <v>54</v>
      </c>
      <c r="B26" s="20">
        <v>13</v>
      </c>
      <c r="C26" s="20">
        <v>8</v>
      </c>
      <c r="D26" s="20">
        <v>21</v>
      </c>
      <c r="E26" s="20">
        <v>15</v>
      </c>
      <c r="F26" s="20">
        <v>17</v>
      </c>
      <c r="G26" s="20">
        <v>12</v>
      </c>
      <c r="H26" s="20">
        <v>11</v>
      </c>
      <c r="I26" s="20">
        <v>18</v>
      </c>
      <c r="J26" s="20">
        <v>12</v>
      </c>
      <c r="K26" s="20">
        <v>18</v>
      </c>
      <c r="L26" s="20">
        <v>18</v>
      </c>
      <c r="M26" s="20">
        <v>21</v>
      </c>
      <c r="N26" s="20">
        <v>20</v>
      </c>
      <c r="O26" s="20">
        <v>14</v>
      </c>
      <c r="P26" s="20">
        <v>17</v>
      </c>
      <c r="Q26" s="20">
        <v>14</v>
      </c>
      <c r="R26" s="20">
        <v>15</v>
      </c>
      <c r="S26" s="20">
        <v>25</v>
      </c>
      <c r="T26" s="20">
        <v>25</v>
      </c>
      <c r="U26" s="20">
        <v>23</v>
      </c>
      <c r="V26" s="20">
        <v>25</v>
      </c>
      <c r="W26" s="20">
        <v>28</v>
      </c>
      <c r="X26" s="20">
        <v>26</v>
      </c>
      <c r="Y26" s="20">
        <v>24</v>
      </c>
      <c r="Z26" s="20">
        <v>28</v>
      </c>
      <c r="AA26" s="20">
        <v>22</v>
      </c>
      <c r="AB26" s="20">
        <v>23</v>
      </c>
      <c r="AC26" s="20">
        <v>22</v>
      </c>
      <c r="AD26" s="20">
        <v>29</v>
      </c>
      <c r="AE26" s="20">
        <v>22</v>
      </c>
      <c r="AF26" s="20">
        <v>16</v>
      </c>
      <c r="AG26" s="20">
        <v>20</v>
      </c>
      <c r="AH26" s="20">
        <v>23</v>
      </c>
      <c r="AI26" s="20">
        <v>33</v>
      </c>
      <c r="AJ26" s="20">
        <v>29</v>
      </c>
      <c r="AK26" s="20">
        <v>21</v>
      </c>
      <c r="AL26" s="20">
        <v>24</v>
      </c>
      <c r="AM26" s="20">
        <v>24</v>
      </c>
      <c r="AN26" s="20">
        <v>29</v>
      </c>
      <c r="AO26" s="20">
        <v>19</v>
      </c>
      <c r="AP26" s="20">
        <v>38</v>
      </c>
      <c r="AQ26" s="20">
        <v>20</v>
      </c>
      <c r="AR26" s="20">
        <v>25</v>
      </c>
      <c r="AS26" s="20">
        <v>28</v>
      </c>
      <c r="AT26" s="20">
        <v>16</v>
      </c>
      <c r="AU26" s="20">
        <v>20</v>
      </c>
      <c r="AV26" s="20">
        <v>18</v>
      </c>
      <c r="AW26" s="20">
        <v>28</v>
      </c>
      <c r="AX26" s="20">
        <v>24</v>
      </c>
      <c r="AY26" s="20">
        <v>21</v>
      </c>
      <c r="AZ26" s="20">
        <v>29</v>
      </c>
      <c r="BA26" s="20">
        <v>27</v>
      </c>
      <c r="BB26" s="20">
        <v>25</v>
      </c>
      <c r="BC26" s="20">
        <v>20</v>
      </c>
      <c r="BD26" s="20">
        <v>17</v>
      </c>
      <c r="BE26" s="20">
        <v>24</v>
      </c>
      <c r="BF26" s="20">
        <v>26</v>
      </c>
      <c r="BG26" s="20">
        <v>25</v>
      </c>
      <c r="BH26" s="20">
        <v>22</v>
      </c>
      <c r="BI26" s="20">
        <v>30</v>
      </c>
      <c r="BJ26" s="20">
        <v>30</v>
      </c>
      <c r="BK26" s="20">
        <v>26</v>
      </c>
      <c r="BL26" s="20">
        <v>28</v>
      </c>
      <c r="BM26" s="20">
        <v>21</v>
      </c>
      <c r="BN26" s="20">
        <v>26</v>
      </c>
      <c r="BO26" s="20">
        <v>27</v>
      </c>
      <c r="BP26" s="20">
        <v>34</v>
      </c>
      <c r="BQ26" s="20">
        <v>26</v>
      </c>
      <c r="BR26" s="20">
        <v>20</v>
      </c>
      <c r="BS26" s="20">
        <v>27</v>
      </c>
      <c r="BT26" s="20">
        <v>20</v>
      </c>
      <c r="BU26" s="20">
        <v>24</v>
      </c>
      <c r="BV26" s="20">
        <v>18</v>
      </c>
      <c r="BW26" s="20">
        <v>20</v>
      </c>
      <c r="BX26" s="20">
        <v>29</v>
      </c>
      <c r="BY26" s="20">
        <v>36</v>
      </c>
      <c r="BZ26" s="20">
        <v>27</v>
      </c>
      <c r="CA26" s="20">
        <v>27</v>
      </c>
      <c r="CB26" s="20">
        <v>25</v>
      </c>
      <c r="CC26" s="20">
        <v>24</v>
      </c>
      <c r="CD26" s="20">
        <v>27</v>
      </c>
      <c r="CE26" s="20">
        <v>37</v>
      </c>
      <c r="CF26" s="20">
        <v>41</v>
      </c>
      <c r="CG26" s="20">
        <v>19</v>
      </c>
      <c r="CH26" s="20">
        <v>24</v>
      </c>
      <c r="CI26" s="20">
        <v>25</v>
      </c>
      <c r="CJ26" s="20">
        <v>38</v>
      </c>
      <c r="CK26" s="20">
        <v>25</v>
      </c>
      <c r="CL26" s="20">
        <v>27</v>
      </c>
      <c r="CM26" s="20">
        <v>25</v>
      </c>
      <c r="CN26" s="20">
        <v>40</v>
      </c>
      <c r="CO26" s="20">
        <v>26</v>
      </c>
      <c r="CP26" s="20">
        <v>32</v>
      </c>
      <c r="CQ26" s="20">
        <v>17</v>
      </c>
      <c r="CR26" s="20">
        <v>29</v>
      </c>
      <c r="CS26" s="20">
        <v>32</v>
      </c>
      <c r="CT26" s="20">
        <v>34</v>
      </c>
      <c r="CU26" s="20">
        <v>31</v>
      </c>
      <c r="CV26" s="20">
        <v>31</v>
      </c>
      <c r="CW26" s="20">
        <v>25</v>
      </c>
      <c r="CX26" s="20">
        <v>28</v>
      </c>
      <c r="CY26" s="20">
        <v>26</v>
      </c>
      <c r="CZ26" s="20">
        <v>25</v>
      </c>
      <c r="DA26" s="20">
        <v>32</v>
      </c>
      <c r="DB26" s="20">
        <v>32</v>
      </c>
      <c r="DC26" s="20">
        <v>29</v>
      </c>
      <c r="DD26" s="20">
        <v>24</v>
      </c>
      <c r="DE26" s="20">
        <v>29</v>
      </c>
      <c r="DF26" s="20">
        <v>26</v>
      </c>
      <c r="DG26" s="20">
        <v>29</v>
      </c>
      <c r="DH26" s="20">
        <v>25</v>
      </c>
      <c r="DI26" s="20">
        <v>31</v>
      </c>
      <c r="DJ26" s="20">
        <v>26</v>
      </c>
      <c r="DK26" s="20">
        <v>32</v>
      </c>
      <c r="DL26" s="20">
        <v>17</v>
      </c>
      <c r="DM26" s="20">
        <v>31</v>
      </c>
      <c r="DN26" s="20">
        <v>22</v>
      </c>
      <c r="DO26" s="20">
        <v>16</v>
      </c>
      <c r="DP26" s="20">
        <v>32</v>
      </c>
      <c r="DQ26" s="20">
        <v>29</v>
      </c>
      <c r="DR26" s="20">
        <v>18</v>
      </c>
      <c r="DS26" s="20">
        <v>20</v>
      </c>
      <c r="DT26" s="20">
        <v>27</v>
      </c>
      <c r="DU26" s="20">
        <v>20</v>
      </c>
      <c r="DV26" s="20">
        <v>18</v>
      </c>
      <c r="DW26" s="20">
        <v>25</v>
      </c>
      <c r="DX26" s="20">
        <v>14</v>
      </c>
      <c r="DY26" s="20">
        <v>12</v>
      </c>
      <c r="DZ26" s="20">
        <v>11</v>
      </c>
      <c r="EA26" s="20">
        <v>17</v>
      </c>
      <c r="EB26" s="20">
        <v>8</v>
      </c>
      <c r="EC26" s="20">
        <v>18</v>
      </c>
      <c r="ED26" s="20">
        <v>12</v>
      </c>
      <c r="EE26" s="20">
        <v>12</v>
      </c>
      <c r="EF26" s="20">
        <v>15</v>
      </c>
      <c r="EG26" s="20">
        <v>16</v>
      </c>
      <c r="EH26" s="20">
        <v>16</v>
      </c>
      <c r="EI26" s="20">
        <v>11</v>
      </c>
      <c r="EJ26" s="20">
        <v>18</v>
      </c>
      <c r="EK26" s="20">
        <v>17</v>
      </c>
      <c r="EL26" s="20">
        <v>8</v>
      </c>
      <c r="EM26" s="20">
        <v>10</v>
      </c>
      <c r="EN26" s="20">
        <v>11</v>
      </c>
      <c r="EO26" s="20">
        <v>11</v>
      </c>
      <c r="EP26" s="20">
        <v>7</v>
      </c>
      <c r="EQ26" s="20">
        <v>9</v>
      </c>
      <c r="ER26" s="20">
        <v>8</v>
      </c>
      <c r="ES26" s="20">
        <v>10</v>
      </c>
      <c r="ET26" s="20">
        <v>7</v>
      </c>
      <c r="EU26" s="20">
        <v>13</v>
      </c>
      <c r="EV26" s="20">
        <v>2</v>
      </c>
      <c r="EW26" s="20">
        <v>20</v>
      </c>
      <c r="EX26" s="20">
        <v>5</v>
      </c>
      <c r="EY26" s="20">
        <v>5</v>
      </c>
      <c r="EZ26" s="20">
        <v>8</v>
      </c>
      <c r="FA26" s="20">
        <v>3</v>
      </c>
      <c r="FB26" s="20">
        <v>4</v>
      </c>
      <c r="FC26" s="20">
        <v>9</v>
      </c>
      <c r="FD26" s="20">
        <v>4</v>
      </c>
      <c r="FE26" s="20">
        <v>7</v>
      </c>
      <c r="FF26" s="20">
        <v>6</v>
      </c>
      <c r="FG26" s="20">
        <v>6</v>
      </c>
      <c r="FH26" s="20">
        <v>3</v>
      </c>
      <c r="FI26" s="20">
        <v>5</v>
      </c>
      <c r="FJ26" s="20">
        <v>4</v>
      </c>
      <c r="FK26" s="20">
        <v>7</v>
      </c>
      <c r="FL26" s="20">
        <v>5</v>
      </c>
      <c r="FM26" s="20">
        <v>5</v>
      </c>
      <c r="FN26" s="20">
        <v>5</v>
      </c>
      <c r="FO26" s="20">
        <v>6</v>
      </c>
      <c r="FP26" s="20">
        <v>2</v>
      </c>
      <c r="FQ26" s="20">
        <v>3</v>
      </c>
      <c r="FR26" s="20">
        <v>0</v>
      </c>
      <c r="FS26" s="20">
        <v>4</v>
      </c>
      <c r="FT26" s="20">
        <v>2</v>
      </c>
      <c r="FU26" s="20">
        <v>4</v>
      </c>
      <c r="FV26" s="20">
        <v>1</v>
      </c>
      <c r="FW26" s="20">
        <v>1</v>
      </c>
      <c r="FX26" s="20">
        <v>0</v>
      </c>
      <c r="FY26" s="20">
        <v>3</v>
      </c>
      <c r="FZ26" s="20">
        <v>1</v>
      </c>
      <c r="GA26" s="20">
        <v>3</v>
      </c>
      <c r="GB26" s="20">
        <v>2</v>
      </c>
      <c r="GC26" s="20">
        <v>0</v>
      </c>
      <c r="GD26" s="20">
        <v>1</v>
      </c>
      <c r="GE26" s="20">
        <v>0</v>
      </c>
      <c r="GF26" s="20">
        <v>1</v>
      </c>
      <c r="GG26" s="20">
        <v>1</v>
      </c>
      <c r="GH26" s="20">
        <v>0</v>
      </c>
      <c r="GI26" s="20">
        <v>1</v>
      </c>
      <c r="GJ26" s="20">
        <v>0</v>
      </c>
      <c r="GK26" s="20">
        <v>4</v>
      </c>
      <c r="GL26" s="20">
        <v>0</v>
      </c>
      <c r="GM26" s="20">
        <v>0</v>
      </c>
      <c r="GN26" s="20">
        <v>0</v>
      </c>
      <c r="GO26" s="20">
        <v>2</v>
      </c>
      <c r="GP26" s="20">
        <v>0</v>
      </c>
      <c r="GQ26" s="20">
        <v>0</v>
      </c>
      <c r="GR26" s="20">
        <v>0</v>
      </c>
      <c r="GS26" s="20">
        <v>0</v>
      </c>
      <c r="GT26" s="20">
        <v>0</v>
      </c>
      <c r="GU26" s="20">
        <v>0</v>
      </c>
      <c r="GV26" s="20">
        <v>0</v>
      </c>
      <c r="GW26" s="20">
        <v>0</v>
      </c>
      <c r="GX26" s="42">
        <v>0</v>
      </c>
      <c r="GY26" s="42">
        <v>0</v>
      </c>
      <c r="GZ26" s="42">
        <v>0</v>
      </c>
      <c r="HA26" s="43">
        <v>0</v>
      </c>
      <c r="HB26" s="43">
        <v>0</v>
      </c>
      <c r="HC26" s="43">
        <v>0</v>
      </c>
      <c r="HD26" s="44">
        <v>25</v>
      </c>
      <c r="HE26" s="44">
        <v>14</v>
      </c>
      <c r="HF26" s="44">
        <v>39</v>
      </c>
      <c r="HG26" s="45">
        <v>0</v>
      </c>
      <c r="HH26" s="45">
        <v>0</v>
      </c>
      <c r="HI26" s="45">
        <v>0</v>
      </c>
      <c r="HJ26" s="46">
        <v>1777</v>
      </c>
      <c r="HK26" s="46">
        <v>1784</v>
      </c>
      <c r="HL26" s="46">
        <v>3561</v>
      </c>
      <c r="HM26" t="s">
        <v>574</v>
      </c>
    </row>
    <row r="27" spans="1:221" x14ac:dyDescent="0.2">
      <c r="A27" s="20" t="s">
        <v>11</v>
      </c>
      <c r="B27" s="20">
        <v>148</v>
      </c>
      <c r="C27" s="20">
        <v>155</v>
      </c>
      <c r="D27" s="20">
        <v>180</v>
      </c>
      <c r="E27" s="20">
        <v>169</v>
      </c>
      <c r="F27" s="20">
        <v>186</v>
      </c>
      <c r="G27" s="20">
        <v>176</v>
      </c>
      <c r="H27" s="20">
        <v>192</v>
      </c>
      <c r="I27" s="20">
        <v>191</v>
      </c>
      <c r="J27" s="20">
        <v>179</v>
      </c>
      <c r="K27" s="20">
        <v>198</v>
      </c>
      <c r="L27" s="20">
        <v>195</v>
      </c>
      <c r="M27" s="20">
        <v>184</v>
      </c>
      <c r="N27" s="20">
        <v>215</v>
      </c>
      <c r="O27" s="20">
        <v>197</v>
      </c>
      <c r="P27" s="20">
        <v>170</v>
      </c>
      <c r="Q27" s="20">
        <v>183</v>
      </c>
      <c r="R27" s="20">
        <v>182</v>
      </c>
      <c r="S27" s="20">
        <v>168</v>
      </c>
      <c r="T27" s="20">
        <v>205</v>
      </c>
      <c r="U27" s="20">
        <v>175</v>
      </c>
      <c r="V27" s="20">
        <v>205</v>
      </c>
      <c r="W27" s="20">
        <v>175</v>
      </c>
      <c r="X27" s="20">
        <v>193</v>
      </c>
      <c r="Y27" s="20">
        <v>174</v>
      </c>
      <c r="Z27" s="20">
        <v>183</v>
      </c>
      <c r="AA27" s="20">
        <v>196</v>
      </c>
      <c r="AB27" s="20">
        <v>175</v>
      </c>
      <c r="AC27" s="20">
        <v>169</v>
      </c>
      <c r="AD27" s="20">
        <v>213</v>
      </c>
      <c r="AE27" s="20">
        <v>192</v>
      </c>
      <c r="AF27" s="20">
        <v>173</v>
      </c>
      <c r="AG27" s="20">
        <v>217</v>
      </c>
      <c r="AH27" s="20">
        <v>201</v>
      </c>
      <c r="AI27" s="20">
        <v>190</v>
      </c>
      <c r="AJ27" s="20">
        <v>201</v>
      </c>
      <c r="AK27" s="20">
        <v>186</v>
      </c>
      <c r="AL27" s="20">
        <v>197</v>
      </c>
      <c r="AM27" s="20">
        <v>203</v>
      </c>
      <c r="AN27" s="20">
        <v>216</v>
      </c>
      <c r="AO27" s="20">
        <v>188</v>
      </c>
      <c r="AP27" s="20">
        <v>192</v>
      </c>
      <c r="AQ27" s="20">
        <v>202</v>
      </c>
      <c r="AR27" s="20">
        <v>176</v>
      </c>
      <c r="AS27" s="20">
        <v>175</v>
      </c>
      <c r="AT27" s="20">
        <v>165</v>
      </c>
      <c r="AU27" s="20">
        <v>206</v>
      </c>
      <c r="AV27" s="20">
        <v>194</v>
      </c>
      <c r="AW27" s="20">
        <v>214</v>
      </c>
      <c r="AX27" s="20">
        <v>212</v>
      </c>
      <c r="AY27" s="20">
        <v>210</v>
      </c>
      <c r="AZ27" s="20">
        <v>208</v>
      </c>
      <c r="BA27" s="20">
        <v>232</v>
      </c>
      <c r="BB27" s="20">
        <v>266</v>
      </c>
      <c r="BC27" s="20">
        <v>279</v>
      </c>
      <c r="BD27" s="20">
        <v>238</v>
      </c>
      <c r="BE27" s="20">
        <v>283</v>
      </c>
      <c r="BF27" s="20">
        <v>252</v>
      </c>
      <c r="BG27" s="20">
        <v>305</v>
      </c>
      <c r="BH27" s="20">
        <v>228</v>
      </c>
      <c r="BI27" s="20">
        <v>274</v>
      </c>
      <c r="BJ27" s="20">
        <v>230</v>
      </c>
      <c r="BK27" s="20">
        <v>262</v>
      </c>
      <c r="BL27" s="20">
        <v>243</v>
      </c>
      <c r="BM27" s="20">
        <v>256</v>
      </c>
      <c r="BN27" s="20">
        <v>230</v>
      </c>
      <c r="BO27" s="20">
        <v>275</v>
      </c>
      <c r="BP27" s="20">
        <v>244</v>
      </c>
      <c r="BQ27" s="20">
        <v>288</v>
      </c>
      <c r="BR27" s="20">
        <v>234</v>
      </c>
      <c r="BS27" s="20">
        <v>221</v>
      </c>
      <c r="BT27" s="20">
        <v>205</v>
      </c>
      <c r="BU27" s="20">
        <v>267</v>
      </c>
      <c r="BV27" s="20">
        <v>208</v>
      </c>
      <c r="BW27" s="20">
        <v>258</v>
      </c>
      <c r="BX27" s="20">
        <v>227</v>
      </c>
      <c r="BY27" s="20">
        <v>253</v>
      </c>
      <c r="BZ27" s="20">
        <v>266</v>
      </c>
      <c r="CA27" s="20">
        <v>264</v>
      </c>
      <c r="CB27" s="20">
        <v>237</v>
      </c>
      <c r="CC27" s="20">
        <v>281</v>
      </c>
      <c r="CD27" s="20">
        <v>245</v>
      </c>
      <c r="CE27" s="20">
        <v>294</v>
      </c>
      <c r="CF27" s="20">
        <v>216</v>
      </c>
      <c r="CG27" s="20">
        <v>301</v>
      </c>
      <c r="CH27" s="20">
        <v>232</v>
      </c>
      <c r="CI27" s="20">
        <v>325</v>
      </c>
      <c r="CJ27" s="20">
        <v>293</v>
      </c>
      <c r="CK27" s="20">
        <v>292</v>
      </c>
      <c r="CL27" s="20">
        <v>255</v>
      </c>
      <c r="CM27" s="20">
        <v>316</v>
      </c>
      <c r="CN27" s="20">
        <v>262</v>
      </c>
      <c r="CO27" s="20">
        <v>307</v>
      </c>
      <c r="CP27" s="20">
        <v>239</v>
      </c>
      <c r="CQ27" s="20">
        <v>304</v>
      </c>
      <c r="CR27" s="20">
        <v>259</v>
      </c>
      <c r="CS27" s="20">
        <v>296</v>
      </c>
      <c r="CT27" s="20">
        <v>251</v>
      </c>
      <c r="CU27" s="20">
        <v>268</v>
      </c>
      <c r="CV27" s="20">
        <v>215</v>
      </c>
      <c r="CW27" s="20">
        <v>294</v>
      </c>
      <c r="CX27" s="20">
        <v>236</v>
      </c>
      <c r="CY27" s="20">
        <v>273</v>
      </c>
      <c r="CZ27" s="20">
        <v>229</v>
      </c>
      <c r="DA27" s="20">
        <v>273</v>
      </c>
      <c r="DB27" s="20">
        <v>249</v>
      </c>
      <c r="DC27" s="20">
        <v>296</v>
      </c>
      <c r="DD27" s="20">
        <v>202</v>
      </c>
      <c r="DE27" s="20">
        <v>266</v>
      </c>
      <c r="DF27" s="20">
        <v>178</v>
      </c>
      <c r="DG27" s="20">
        <v>252</v>
      </c>
      <c r="DH27" s="20">
        <v>205</v>
      </c>
      <c r="DI27" s="20">
        <v>260</v>
      </c>
      <c r="DJ27" s="20">
        <v>168</v>
      </c>
      <c r="DK27" s="20">
        <v>252</v>
      </c>
      <c r="DL27" s="20">
        <v>181</v>
      </c>
      <c r="DM27" s="20">
        <v>233</v>
      </c>
      <c r="DN27" s="20">
        <v>207</v>
      </c>
      <c r="DO27" s="20">
        <v>224</v>
      </c>
      <c r="DP27" s="20">
        <v>196</v>
      </c>
      <c r="DQ27" s="20">
        <v>187</v>
      </c>
      <c r="DR27" s="20">
        <v>158</v>
      </c>
      <c r="DS27" s="20">
        <v>200</v>
      </c>
      <c r="DT27" s="20">
        <v>126</v>
      </c>
      <c r="DU27" s="20">
        <v>198</v>
      </c>
      <c r="DV27" s="20">
        <v>141</v>
      </c>
      <c r="DW27" s="20">
        <v>170</v>
      </c>
      <c r="DX27" s="20">
        <v>132</v>
      </c>
      <c r="DY27" s="20">
        <v>149</v>
      </c>
      <c r="DZ27" s="20">
        <v>110</v>
      </c>
      <c r="EA27" s="20">
        <v>148</v>
      </c>
      <c r="EB27" s="20">
        <v>95</v>
      </c>
      <c r="EC27" s="20">
        <v>120</v>
      </c>
      <c r="ED27" s="20">
        <v>113</v>
      </c>
      <c r="EE27" s="20">
        <v>123</v>
      </c>
      <c r="EF27" s="20">
        <v>64</v>
      </c>
      <c r="EG27" s="20">
        <v>96</v>
      </c>
      <c r="EH27" s="20">
        <v>58</v>
      </c>
      <c r="EI27" s="20">
        <v>100</v>
      </c>
      <c r="EJ27" s="20">
        <v>69</v>
      </c>
      <c r="EK27" s="20">
        <v>82</v>
      </c>
      <c r="EL27" s="20">
        <v>68</v>
      </c>
      <c r="EM27" s="20">
        <v>84</v>
      </c>
      <c r="EN27" s="20">
        <v>45</v>
      </c>
      <c r="EO27" s="20">
        <v>85</v>
      </c>
      <c r="EP27" s="20">
        <v>49</v>
      </c>
      <c r="EQ27" s="20">
        <v>73</v>
      </c>
      <c r="ER27" s="20">
        <v>37</v>
      </c>
      <c r="ES27" s="20">
        <v>70</v>
      </c>
      <c r="ET27" s="20">
        <v>49</v>
      </c>
      <c r="EU27" s="20">
        <v>50</v>
      </c>
      <c r="EV27" s="20">
        <v>44</v>
      </c>
      <c r="EW27" s="20">
        <v>46</v>
      </c>
      <c r="EX27" s="20">
        <v>27</v>
      </c>
      <c r="EY27" s="20">
        <v>46</v>
      </c>
      <c r="EZ27" s="20">
        <v>38</v>
      </c>
      <c r="FA27" s="20">
        <v>46</v>
      </c>
      <c r="FB27" s="20">
        <v>24</v>
      </c>
      <c r="FC27" s="20">
        <v>35</v>
      </c>
      <c r="FD27" s="20">
        <v>24</v>
      </c>
      <c r="FE27" s="20">
        <v>30</v>
      </c>
      <c r="FF27" s="20">
        <v>18</v>
      </c>
      <c r="FG27" s="20">
        <v>27</v>
      </c>
      <c r="FH27" s="20">
        <v>22</v>
      </c>
      <c r="FI27" s="20">
        <v>37</v>
      </c>
      <c r="FJ27" s="20">
        <v>17</v>
      </c>
      <c r="FK27" s="20">
        <v>30</v>
      </c>
      <c r="FL27" s="20">
        <v>19</v>
      </c>
      <c r="FM27" s="20">
        <v>32</v>
      </c>
      <c r="FN27" s="20">
        <v>15</v>
      </c>
      <c r="FO27" s="20">
        <v>26</v>
      </c>
      <c r="FP27" s="20">
        <v>14</v>
      </c>
      <c r="FQ27" s="20">
        <v>25</v>
      </c>
      <c r="FR27" s="20">
        <v>16</v>
      </c>
      <c r="FS27" s="20">
        <v>24</v>
      </c>
      <c r="FT27" s="20">
        <v>12</v>
      </c>
      <c r="FU27" s="20">
        <v>16</v>
      </c>
      <c r="FV27" s="20">
        <v>8</v>
      </c>
      <c r="FW27" s="20">
        <v>17</v>
      </c>
      <c r="FX27" s="20">
        <v>5</v>
      </c>
      <c r="FY27" s="20">
        <v>6</v>
      </c>
      <c r="FZ27" s="20">
        <v>7</v>
      </c>
      <c r="GA27" s="20">
        <v>8</v>
      </c>
      <c r="GB27" s="20">
        <v>6</v>
      </c>
      <c r="GC27" s="20">
        <v>8</v>
      </c>
      <c r="GD27" s="20">
        <v>5</v>
      </c>
      <c r="GE27" s="20">
        <v>6</v>
      </c>
      <c r="GF27" s="20">
        <v>3</v>
      </c>
      <c r="GG27" s="20">
        <v>3</v>
      </c>
      <c r="GH27" s="20">
        <v>2</v>
      </c>
      <c r="GI27" s="20">
        <v>1</v>
      </c>
      <c r="GJ27" s="20">
        <v>0</v>
      </c>
      <c r="GK27" s="20">
        <v>4</v>
      </c>
      <c r="GL27" s="20">
        <v>3</v>
      </c>
      <c r="GM27" s="20">
        <v>2</v>
      </c>
      <c r="GN27" s="20">
        <v>3</v>
      </c>
      <c r="GO27" s="20">
        <v>3</v>
      </c>
      <c r="GP27" s="20">
        <v>1</v>
      </c>
      <c r="GQ27" s="20">
        <v>1</v>
      </c>
      <c r="GR27" s="20">
        <v>2</v>
      </c>
      <c r="GS27" s="20">
        <v>1</v>
      </c>
      <c r="GT27" s="20">
        <v>0</v>
      </c>
      <c r="GU27" s="20">
        <v>3</v>
      </c>
      <c r="GV27" s="20">
        <v>6</v>
      </c>
      <c r="GW27" s="20">
        <v>2</v>
      </c>
      <c r="GX27" s="42">
        <v>0</v>
      </c>
      <c r="GY27" s="42">
        <v>0</v>
      </c>
      <c r="GZ27" s="42">
        <v>0</v>
      </c>
      <c r="HA27" s="43">
        <v>35</v>
      </c>
      <c r="HB27" s="43">
        <v>29</v>
      </c>
      <c r="HC27" s="43">
        <v>64</v>
      </c>
      <c r="HD27" s="44">
        <v>256</v>
      </c>
      <c r="HE27" s="44">
        <v>173</v>
      </c>
      <c r="HF27" s="44">
        <v>429</v>
      </c>
      <c r="HG27" s="45">
        <v>2</v>
      </c>
      <c r="HH27" s="45">
        <v>3</v>
      </c>
      <c r="HI27" s="45">
        <v>5</v>
      </c>
      <c r="HJ27" s="46">
        <v>14730</v>
      </c>
      <c r="HK27" s="46">
        <v>16642</v>
      </c>
      <c r="HL27" s="46">
        <v>31372</v>
      </c>
      <c r="HM27" t="s">
        <v>574</v>
      </c>
    </row>
    <row r="28" spans="1:221" x14ac:dyDescent="0.2">
      <c r="A28" s="20" t="s">
        <v>56</v>
      </c>
      <c r="B28" s="20">
        <v>100</v>
      </c>
      <c r="C28" s="20">
        <v>119</v>
      </c>
      <c r="D28" s="20">
        <v>130</v>
      </c>
      <c r="E28" s="20">
        <v>120</v>
      </c>
      <c r="F28" s="20">
        <v>135</v>
      </c>
      <c r="G28" s="20">
        <v>136</v>
      </c>
      <c r="H28" s="20">
        <v>136</v>
      </c>
      <c r="I28" s="20">
        <v>139</v>
      </c>
      <c r="J28" s="20">
        <v>130</v>
      </c>
      <c r="K28" s="20">
        <v>133</v>
      </c>
      <c r="L28" s="20">
        <v>139</v>
      </c>
      <c r="M28" s="20">
        <v>141</v>
      </c>
      <c r="N28" s="20">
        <v>154</v>
      </c>
      <c r="O28" s="20">
        <v>132</v>
      </c>
      <c r="P28" s="20">
        <v>112</v>
      </c>
      <c r="Q28" s="20">
        <v>121</v>
      </c>
      <c r="R28" s="20">
        <v>131</v>
      </c>
      <c r="S28" s="20">
        <v>115</v>
      </c>
      <c r="T28" s="20">
        <v>143</v>
      </c>
      <c r="U28" s="20">
        <v>113</v>
      </c>
      <c r="V28" s="20">
        <v>146</v>
      </c>
      <c r="W28" s="20">
        <v>115</v>
      </c>
      <c r="X28" s="20">
        <v>129</v>
      </c>
      <c r="Y28" s="20">
        <v>135</v>
      </c>
      <c r="Z28" s="20">
        <v>123</v>
      </c>
      <c r="AA28" s="20">
        <v>153</v>
      </c>
      <c r="AB28" s="20">
        <v>128</v>
      </c>
      <c r="AC28" s="20">
        <v>112</v>
      </c>
      <c r="AD28" s="20">
        <v>151</v>
      </c>
      <c r="AE28" s="20">
        <v>142</v>
      </c>
      <c r="AF28" s="20">
        <v>113</v>
      </c>
      <c r="AG28" s="20">
        <v>156</v>
      </c>
      <c r="AH28" s="20">
        <v>152</v>
      </c>
      <c r="AI28" s="20">
        <v>145</v>
      </c>
      <c r="AJ28" s="20">
        <v>141</v>
      </c>
      <c r="AK28" s="20">
        <v>133</v>
      </c>
      <c r="AL28" s="20">
        <v>140</v>
      </c>
      <c r="AM28" s="20">
        <v>145</v>
      </c>
      <c r="AN28" s="20">
        <v>164</v>
      </c>
      <c r="AO28" s="20">
        <v>131</v>
      </c>
      <c r="AP28" s="20">
        <v>137</v>
      </c>
      <c r="AQ28" s="20">
        <v>144</v>
      </c>
      <c r="AR28" s="20">
        <v>133</v>
      </c>
      <c r="AS28" s="20">
        <v>130</v>
      </c>
      <c r="AT28" s="20">
        <v>128</v>
      </c>
      <c r="AU28" s="20">
        <v>153</v>
      </c>
      <c r="AV28" s="20">
        <v>136</v>
      </c>
      <c r="AW28" s="20">
        <v>157</v>
      </c>
      <c r="AX28" s="20">
        <v>161</v>
      </c>
      <c r="AY28" s="20">
        <v>162</v>
      </c>
      <c r="AZ28" s="20">
        <v>157</v>
      </c>
      <c r="BA28" s="20">
        <v>192</v>
      </c>
      <c r="BB28" s="20">
        <v>207</v>
      </c>
      <c r="BC28" s="20">
        <v>209</v>
      </c>
      <c r="BD28" s="20">
        <v>170</v>
      </c>
      <c r="BE28" s="20">
        <v>220</v>
      </c>
      <c r="BF28" s="20">
        <v>195</v>
      </c>
      <c r="BG28" s="20">
        <v>241</v>
      </c>
      <c r="BH28" s="20">
        <v>175</v>
      </c>
      <c r="BI28" s="20">
        <v>211</v>
      </c>
      <c r="BJ28" s="20">
        <v>173</v>
      </c>
      <c r="BK28" s="20">
        <v>204</v>
      </c>
      <c r="BL28" s="20">
        <v>179</v>
      </c>
      <c r="BM28" s="20">
        <v>206</v>
      </c>
      <c r="BN28" s="20">
        <v>177</v>
      </c>
      <c r="BO28" s="20">
        <v>215</v>
      </c>
      <c r="BP28" s="20">
        <v>183</v>
      </c>
      <c r="BQ28" s="20">
        <v>221</v>
      </c>
      <c r="BR28" s="20">
        <v>181</v>
      </c>
      <c r="BS28" s="20">
        <v>173</v>
      </c>
      <c r="BT28" s="20">
        <v>155</v>
      </c>
      <c r="BU28" s="20">
        <v>222</v>
      </c>
      <c r="BV28" s="20">
        <v>152</v>
      </c>
      <c r="BW28" s="20">
        <v>206</v>
      </c>
      <c r="BX28" s="20">
        <v>176</v>
      </c>
      <c r="BY28" s="20">
        <v>206</v>
      </c>
      <c r="BZ28" s="20">
        <v>205</v>
      </c>
      <c r="CA28" s="20">
        <v>198</v>
      </c>
      <c r="CB28" s="20">
        <v>183</v>
      </c>
      <c r="CC28" s="20">
        <v>224</v>
      </c>
      <c r="CD28" s="20">
        <v>186</v>
      </c>
      <c r="CE28" s="20">
        <v>229</v>
      </c>
      <c r="CF28" s="20">
        <v>157</v>
      </c>
      <c r="CG28" s="20">
        <v>229</v>
      </c>
      <c r="CH28" s="20">
        <v>179</v>
      </c>
      <c r="CI28" s="20">
        <v>268</v>
      </c>
      <c r="CJ28" s="20">
        <v>226</v>
      </c>
      <c r="CK28" s="20">
        <v>231</v>
      </c>
      <c r="CL28" s="20">
        <v>189</v>
      </c>
      <c r="CM28" s="20">
        <v>259</v>
      </c>
      <c r="CN28" s="20">
        <v>177</v>
      </c>
      <c r="CO28" s="20">
        <v>236</v>
      </c>
      <c r="CP28" s="20">
        <v>167</v>
      </c>
      <c r="CQ28" s="20">
        <v>230</v>
      </c>
      <c r="CR28" s="20">
        <v>185</v>
      </c>
      <c r="CS28" s="20">
        <v>217</v>
      </c>
      <c r="CT28" s="20">
        <v>179</v>
      </c>
      <c r="CU28" s="20">
        <v>211</v>
      </c>
      <c r="CV28" s="20">
        <v>144</v>
      </c>
      <c r="CW28" s="20">
        <v>223</v>
      </c>
      <c r="CX28" s="20">
        <v>157</v>
      </c>
      <c r="CY28" s="20">
        <v>200</v>
      </c>
      <c r="CZ28" s="20">
        <v>157</v>
      </c>
      <c r="DA28" s="20">
        <v>203</v>
      </c>
      <c r="DB28" s="20">
        <v>174</v>
      </c>
      <c r="DC28" s="20">
        <v>218</v>
      </c>
      <c r="DD28" s="20">
        <v>127</v>
      </c>
      <c r="DE28" s="20">
        <v>194</v>
      </c>
      <c r="DF28" s="20">
        <v>130</v>
      </c>
      <c r="DG28" s="20">
        <v>189</v>
      </c>
      <c r="DH28" s="20">
        <v>136</v>
      </c>
      <c r="DI28" s="20">
        <v>189</v>
      </c>
      <c r="DJ28" s="20">
        <v>122</v>
      </c>
      <c r="DK28" s="20">
        <v>191</v>
      </c>
      <c r="DL28" s="20">
        <v>138</v>
      </c>
      <c r="DM28" s="20">
        <v>169</v>
      </c>
      <c r="DN28" s="20">
        <v>152</v>
      </c>
      <c r="DO28" s="20">
        <v>172</v>
      </c>
      <c r="DP28" s="20">
        <v>146</v>
      </c>
      <c r="DQ28" s="20">
        <v>135</v>
      </c>
      <c r="DR28" s="20">
        <v>108</v>
      </c>
      <c r="DS28" s="20">
        <v>155</v>
      </c>
      <c r="DT28" s="20">
        <v>89</v>
      </c>
      <c r="DU28" s="20">
        <v>151</v>
      </c>
      <c r="DV28" s="20">
        <v>101</v>
      </c>
      <c r="DW28" s="20">
        <v>133</v>
      </c>
      <c r="DX28" s="20">
        <v>104</v>
      </c>
      <c r="DY28" s="20">
        <v>111</v>
      </c>
      <c r="DZ28" s="20">
        <v>83</v>
      </c>
      <c r="EA28" s="20">
        <v>115</v>
      </c>
      <c r="EB28" s="20">
        <v>73</v>
      </c>
      <c r="EC28" s="20">
        <v>89</v>
      </c>
      <c r="ED28" s="20">
        <v>78</v>
      </c>
      <c r="EE28" s="20">
        <v>98</v>
      </c>
      <c r="EF28" s="20">
        <v>53</v>
      </c>
      <c r="EG28" s="20">
        <v>73</v>
      </c>
      <c r="EH28" s="20">
        <v>36</v>
      </c>
      <c r="EI28" s="20">
        <v>78</v>
      </c>
      <c r="EJ28" s="20">
        <v>44</v>
      </c>
      <c r="EK28" s="20">
        <v>61</v>
      </c>
      <c r="EL28" s="20">
        <v>52</v>
      </c>
      <c r="EM28" s="20">
        <v>67</v>
      </c>
      <c r="EN28" s="20">
        <v>32</v>
      </c>
      <c r="EO28" s="20">
        <v>61</v>
      </c>
      <c r="EP28" s="20">
        <v>39</v>
      </c>
      <c r="EQ28" s="20">
        <v>53</v>
      </c>
      <c r="ER28" s="20">
        <v>26</v>
      </c>
      <c r="ES28" s="20">
        <v>42</v>
      </c>
      <c r="ET28" s="20">
        <v>33</v>
      </c>
      <c r="EU28" s="20">
        <v>37</v>
      </c>
      <c r="EV28" s="20">
        <v>32</v>
      </c>
      <c r="EW28" s="20">
        <v>39</v>
      </c>
      <c r="EX28" s="20">
        <v>18</v>
      </c>
      <c r="EY28" s="20">
        <v>34</v>
      </c>
      <c r="EZ28" s="20">
        <v>22</v>
      </c>
      <c r="FA28" s="20">
        <v>29</v>
      </c>
      <c r="FB28" s="20">
        <v>18</v>
      </c>
      <c r="FC28" s="20">
        <v>29</v>
      </c>
      <c r="FD28" s="20">
        <v>20</v>
      </c>
      <c r="FE28" s="20">
        <v>22</v>
      </c>
      <c r="FF28" s="20">
        <v>11</v>
      </c>
      <c r="FG28" s="20">
        <v>21</v>
      </c>
      <c r="FH28" s="20">
        <v>13</v>
      </c>
      <c r="FI28" s="20">
        <v>30</v>
      </c>
      <c r="FJ28" s="20">
        <v>10</v>
      </c>
      <c r="FK28" s="20">
        <v>23</v>
      </c>
      <c r="FL28" s="20">
        <v>8</v>
      </c>
      <c r="FM28" s="20">
        <v>23</v>
      </c>
      <c r="FN28" s="20">
        <v>8</v>
      </c>
      <c r="FO28" s="20">
        <v>19</v>
      </c>
      <c r="FP28" s="20">
        <v>8</v>
      </c>
      <c r="FQ28" s="20">
        <v>21</v>
      </c>
      <c r="FR28" s="20">
        <v>10</v>
      </c>
      <c r="FS28" s="20">
        <v>17</v>
      </c>
      <c r="FT28" s="20">
        <v>9</v>
      </c>
      <c r="FU28" s="20">
        <v>16</v>
      </c>
      <c r="FV28" s="20">
        <v>3</v>
      </c>
      <c r="FW28" s="20">
        <v>10</v>
      </c>
      <c r="FX28" s="20">
        <v>4</v>
      </c>
      <c r="FY28" s="20">
        <v>5</v>
      </c>
      <c r="FZ28" s="20">
        <v>4</v>
      </c>
      <c r="GA28" s="20">
        <v>5</v>
      </c>
      <c r="GB28" s="20">
        <v>5</v>
      </c>
      <c r="GC28" s="20">
        <v>5</v>
      </c>
      <c r="GD28" s="20">
        <v>1</v>
      </c>
      <c r="GE28" s="20">
        <v>3</v>
      </c>
      <c r="GF28" s="20">
        <v>0</v>
      </c>
      <c r="GG28" s="20">
        <v>1</v>
      </c>
      <c r="GH28" s="20">
        <v>2</v>
      </c>
      <c r="GI28" s="20">
        <v>1</v>
      </c>
      <c r="GJ28" s="20">
        <v>0</v>
      </c>
      <c r="GK28" s="20">
        <v>3</v>
      </c>
      <c r="GL28" s="20">
        <v>1</v>
      </c>
      <c r="GM28" s="20">
        <v>1</v>
      </c>
      <c r="GN28" s="20">
        <v>2</v>
      </c>
      <c r="GO28" s="20">
        <v>0</v>
      </c>
      <c r="GP28" s="20">
        <v>0</v>
      </c>
      <c r="GQ28" s="20">
        <v>0</v>
      </c>
      <c r="GR28" s="20">
        <v>0</v>
      </c>
      <c r="GS28" s="20">
        <v>0</v>
      </c>
      <c r="GT28" s="20">
        <v>0</v>
      </c>
      <c r="GU28" s="20">
        <v>0</v>
      </c>
      <c r="GV28" s="20">
        <v>0</v>
      </c>
      <c r="GW28" s="20">
        <v>1</v>
      </c>
      <c r="GX28" s="42">
        <v>0</v>
      </c>
      <c r="GY28" s="42">
        <v>0</v>
      </c>
      <c r="GZ28" s="42">
        <v>0</v>
      </c>
      <c r="HA28" s="43">
        <v>0</v>
      </c>
      <c r="HB28" s="43">
        <v>0</v>
      </c>
      <c r="HC28" s="43">
        <v>0</v>
      </c>
      <c r="HD28" s="44">
        <v>151</v>
      </c>
      <c r="HE28" s="44">
        <v>60</v>
      </c>
      <c r="HF28" s="44">
        <v>211</v>
      </c>
      <c r="HG28" s="45">
        <v>2</v>
      </c>
      <c r="HH28" s="45">
        <v>3</v>
      </c>
      <c r="HI28" s="45">
        <v>5</v>
      </c>
      <c r="HJ28" s="46">
        <v>10601</v>
      </c>
      <c r="HK28" s="46">
        <v>12468</v>
      </c>
      <c r="HL28" s="46">
        <v>23069</v>
      </c>
      <c r="HM28" t="s">
        <v>574</v>
      </c>
    </row>
    <row r="29" spans="1:221" x14ac:dyDescent="0.2">
      <c r="A29" s="20" t="s">
        <v>57</v>
      </c>
      <c r="B29" s="20">
        <v>48</v>
      </c>
      <c r="C29" s="20">
        <v>36</v>
      </c>
      <c r="D29" s="20">
        <v>50</v>
      </c>
      <c r="E29" s="20">
        <v>49</v>
      </c>
      <c r="F29" s="20">
        <v>51</v>
      </c>
      <c r="G29" s="20">
        <v>40</v>
      </c>
      <c r="H29" s="20">
        <v>56</v>
      </c>
      <c r="I29" s="20">
        <v>52</v>
      </c>
      <c r="J29" s="20">
        <v>49</v>
      </c>
      <c r="K29" s="20">
        <v>65</v>
      </c>
      <c r="L29" s="20">
        <v>56</v>
      </c>
      <c r="M29" s="20">
        <v>43</v>
      </c>
      <c r="N29" s="20">
        <v>61</v>
      </c>
      <c r="O29" s="20">
        <v>65</v>
      </c>
      <c r="P29" s="20">
        <v>58</v>
      </c>
      <c r="Q29" s="20">
        <v>62</v>
      </c>
      <c r="R29" s="20">
        <v>51</v>
      </c>
      <c r="S29" s="20">
        <v>53</v>
      </c>
      <c r="T29" s="20">
        <v>62</v>
      </c>
      <c r="U29" s="20">
        <v>62</v>
      </c>
      <c r="V29" s="20">
        <v>59</v>
      </c>
      <c r="W29" s="20">
        <v>60</v>
      </c>
      <c r="X29" s="20">
        <v>64</v>
      </c>
      <c r="Y29" s="20">
        <v>39</v>
      </c>
      <c r="Z29" s="20">
        <v>60</v>
      </c>
      <c r="AA29" s="20">
        <v>43</v>
      </c>
      <c r="AB29" s="20">
        <v>47</v>
      </c>
      <c r="AC29" s="20">
        <v>57</v>
      </c>
      <c r="AD29" s="20">
        <v>62</v>
      </c>
      <c r="AE29" s="20">
        <v>50</v>
      </c>
      <c r="AF29" s="20">
        <v>60</v>
      </c>
      <c r="AG29" s="20">
        <v>61</v>
      </c>
      <c r="AH29" s="20">
        <v>49</v>
      </c>
      <c r="AI29" s="20">
        <v>45</v>
      </c>
      <c r="AJ29" s="20">
        <v>60</v>
      </c>
      <c r="AK29" s="20">
        <v>53</v>
      </c>
      <c r="AL29" s="20">
        <v>57</v>
      </c>
      <c r="AM29" s="20">
        <v>58</v>
      </c>
      <c r="AN29" s="20">
        <v>52</v>
      </c>
      <c r="AO29" s="20">
        <v>57</v>
      </c>
      <c r="AP29" s="20">
        <v>55</v>
      </c>
      <c r="AQ29" s="20">
        <v>58</v>
      </c>
      <c r="AR29" s="20">
        <v>43</v>
      </c>
      <c r="AS29" s="20">
        <v>45</v>
      </c>
      <c r="AT29" s="20">
        <v>37</v>
      </c>
      <c r="AU29" s="20">
        <v>53</v>
      </c>
      <c r="AV29" s="20">
        <v>58</v>
      </c>
      <c r="AW29" s="20">
        <v>57</v>
      </c>
      <c r="AX29" s="20">
        <v>51</v>
      </c>
      <c r="AY29" s="20">
        <v>48</v>
      </c>
      <c r="AZ29" s="20">
        <v>51</v>
      </c>
      <c r="BA29" s="20">
        <v>40</v>
      </c>
      <c r="BB29" s="20">
        <v>59</v>
      </c>
      <c r="BC29" s="20">
        <v>70</v>
      </c>
      <c r="BD29" s="20">
        <v>68</v>
      </c>
      <c r="BE29" s="20">
        <v>63</v>
      </c>
      <c r="BF29" s="20">
        <v>57</v>
      </c>
      <c r="BG29" s="20">
        <v>64</v>
      </c>
      <c r="BH29" s="20">
        <v>53</v>
      </c>
      <c r="BI29" s="20">
        <v>63</v>
      </c>
      <c r="BJ29" s="20">
        <v>57</v>
      </c>
      <c r="BK29" s="20">
        <v>58</v>
      </c>
      <c r="BL29" s="20">
        <v>64</v>
      </c>
      <c r="BM29" s="20">
        <v>50</v>
      </c>
      <c r="BN29" s="20">
        <v>53</v>
      </c>
      <c r="BO29" s="20">
        <v>60</v>
      </c>
      <c r="BP29" s="20">
        <v>61</v>
      </c>
      <c r="BQ29" s="20">
        <v>67</v>
      </c>
      <c r="BR29" s="20">
        <v>53</v>
      </c>
      <c r="BS29" s="20">
        <v>48</v>
      </c>
      <c r="BT29" s="20">
        <v>50</v>
      </c>
      <c r="BU29" s="20">
        <v>45</v>
      </c>
      <c r="BV29" s="20">
        <v>56</v>
      </c>
      <c r="BW29" s="20">
        <v>52</v>
      </c>
      <c r="BX29" s="20">
        <v>51</v>
      </c>
      <c r="BY29" s="20">
        <v>47</v>
      </c>
      <c r="BZ29" s="20">
        <v>61</v>
      </c>
      <c r="CA29" s="20">
        <v>66</v>
      </c>
      <c r="CB29" s="20">
        <v>54</v>
      </c>
      <c r="CC29" s="20">
        <v>57</v>
      </c>
      <c r="CD29" s="20">
        <v>59</v>
      </c>
      <c r="CE29" s="20">
        <v>65</v>
      </c>
      <c r="CF29" s="20">
        <v>59</v>
      </c>
      <c r="CG29" s="20">
        <v>72</v>
      </c>
      <c r="CH29" s="20">
        <v>53</v>
      </c>
      <c r="CI29" s="20">
        <v>57</v>
      </c>
      <c r="CJ29" s="20">
        <v>67</v>
      </c>
      <c r="CK29" s="20">
        <v>61</v>
      </c>
      <c r="CL29" s="20">
        <v>66</v>
      </c>
      <c r="CM29" s="20">
        <v>57</v>
      </c>
      <c r="CN29" s="20">
        <v>85</v>
      </c>
      <c r="CO29" s="20">
        <v>71</v>
      </c>
      <c r="CP29" s="20">
        <v>72</v>
      </c>
      <c r="CQ29" s="20">
        <v>74</v>
      </c>
      <c r="CR29" s="20">
        <v>74</v>
      </c>
      <c r="CS29" s="20">
        <v>79</v>
      </c>
      <c r="CT29" s="20">
        <v>72</v>
      </c>
      <c r="CU29" s="20">
        <v>57</v>
      </c>
      <c r="CV29" s="20">
        <v>71</v>
      </c>
      <c r="CW29" s="20">
        <v>71</v>
      </c>
      <c r="CX29" s="20">
        <v>79</v>
      </c>
      <c r="CY29" s="20">
        <v>73</v>
      </c>
      <c r="CZ29" s="20">
        <v>72</v>
      </c>
      <c r="DA29" s="20">
        <v>70</v>
      </c>
      <c r="DB29" s="20">
        <v>75</v>
      </c>
      <c r="DC29" s="20">
        <v>78</v>
      </c>
      <c r="DD29" s="20">
        <v>75</v>
      </c>
      <c r="DE29" s="20">
        <v>72</v>
      </c>
      <c r="DF29" s="20">
        <v>48</v>
      </c>
      <c r="DG29" s="20">
        <v>63</v>
      </c>
      <c r="DH29" s="20">
        <v>69</v>
      </c>
      <c r="DI29" s="20">
        <v>71</v>
      </c>
      <c r="DJ29" s="20">
        <v>46</v>
      </c>
      <c r="DK29" s="20">
        <v>61</v>
      </c>
      <c r="DL29" s="20">
        <v>43</v>
      </c>
      <c r="DM29" s="20">
        <v>64</v>
      </c>
      <c r="DN29" s="20">
        <v>55</v>
      </c>
      <c r="DO29" s="20">
        <v>52</v>
      </c>
      <c r="DP29" s="20">
        <v>50</v>
      </c>
      <c r="DQ29" s="20">
        <v>52</v>
      </c>
      <c r="DR29" s="20">
        <v>50</v>
      </c>
      <c r="DS29" s="20">
        <v>45</v>
      </c>
      <c r="DT29" s="20">
        <v>37</v>
      </c>
      <c r="DU29" s="20">
        <v>47</v>
      </c>
      <c r="DV29" s="20">
        <v>40</v>
      </c>
      <c r="DW29" s="20">
        <v>37</v>
      </c>
      <c r="DX29" s="20">
        <v>28</v>
      </c>
      <c r="DY29" s="20">
        <v>38</v>
      </c>
      <c r="DZ29" s="20">
        <v>27</v>
      </c>
      <c r="EA29" s="20">
        <v>33</v>
      </c>
      <c r="EB29" s="20">
        <v>22</v>
      </c>
      <c r="EC29" s="20">
        <v>31</v>
      </c>
      <c r="ED29" s="20">
        <v>35</v>
      </c>
      <c r="EE29" s="20">
        <v>25</v>
      </c>
      <c r="EF29" s="20">
        <v>11</v>
      </c>
      <c r="EG29" s="20">
        <v>23</v>
      </c>
      <c r="EH29" s="20">
        <v>22</v>
      </c>
      <c r="EI29" s="20">
        <v>22</v>
      </c>
      <c r="EJ29" s="20">
        <v>25</v>
      </c>
      <c r="EK29" s="20">
        <v>21</v>
      </c>
      <c r="EL29" s="20">
        <v>16</v>
      </c>
      <c r="EM29" s="20">
        <v>17</v>
      </c>
      <c r="EN29" s="20">
        <v>13</v>
      </c>
      <c r="EO29" s="20">
        <v>24</v>
      </c>
      <c r="EP29" s="20">
        <v>10</v>
      </c>
      <c r="EQ29" s="20">
        <v>20</v>
      </c>
      <c r="ER29" s="20">
        <v>11</v>
      </c>
      <c r="ES29" s="20">
        <v>28</v>
      </c>
      <c r="ET29" s="20">
        <v>16</v>
      </c>
      <c r="EU29" s="20">
        <v>13</v>
      </c>
      <c r="EV29" s="20">
        <v>12</v>
      </c>
      <c r="EW29" s="20">
        <v>7</v>
      </c>
      <c r="EX29" s="20">
        <v>9</v>
      </c>
      <c r="EY29" s="20">
        <v>12</v>
      </c>
      <c r="EZ29" s="20">
        <v>16</v>
      </c>
      <c r="FA29" s="20">
        <v>17</v>
      </c>
      <c r="FB29" s="20">
        <v>6</v>
      </c>
      <c r="FC29" s="20">
        <v>6</v>
      </c>
      <c r="FD29" s="20">
        <v>4</v>
      </c>
      <c r="FE29" s="20">
        <v>8</v>
      </c>
      <c r="FF29" s="20">
        <v>7</v>
      </c>
      <c r="FG29" s="20">
        <v>6</v>
      </c>
      <c r="FH29" s="20">
        <v>9</v>
      </c>
      <c r="FI29" s="20">
        <v>7</v>
      </c>
      <c r="FJ29" s="20">
        <v>7</v>
      </c>
      <c r="FK29" s="20">
        <v>7</v>
      </c>
      <c r="FL29" s="20">
        <v>11</v>
      </c>
      <c r="FM29" s="20">
        <v>9</v>
      </c>
      <c r="FN29" s="20">
        <v>7</v>
      </c>
      <c r="FO29" s="20">
        <v>7</v>
      </c>
      <c r="FP29" s="20">
        <v>6</v>
      </c>
      <c r="FQ29" s="20">
        <v>4</v>
      </c>
      <c r="FR29" s="20">
        <v>6</v>
      </c>
      <c r="FS29" s="20">
        <v>7</v>
      </c>
      <c r="FT29" s="20">
        <v>3</v>
      </c>
      <c r="FU29" s="20">
        <v>0</v>
      </c>
      <c r="FV29" s="20">
        <v>5</v>
      </c>
      <c r="FW29" s="20">
        <v>7</v>
      </c>
      <c r="FX29" s="20">
        <v>1</v>
      </c>
      <c r="FY29" s="20">
        <v>1</v>
      </c>
      <c r="FZ29" s="20">
        <v>3</v>
      </c>
      <c r="GA29" s="20">
        <v>3</v>
      </c>
      <c r="GB29" s="20">
        <v>1</v>
      </c>
      <c r="GC29" s="20">
        <v>3</v>
      </c>
      <c r="GD29" s="20">
        <v>4</v>
      </c>
      <c r="GE29" s="20">
        <v>3</v>
      </c>
      <c r="GF29" s="20">
        <v>3</v>
      </c>
      <c r="GG29" s="20">
        <v>2</v>
      </c>
      <c r="GH29" s="20">
        <v>0</v>
      </c>
      <c r="GI29" s="20">
        <v>0</v>
      </c>
      <c r="GJ29" s="20">
        <v>0</v>
      </c>
      <c r="GK29" s="20">
        <v>1</v>
      </c>
      <c r="GL29" s="20">
        <v>2</v>
      </c>
      <c r="GM29" s="20">
        <v>1</v>
      </c>
      <c r="GN29" s="20">
        <v>1</v>
      </c>
      <c r="GO29" s="20">
        <v>3</v>
      </c>
      <c r="GP29" s="20">
        <v>1</v>
      </c>
      <c r="GQ29" s="20">
        <v>1</v>
      </c>
      <c r="GR29" s="20">
        <v>2</v>
      </c>
      <c r="GS29" s="20">
        <v>1</v>
      </c>
      <c r="GT29" s="20">
        <v>0</v>
      </c>
      <c r="GU29" s="20">
        <v>3</v>
      </c>
      <c r="GV29" s="20">
        <v>6</v>
      </c>
      <c r="GW29" s="20">
        <v>1</v>
      </c>
      <c r="GX29" s="42">
        <v>0</v>
      </c>
      <c r="GY29" s="42">
        <v>0</v>
      </c>
      <c r="GZ29" s="42">
        <v>0</v>
      </c>
      <c r="HA29" s="43">
        <v>35</v>
      </c>
      <c r="HB29" s="43">
        <v>29</v>
      </c>
      <c r="HC29" s="43">
        <v>64</v>
      </c>
      <c r="HD29" s="44">
        <v>105</v>
      </c>
      <c r="HE29" s="44">
        <v>113</v>
      </c>
      <c r="HF29" s="44">
        <v>218</v>
      </c>
      <c r="HG29" s="45">
        <v>0</v>
      </c>
      <c r="HH29" s="45">
        <v>0</v>
      </c>
      <c r="HI29" s="45">
        <v>0</v>
      </c>
      <c r="HJ29" s="46">
        <v>4129</v>
      </c>
      <c r="HK29" s="46">
        <v>4174</v>
      </c>
      <c r="HL29" s="46">
        <v>8303</v>
      </c>
      <c r="HM29" t="s">
        <v>574</v>
      </c>
    </row>
    <row r="30" spans="1:221" x14ac:dyDescent="0.2">
      <c r="A30" s="108" t="s">
        <v>12</v>
      </c>
      <c r="B30" s="20">
        <v>310</v>
      </c>
      <c r="C30" s="20">
        <v>254</v>
      </c>
      <c r="D30" s="20">
        <v>263</v>
      </c>
      <c r="E30" s="20">
        <v>252</v>
      </c>
      <c r="F30" s="20">
        <v>242</v>
      </c>
      <c r="G30" s="20">
        <v>270</v>
      </c>
      <c r="H30" s="20">
        <v>272</v>
      </c>
      <c r="I30" s="20">
        <v>264</v>
      </c>
      <c r="J30" s="20">
        <v>331</v>
      </c>
      <c r="K30" s="20">
        <v>275</v>
      </c>
      <c r="L30" s="20">
        <v>321</v>
      </c>
      <c r="M30" s="20">
        <v>267</v>
      </c>
      <c r="N30" s="20">
        <v>337</v>
      </c>
      <c r="O30" s="20">
        <v>326</v>
      </c>
      <c r="P30" s="20">
        <v>278</v>
      </c>
      <c r="Q30" s="20">
        <v>280</v>
      </c>
      <c r="R30" s="20">
        <v>291</v>
      </c>
      <c r="S30" s="20">
        <v>288</v>
      </c>
      <c r="T30" s="20">
        <v>333</v>
      </c>
      <c r="U30" s="20">
        <v>295</v>
      </c>
      <c r="V30" s="20">
        <v>300</v>
      </c>
      <c r="W30" s="20">
        <v>313</v>
      </c>
      <c r="X30" s="20">
        <v>348</v>
      </c>
      <c r="Y30" s="20">
        <v>286</v>
      </c>
      <c r="Z30" s="20">
        <v>313</v>
      </c>
      <c r="AA30" s="20">
        <v>305</v>
      </c>
      <c r="AB30" s="20">
        <v>279</v>
      </c>
      <c r="AC30" s="20">
        <v>261</v>
      </c>
      <c r="AD30" s="20">
        <v>294</v>
      </c>
      <c r="AE30" s="20">
        <v>297</v>
      </c>
      <c r="AF30" s="20">
        <v>298</v>
      </c>
      <c r="AG30" s="20">
        <v>292</v>
      </c>
      <c r="AH30" s="20">
        <v>283</v>
      </c>
      <c r="AI30" s="20">
        <v>276</v>
      </c>
      <c r="AJ30" s="20">
        <v>258</v>
      </c>
      <c r="AK30" s="20">
        <v>279</v>
      </c>
      <c r="AL30" s="20">
        <v>273</v>
      </c>
      <c r="AM30" s="20">
        <v>268</v>
      </c>
      <c r="AN30" s="20">
        <v>293</v>
      </c>
      <c r="AO30" s="20">
        <v>280</v>
      </c>
      <c r="AP30" s="20">
        <v>248</v>
      </c>
      <c r="AQ30" s="20">
        <v>247</v>
      </c>
      <c r="AR30" s="20">
        <v>240</v>
      </c>
      <c r="AS30" s="20">
        <v>253</v>
      </c>
      <c r="AT30" s="20">
        <v>253</v>
      </c>
      <c r="AU30" s="20">
        <v>264</v>
      </c>
      <c r="AV30" s="20">
        <v>249</v>
      </c>
      <c r="AW30" s="20">
        <v>259</v>
      </c>
      <c r="AX30" s="20">
        <v>273</v>
      </c>
      <c r="AY30" s="20">
        <v>291</v>
      </c>
      <c r="AZ30" s="20">
        <v>291</v>
      </c>
      <c r="BA30" s="20">
        <v>305</v>
      </c>
      <c r="BB30" s="20">
        <v>333</v>
      </c>
      <c r="BC30" s="20">
        <v>391</v>
      </c>
      <c r="BD30" s="20">
        <v>353</v>
      </c>
      <c r="BE30" s="20">
        <v>432</v>
      </c>
      <c r="BF30" s="20">
        <v>409</v>
      </c>
      <c r="BG30" s="20">
        <v>409</v>
      </c>
      <c r="BH30" s="20">
        <v>411</v>
      </c>
      <c r="BI30" s="20">
        <v>443</v>
      </c>
      <c r="BJ30" s="20">
        <v>419</v>
      </c>
      <c r="BK30" s="20">
        <v>471</v>
      </c>
      <c r="BL30" s="20">
        <v>450</v>
      </c>
      <c r="BM30" s="20">
        <v>475</v>
      </c>
      <c r="BN30" s="20">
        <v>505</v>
      </c>
      <c r="BO30" s="20">
        <v>539</v>
      </c>
      <c r="BP30" s="20">
        <v>514</v>
      </c>
      <c r="BQ30" s="20">
        <v>508</v>
      </c>
      <c r="BR30" s="20">
        <v>513</v>
      </c>
      <c r="BS30" s="20">
        <v>522</v>
      </c>
      <c r="BT30" s="20">
        <v>490</v>
      </c>
      <c r="BU30" s="20">
        <v>508</v>
      </c>
      <c r="BV30" s="20">
        <v>498</v>
      </c>
      <c r="BW30" s="20">
        <v>491</v>
      </c>
      <c r="BX30" s="20">
        <v>529</v>
      </c>
      <c r="BY30" s="20">
        <v>497</v>
      </c>
      <c r="BZ30" s="20">
        <v>535</v>
      </c>
      <c r="CA30" s="20">
        <v>549</v>
      </c>
      <c r="CB30" s="20">
        <v>558</v>
      </c>
      <c r="CC30" s="20">
        <v>520</v>
      </c>
      <c r="CD30" s="20">
        <v>539</v>
      </c>
      <c r="CE30" s="20">
        <v>513</v>
      </c>
      <c r="CF30" s="20">
        <v>606</v>
      </c>
      <c r="CG30" s="20">
        <v>524</v>
      </c>
      <c r="CH30" s="20">
        <v>546</v>
      </c>
      <c r="CI30" s="20">
        <v>480</v>
      </c>
      <c r="CJ30" s="20">
        <v>498</v>
      </c>
      <c r="CK30" s="20">
        <v>454</v>
      </c>
      <c r="CL30" s="20">
        <v>493</v>
      </c>
      <c r="CM30" s="20">
        <v>433</v>
      </c>
      <c r="CN30" s="20">
        <v>454</v>
      </c>
      <c r="CO30" s="20">
        <v>372</v>
      </c>
      <c r="CP30" s="20">
        <v>429</v>
      </c>
      <c r="CQ30" s="20">
        <v>405</v>
      </c>
      <c r="CR30" s="20">
        <v>402</v>
      </c>
      <c r="CS30" s="20">
        <v>380</v>
      </c>
      <c r="CT30" s="20">
        <v>386</v>
      </c>
      <c r="CU30" s="20">
        <v>383</v>
      </c>
      <c r="CV30" s="20">
        <v>350</v>
      </c>
      <c r="CW30" s="20">
        <v>370</v>
      </c>
      <c r="CX30" s="20">
        <v>333</v>
      </c>
      <c r="CY30" s="20">
        <v>340</v>
      </c>
      <c r="CZ30" s="20">
        <v>338</v>
      </c>
      <c r="DA30" s="20">
        <v>351</v>
      </c>
      <c r="DB30" s="20">
        <v>363</v>
      </c>
      <c r="DC30" s="20">
        <v>355</v>
      </c>
      <c r="DD30" s="20">
        <v>332</v>
      </c>
      <c r="DE30" s="20">
        <v>295</v>
      </c>
      <c r="DF30" s="20">
        <v>321</v>
      </c>
      <c r="DG30" s="20">
        <v>319</v>
      </c>
      <c r="DH30" s="20">
        <v>298</v>
      </c>
      <c r="DI30" s="20">
        <v>350</v>
      </c>
      <c r="DJ30" s="20">
        <v>275</v>
      </c>
      <c r="DK30" s="20">
        <v>274</v>
      </c>
      <c r="DL30" s="20">
        <v>306</v>
      </c>
      <c r="DM30" s="20">
        <v>306</v>
      </c>
      <c r="DN30" s="20">
        <v>277</v>
      </c>
      <c r="DO30" s="20">
        <v>322</v>
      </c>
      <c r="DP30" s="20">
        <v>262</v>
      </c>
      <c r="DQ30" s="20">
        <v>320</v>
      </c>
      <c r="DR30" s="20">
        <v>245</v>
      </c>
      <c r="DS30" s="20">
        <v>275</v>
      </c>
      <c r="DT30" s="20">
        <v>249</v>
      </c>
      <c r="DU30" s="20">
        <v>283</v>
      </c>
      <c r="DV30" s="20">
        <v>216</v>
      </c>
      <c r="DW30" s="20">
        <v>263</v>
      </c>
      <c r="DX30" s="20">
        <v>196</v>
      </c>
      <c r="DY30" s="20">
        <v>256</v>
      </c>
      <c r="DZ30" s="20">
        <v>173</v>
      </c>
      <c r="EA30" s="20">
        <v>231</v>
      </c>
      <c r="EB30" s="20">
        <v>169</v>
      </c>
      <c r="EC30" s="20">
        <v>220</v>
      </c>
      <c r="ED30" s="20">
        <v>157</v>
      </c>
      <c r="EE30" s="20">
        <v>242</v>
      </c>
      <c r="EF30" s="20">
        <v>149</v>
      </c>
      <c r="EG30" s="20">
        <v>209</v>
      </c>
      <c r="EH30" s="20">
        <v>119</v>
      </c>
      <c r="EI30" s="20">
        <v>168</v>
      </c>
      <c r="EJ30" s="20">
        <v>144</v>
      </c>
      <c r="EK30" s="20">
        <v>180</v>
      </c>
      <c r="EL30" s="20">
        <v>120</v>
      </c>
      <c r="EM30" s="20">
        <v>145</v>
      </c>
      <c r="EN30" s="20">
        <v>102</v>
      </c>
      <c r="EO30" s="20">
        <v>167</v>
      </c>
      <c r="EP30" s="20">
        <v>102</v>
      </c>
      <c r="EQ30" s="20">
        <v>145</v>
      </c>
      <c r="ER30" s="20">
        <v>89</v>
      </c>
      <c r="ES30" s="20">
        <v>126</v>
      </c>
      <c r="ET30" s="20">
        <v>99</v>
      </c>
      <c r="EU30" s="20">
        <v>148</v>
      </c>
      <c r="EV30" s="20">
        <v>88</v>
      </c>
      <c r="EW30" s="20">
        <v>130</v>
      </c>
      <c r="EX30" s="20">
        <v>84</v>
      </c>
      <c r="EY30" s="20">
        <v>111</v>
      </c>
      <c r="EZ30" s="20">
        <v>75</v>
      </c>
      <c r="FA30" s="20">
        <v>109</v>
      </c>
      <c r="FB30" s="20">
        <v>71</v>
      </c>
      <c r="FC30" s="20">
        <v>79</v>
      </c>
      <c r="FD30" s="20">
        <v>37</v>
      </c>
      <c r="FE30" s="20">
        <v>86</v>
      </c>
      <c r="FF30" s="20">
        <v>49</v>
      </c>
      <c r="FG30" s="20">
        <v>70</v>
      </c>
      <c r="FH30" s="20">
        <v>42</v>
      </c>
      <c r="FI30" s="20">
        <v>93</v>
      </c>
      <c r="FJ30" s="20">
        <v>44</v>
      </c>
      <c r="FK30" s="20">
        <v>78</v>
      </c>
      <c r="FL30" s="20">
        <v>34</v>
      </c>
      <c r="FM30" s="20">
        <v>47</v>
      </c>
      <c r="FN30" s="20">
        <v>39</v>
      </c>
      <c r="FO30" s="20">
        <v>53</v>
      </c>
      <c r="FP30" s="20">
        <v>30</v>
      </c>
      <c r="FQ30" s="20">
        <v>62</v>
      </c>
      <c r="FR30" s="20">
        <v>32</v>
      </c>
      <c r="FS30" s="20">
        <v>58</v>
      </c>
      <c r="FT30" s="20">
        <v>20</v>
      </c>
      <c r="FU30" s="20">
        <v>33</v>
      </c>
      <c r="FV30" s="20">
        <v>27</v>
      </c>
      <c r="FW30" s="20">
        <v>43</v>
      </c>
      <c r="FX30" s="20">
        <v>17</v>
      </c>
      <c r="FY30" s="20">
        <v>49</v>
      </c>
      <c r="FZ30" s="20">
        <v>13</v>
      </c>
      <c r="GA30" s="20">
        <v>32</v>
      </c>
      <c r="GB30" s="20">
        <v>12</v>
      </c>
      <c r="GC30" s="20">
        <v>27</v>
      </c>
      <c r="GD30" s="20">
        <v>5</v>
      </c>
      <c r="GE30" s="20">
        <v>19</v>
      </c>
      <c r="GF30" s="20">
        <v>8</v>
      </c>
      <c r="GG30" s="20">
        <v>14</v>
      </c>
      <c r="GH30" s="20">
        <v>9</v>
      </c>
      <c r="GI30" s="20">
        <v>17</v>
      </c>
      <c r="GJ30" s="20">
        <v>10</v>
      </c>
      <c r="GK30" s="20">
        <v>13</v>
      </c>
      <c r="GL30" s="20">
        <v>2</v>
      </c>
      <c r="GM30" s="20">
        <v>10</v>
      </c>
      <c r="GN30" s="20">
        <v>2</v>
      </c>
      <c r="GO30" s="20">
        <v>4</v>
      </c>
      <c r="GP30" s="20">
        <v>1</v>
      </c>
      <c r="GQ30" s="20">
        <v>4</v>
      </c>
      <c r="GR30" s="20">
        <v>1</v>
      </c>
      <c r="GS30" s="20">
        <v>1</v>
      </c>
      <c r="GT30" s="20">
        <v>0</v>
      </c>
      <c r="GU30" s="20">
        <v>0</v>
      </c>
      <c r="GV30" s="20">
        <v>2</v>
      </c>
      <c r="GW30" s="20">
        <v>5</v>
      </c>
      <c r="GX30" s="42">
        <v>0</v>
      </c>
      <c r="GY30" s="42">
        <v>0</v>
      </c>
      <c r="GZ30" s="42">
        <v>0</v>
      </c>
      <c r="HA30" s="43">
        <v>61</v>
      </c>
      <c r="HB30" s="43">
        <v>38</v>
      </c>
      <c r="HC30" s="43">
        <v>99</v>
      </c>
      <c r="HD30" s="44">
        <v>29</v>
      </c>
      <c r="HE30" s="44">
        <v>34</v>
      </c>
      <c r="HF30" s="44">
        <v>63</v>
      </c>
      <c r="HG30" s="45">
        <v>4</v>
      </c>
      <c r="HH30" s="45">
        <v>6</v>
      </c>
      <c r="HI30" s="45">
        <v>10</v>
      </c>
      <c r="HJ30" s="46">
        <v>24973</v>
      </c>
      <c r="HK30" s="46">
        <v>25931</v>
      </c>
      <c r="HL30" s="46">
        <v>50904</v>
      </c>
      <c r="HM30" t="s">
        <v>574</v>
      </c>
    </row>
    <row r="31" spans="1:221" x14ac:dyDescent="0.2">
      <c r="A31" s="20" t="s">
        <v>61</v>
      </c>
      <c r="B31" s="20">
        <v>45</v>
      </c>
      <c r="C31" s="20">
        <v>27</v>
      </c>
      <c r="D31" s="20">
        <v>31</v>
      </c>
      <c r="E31" s="20">
        <v>32</v>
      </c>
      <c r="F31" s="20">
        <v>32</v>
      </c>
      <c r="G31" s="20">
        <v>32</v>
      </c>
      <c r="H31" s="20">
        <v>36</v>
      </c>
      <c r="I31" s="20">
        <v>31</v>
      </c>
      <c r="J31" s="20">
        <v>59</v>
      </c>
      <c r="K31" s="20">
        <v>53</v>
      </c>
      <c r="L31" s="20">
        <v>47</v>
      </c>
      <c r="M31" s="20">
        <v>39</v>
      </c>
      <c r="N31" s="20">
        <v>58</v>
      </c>
      <c r="O31" s="20">
        <v>52</v>
      </c>
      <c r="P31" s="20">
        <v>40</v>
      </c>
      <c r="Q31" s="20">
        <v>41</v>
      </c>
      <c r="R31" s="20">
        <v>57</v>
      </c>
      <c r="S31" s="20">
        <v>43</v>
      </c>
      <c r="T31" s="20">
        <v>64</v>
      </c>
      <c r="U31" s="20">
        <v>34</v>
      </c>
      <c r="V31" s="20">
        <v>36</v>
      </c>
      <c r="W31" s="20">
        <v>47</v>
      </c>
      <c r="X31" s="20">
        <v>59</v>
      </c>
      <c r="Y31" s="20">
        <v>37</v>
      </c>
      <c r="Z31" s="20">
        <v>47</v>
      </c>
      <c r="AA31" s="20">
        <v>49</v>
      </c>
      <c r="AB31" s="20">
        <v>38</v>
      </c>
      <c r="AC31" s="20">
        <v>47</v>
      </c>
      <c r="AD31" s="20">
        <v>43</v>
      </c>
      <c r="AE31" s="20">
        <v>57</v>
      </c>
      <c r="AF31" s="20">
        <v>44</v>
      </c>
      <c r="AG31" s="20">
        <v>45</v>
      </c>
      <c r="AH31" s="20">
        <v>51</v>
      </c>
      <c r="AI31" s="20">
        <v>40</v>
      </c>
      <c r="AJ31" s="20">
        <v>39</v>
      </c>
      <c r="AK31" s="20">
        <v>45</v>
      </c>
      <c r="AL31" s="20">
        <v>35</v>
      </c>
      <c r="AM31" s="20">
        <v>38</v>
      </c>
      <c r="AN31" s="20">
        <v>40</v>
      </c>
      <c r="AO31" s="20">
        <v>44</v>
      </c>
      <c r="AP31" s="20">
        <v>31</v>
      </c>
      <c r="AQ31" s="20">
        <v>42</v>
      </c>
      <c r="AR31" s="20">
        <v>28</v>
      </c>
      <c r="AS31" s="20">
        <v>34</v>
      </c>
      <c r="AT31" s="20">
        <v>41</v>
      </c>
      <c r="AU31" s="20">
        <v>38</v>
      </c>
      <c r="AV31" s="20">
        <v>31</v>
      </c>
      <c r="AW31" s="20">
        <v>34</v>
      </c>
      <c r="AX31" s="20">
        <v>35</v>
      </c>
      <c r="AY31" s="20">
        <v>30</v>
      </c>
      <c r="AZ31" s="20">
        <v>24</v>
      </c>
      <c r="BA31" s="20">
        <v>34</v>
      </c>
      <c r="BB31" s="20">
        <v>50</v>
      </c>
      <c r="BC31" s="20">
        <v>47</v>
      </c>
      <c r="BD31" s="20">
        <v>41</v>
      </c>
      <c r="BE31" s="20">
        <v>47</v>
      </c>
      <c r="BF31" s="20">
        <v>57</v>
      </c>
      <c r="BG31" s="20">
        <v>65</v>
      </c>
      <c r="BH31" s="20">
        <v>52</v>
      </c>
      <c r="BI31" s="20">
        <v>51</v>
      </c>
      <c r="BJ31" s="20">
        <v>50</v>
      </c>
      <c r="BK31" s="20">
        <v>46</v>
      </c>
      <c r="BL31" s="20">
        <v>59</v>
      </c>
      <c r="BM31" s="20">
        <v>55</v>
      </c>
      <c r="BN31" s="20">
        <v>67</v>
      </c>
      <c r="BO31" s="20">
        <v>65</v>
      </c>
      <c r="BP31" s="20">
        <v>53</v>
      </c>
      <c r="BQ31" s="20">
        <v>60</v>
      </c>
      <c r="BR31" s="20">
        <v>48</v>
      </c>
      <c r="BS31" s="20">
        <v>70</v>
      </c>
      <c r="BT31" s="20">
        <v>59</v>
      </c>
      <c r="BU31" s="20">
        <v>54</v>
      </c>
      <c r="BV31" s="20">
        <v>62</v>
      </c>
      <c r="BW31" s="20">
        <v>68</v>
      </c>
      <c r="BX31" s="20">
        <v>67</v>
      </c>
      <c r="BY31" s="20">
        <v>82</v>
      </c>
      <c r="BZ31" s="20">
        <v>75</v>
      </c>
      <c r="CA31" s="20">
        <v>86</v>
      </c>
      <c r="CB31" s="20">
        <v>88</v>
      </c>
      <c r="CC31" s="20">
        <v>82</v>
      </c>
      <c r="CD31" s="20">
        <v>69</v>
      </c>
      <c r="CE31" s="20">
        <v>89</v>
      </c>
      <c r="CF31" s="20">
        <v>81</v>
      </c>
      <c r="CG31" s="20">
        <v>75</v>
      </c>
      <c r="CH31" s="20">
        <v>75</v>
      </c>
      <c r="CI31" s="20">
        <v>73</v>
      </c>
      <c r="CJ31" s="20">
        <v>83</v>
      </c>
      <c r="CK31" s="20">
        <v>68</v>
      </c>
      <c r="CL31" s="20">
        <v>73</v>
      </c>
      <c r="CM31" s="20">
        <v>77</v>
      </c>
      <c r="CN31" s="20">
        <v>58</v>
      </c>
      <c r="CO31" s="20">
        <v>52</v>
      </c>
      <c r="CP31" s="20">
        <v>74</v>
      </c>
      <c r="CQ31" s="20">
        <v>61</v>
      </c>
      <c r="CR31" s="20">
        <v>62</v>
      </c>
      <c r="CS31" s="20">
        <v>70</v>
      </c>
      <c r="CT31" s="20">
        <v>52</v>
      </c>
      <c r="CU31" s="20">
        <v>52</v>
      </c>
      <c r="CV31" s="20">
        <v>54</v>
      </c>
      <c r="CW31" s="20">
        <v>47</v>
      </c>
      <c r="CX31" s="20">
        <v>43</v>
      </c>
      <c r="CY31" s="20">
        <v>47</v>
      </c>
      <c r="CZ31" s="20">
        <v>52</v>
      </c>
      <c r="DA31" s="20">
        <v>52</v>
      </c>
      <c r="DB31" s="20">
        <v>49</v>
      </c>
      <c r="DC31" s="20">
        <v>50</v>
      </c>
      <c r="DD31" s="20">
        <v>44</v>
      </c>
      <c r="DE31" s="20">
        <v>47</v>
      </c>
      <c r="DF31" s="20">
        <v>23</v>
      </c>
      <c r="DG31" s="20">
        <v>43</v>
      </c>
      <c r="DH31" s="20">
        <v>35</v>
      </c>
      <c r="DI31" s="20">
        <v>48</v>
      </c>
      <c r="DJ31" s="20">
        <v>36</v>
      </c>
      <c r="DK31" s="20">
        <v>26</v>
      </c>
      <c r="DL31" s="20">
        <v>42</v>
      </c>
      <c r="DM31" s="20">
        <v>44</v>
      </c>
      <c r="DN31" s="20">
        <v>38</v>
      </c>
      <c r="DO31" s="20">
        <v>33</v>
      </c>
      <c r="DP31" s="20">
        <v>39</v>
      </c>
      <c r="DQ31" s="20">
        <v>33</v>
      </c>
      <c r="DR31" s="20">
        <v>32</v>
      </c>
      <c r="DS31" s="20">
        <v>27</v>
      </c>
      <c r="DT31" s="20">
        <v>22</v>
      </c>
      <c r="DU31" s="20">
        <v>30</v>
      </c>
      <c r="DV31" s="20">
        <v>22</v>
      </c>
      <c r="DW31" s="20">
        <v>20</v>
      </c>
      <c r="DX31" s="20">
        <v>22</v>
      </c>
      <c r="DY31" s="20">
        <v>35</v>
      </c>
      <c r="DZ31" s="20">
        <v>29</v>
      </c>
      <c r="EA31" s="20">
        <v>36</v>
      </c>
      <c r="EB31" s="20">
        <v>18</v>
      </c>
      <c r="EC31" s="20">
        <v>23</v>
      </c>
      <c r="ED31" s="20">
        <v>15</v>
      </c>
      <c r="EE31" s="20">
        <v>21</v>
      </c>
      <c r="EF31" s="20">
        <v>16</v>
      </c>
      <c r="EG31" s="20">
        <v>28</v>
      </c>
      <c r="EH31" s="20">
        <v>14</v>
      </c>
      <c r="EI31" s="20">
        <v>11</v>
      </c>
      <c r="EJ31" s="20">
        <v>15</v>
      </c>
      <c r="EK31" s="20">
        <v>24</v>
      </c>
      <c r="EL31" s="20">
        <v>16</v>
      </c>
      <c r="EM31" s="20">
        <v>17</v>
      </c>
      <c r="EN31" s="20">
        <v>8</v>
      </c>
      <c r="EO31" s="20">
        <v>22</v>
      </c>
      <c r="EP31" s="20">
        <v>4</v>
      </c>
      <c r="EQ31" s="20">
        <v>16</v>
      </c>
      <c r="ER31" s="20">
        <v>8</v>
      </c>
      <c r="ES31" s="20">
        <v>9</v>
      </c>
      <c r="ET31" s="20">
        <v>13</v>
      </c>
      <c r="EU31" s="20">
        <v>11</v>
      </c>
      <c r="EV31" s="20">
        <v>4</v>
      </c>
      <c r="EW31" s="20">
        <v>9</v>
      </c>
      <c r="EX31" s="20">
        <v>10</v>
      </c>
      <c r="EY31" s="20">
        <v>9</v>
      </c>
      <c r="EZ31" s="20">
        <v>5</v>
      </c>
      <c r="FA31" s="20">
        <v>7</v>
      </c>
      <c r="FB31" s="20">
        <v>5</v>
      </c>
      <c r="FC31" s="20">
        <v>6</v>
      </c>
      <c r="FD31" s="20">
        <v>4</v>
      </c>
      <c r="FE31" s="20">
        <v>6</v>
      </c>
      <c r="FF31" s="20">
        <v>7</v>
      </c>
      <c r="FG31" s="20">
        <v>4</v>
      </c>
      <c r="FH31" s="20">
        <v>2</v>
      </c>
      <c r="FI31" s="20">
        <v>7</v>
      </c>
      <c r="FJ31" s="20">
        <v>3</v>
      </c>
      <c r="FK31" s="20">
        <v>8</v>
      </c>
      <c r="FL31" s="20">
        <v>2</v>
      </c>
      <c r="FM31" s="20">
        <v>4</v>
      </c>
      <c r="FN31" s="20">
        <v>7</v>
      </c>
      <c r="FO31" s="20">
        <v>6</v>
      </c>
      <c r="FP31" s="20">
        <v>0</v>
      </c>
      <c r="FQ31" s="20">
        <v>5</v>
      </c>
      <c r="FR31" s="20">
        <v>2</v>
      </c>
      <c r="FS31" s="20">
        <v>2</v>
      </c>
      <c r="FT31" s="20">
        <v>0</v>
      </c>
      <c r="FU31" s="20">
        <v>1</v>
      </c>
      <c r="FV31" s="20">
        <v>2</v>
      </c>
      <c r="FW31" s="20">
        <v>5</v>
      </c>
      <c r="FX31" s="20">
        <v>0</v>
      </c>
      <c r="FY31" s="20">
        <v>5</v>
      </c>
      <c r="FZ31" s="20">
        <v>0</v>
      </c>
      <c r="GA31" s="20">
        <v>3</v>
      </c>
      <c r="GB31" s="20">
        <v>1</v>
      </c>
      <c r="GC31" s="20">
        <v>4</v>
      </c>
      <c r="GD31" s="20">
        <v>0</v>
      </c>
      <c r="GE31" s="20">
        <v>0</v>
      </c>
      <c r="GF31" s="20">
        <v>0</v>
      </c>
      <c r="GG31" s="20">
        <v>1</v>
      </c>
      <c r="GH31" s="20">
        <v>1</v>
      </c>
      <c r="GI31" s="20">
        <v>0</v>
      </c>
      <c r="GJ31" s="20">
        <v>2</v>
      </c>
      <c r="GK31" s="20">
        <v>1</v>
      </c>
      <c r="GL31" s="20">
        <v>1</v>
      </c>
      <c r="GM31" s="20">
        <v>0</v>
      </c>
      <c r="GN31" s="20">
        <v>0</v>
      </c>
      <c r="GO31" s="20">
        <v>0</v>
      </c>
      <c r="GP31" s="20">
        <v>0</v>
      </c>
      <c r="GQ31" s="20">
        <v>0</v>
      </c>
      <c r="GR31" s="20">
        <v>0</v>
      </c>
      <c r="GS31" s="20">
        <v>0</v>
      </c>
      <c r="GT31" s="20">
        <v>0</v>
      </c>
      <c r="GU31" s="20">
        <v>0</v>
      </c>
      <c r="GV31" s="20">
        <v>0</v>
      </c>
      <c r="GW31" s="20">
        <v>2</v>
      </c>
      <c r="GX31" s="42">
        <v>0</v>
      </c>
      <c r="GY31" s="42">
        <v>0</v>
      </c>
      <c r="GZ31" s="42">
        <v>0</v>
      </c>
      <c r="HA31" s="43">
        <v>61</v>
      </c>
      <c r="HB31" s="43">
        <v>38</v>
      </c>
      <c r="HC31" s="43">
        <v>99</v>
      </c>
      <c r="HD31" s="44">
        <v>4</v>
      </c>
      <c r="HE31" s="44">
        <v>8</v>
      </c>
      <c r="HF31" s="44">
        <v>12</v>
      </c>
      <c r="HG31" s="45">
        <v>0</v>
      </c>
      <c r="HH31" s="45">
        <v>4</v>
      </c>
      <c r="HI31" s="45">
        <v>4</v>
      </c>
      <c r="HJ31" s="46">
        <v>3378</v>
      </c>
      <c r="HK31" s="46">
        <v>3485</v>
      </c>
      <c r="HL31" s="46">
        <v>6863</v>
      </c>
      <c r="HM31" t="s">
        <v>574</v>
      </c>
    </row>
    <row r="32" spans="1:221" x14ac:dyDescent="0.2">
      <c r="A32" s="20" t="s">
        <v>63</v>
      </c>
      <c r="B32" s="20">
        <v>45</v>
      </c>
      <c r="C32" s="20">
        <v>50</v>
      </c>
      <c r="D32" s="20">
        <v>41</v>
      </c>
      <c r="E32" s="20">
        <v>52</v>
      </c>
      <c r="F32" s="20">
        <v>29</v>
      </c>
      <c r="G32" s="20">
        <v>51</v>
      </c>
      <c r="H32" s="20">
        <v>43</v>
      </c>
      <c r="I32" s="20">
        <v>52</v>
      </c>
      <c r="J32" s="20">
        <v>60</v>
      </c>
      <c r="K32" s="20">
        <v>37</v>
      </c>
      <c r="L32" s="20">
        <v>43</v>
      </c>
      <c r="M32" s="20">
        <v>38</v>
      </c>
      <c r="N32" s="20">
        <v>40</v>
      </c>
      <c r="O32" s="20">
        <v>49</v>
      </c>
      <c r="P32" s="20">
        <v>39</v>
      </c>
      <c r="Q32" s="20">
        <v>49</v>
      </c>
      <c r="R32" s="20">
        <v>38</v>
      </c>
      <c r="S32" s="20">
        <v>43</v>
      </c>
      <c r="T32" s="20">
        <v>42</v>
      </c>
      <c r="U32" s="20">
        <v>41</v>
      </c>
      <c r="V32" s="20">
        <v>49</v>
      </c>
      <c r="W32" s="20">
        <v>44</v>
      </c>
      <c r="X32" s="20">
        <v>44</v>
      </c>
      <c r="Y32" s="20">
        <v>52</v>
      </c>
      <c r="Z32" s="20">
        <v>38</v>
      </c>
      <c r="AA32" s="20">
        <v>38</v>
      </c>
      <c r="AB32" s="20">
        <v>42</v>
      </c>
      <c r="AC32" s="20">
        <v>37</v>
      </c>
      <c r="AD32" s="20">
        <v>38</v>
      </c>
      <c r="AE32" s="20">
        <v>57</v>
      </c>
      <c r="AF32" s="20">
        <v>44</v>
      </c>
      <c r="AG32" s="20">
        <v>57</v>
      </c>
      <c r="AH32" s="20">
        <v>38</v>
      </c>
      <c r="AI32" s="20">
        <v>29</v>
      </c>
      <c r="AJ32" s="20">
        <v>34</v>
      </c>
      <c r="AK32" s="20">
        <v>41</v>
      </c>
      <c r="AL32" s="20">
        <v>34</v>
      </c>
      <c r="AM32" s="20">
        <v>46</v>
      </c>
      <c r="AN32" s="20">
        <v>49</v>
      </c>
      <c r="AO32" s="20">
        <v>33</v>
      </c>
      <c r="AP32" s="20">
        <v>40</v>
      </c>
      <c r="AQ32" s="20">
        <v>32</v>
      </c>
      <c r="AR32" s="20">
        <v>49</v>
      </c>
      <c r="AS32" s="20">
        <v>29</v>
      </c>
      <c r="AT32" s="20">
        <v>44</v>
      </c>
      <c r="AU32" s="20">
        <v>36</v>
      </c>
      <c r="AV32" s="20">
        <v>41</v>
      </c>
      <c r="AW32" s="20">
        <v>48</v>
      </c>
      <c r="AX32" s="20">
        <v>41</v>
      </c>
      <c r="AY32" s="20">
        <v>57</v>
      </c>
      <c r="AZ32" s="20">
        <v>46</v>
      </c>
      <c r="BA32" s="20">
        <v>41</v>
      </c>
      <c r="BB32" s="20">
        <v>39</v>
      </c>
      <c r="BC32" s="20">
        <v>56</v>
      </c>
      <c r="BD32" s="20">
        <v>43</v>
      </c>
      <c r="BE32" s="20">
        <v>77</v>
      </c>
      <c r="BF32" s="20">
        <v>55</v>
      </c>
      <c r="BG32" s="20">
        <v>56</v>
      </c>
      <c r="BH32" s="20">
        <v>65</v>
      </c>
      <c r="BI32" s="20">
        <v>70</v>
      </c>
      <c r="BJ32" s="20">
        <v>86</v>
      </c>
      <c r="BK32" s="20">
        <v>64</v>
      </c>
      <c r="BL32" s="20">
        <v>72</v>
      </c>
      <c r="BM32" s="20">
        <v>73</v>
      </c>
      <c r="BN32" s="20">
        <v>67</v>
      </c>
      <c r="BO32" s="20">
        <v>96</v>
      </c>
      <c r="BP32" s="20">
        <v>85</v>
      </c>
      <c r="BQ32" s="20">
        <v>87</v>
      </c>
      <c r="BR32" s="20">
        <v>78</v>
      </c>
      <c r="BS32" s="20">
        <v>91</v>
      </c>
      <c r="BT32" s="20">
        <v>72</v>
      </c>
      <c r="BU32" s="20">
        <v>74</v>
      </c>
      <c r="BV32" s="20">
        <v>82</v>
      </c>
      <c r="BW32" s="20">
        <v>77</v>
      </c>
      <c r="BX32" s="20">
        <v>88</v>
      </c>
      <c r="BY32" s="20">
        <v>61</v>
      </c>
      <c r="BZ32" s="20">
        <v>101</v>
      </c>
      <c r="CA32" s="20">
        <v>83</v>
      </c>
      <c r="CB32" s="20">
        <v>80</v>
      </c>
      <c r="CC32" s="20">
        <v>71</v>
      </c>
      <c r="CD32" s="20">
        <v>60</v>
      </c>
      <c r="CE32" s="20">
        <v>89</v>
      </c>
      <c r="CF32" s="20">
        <v>108</v>
      </c>
      <c r="CG32" s="20">
        <v>96</v>
      </c>
      <c r="CH32" s="20">
        <v>71</v>
      </c>
      <c r="CI32" s="20">
        <v>71</v>
      </c>
      <c r="CJ32" s="20">
        <v>78</v>
      </c>
      <c r="CK32" s="20">
        <v>63</v>
      </c>
      <c r="CL32" s="20">
        <v>75</v>
      </c>
      <c r="CM32" s="20">
        <v>68</v>
      </c>
      <c r="CN32" s="20">
        <v>71</v>
      </c>
      <c r="CO32" s="20">
        <v>52</v>
      </c>
      <c r="CP32" s="20">
        <v>56</v>
      </c>
      <c r="CQ32" s="20">
        <v>68</v>
      </c>
      <c r="CR32" s="20">
        <v>65</v>
      </c>
      <c r="CS32" s="20">
        <v>66</v>
      </c>
      <c r="CT32" s="20">
        <v>49</v>
      </c>
      <c r="CU32" s="20">
        <v>53</v>
      </c>
      <c r="CV32" s="20">
        <v>51</v>
      </c>
      <c r="CW32" s="20">
        <v>57</v>
      </c>
      <c r="CX32" s="20">
        <v>45</v>
      </c>
      <c r="CY32" s="20">
        <v>50</v>
      </c>
      <c r="CZ32" s="20">
        <v>40</v>
      </c>
      <c r="DA32" s="20">
        <v>46</v>
      </c>
      <c r="DB32" s="20">
        <v>64</v>
      </c>
      <c r="DC32" s="20">
        <v>62</v>
      </c>
      <c r="DD32" s="20">
        <v>56</v>
      </c>
      <c r="DE32" s="20">
        <v>36</v>
      </c>
      <c r="DF32" s="20">
        <v>57</v>
      </c>
      <c r="DG32" s="20">
        <v>49</v>
      </c>
      <c r="DH32" s="20">
        <v>46</v>
      </c>
      <c r="DI32" s="20">
        <v>48</v>
      </c>
      <c r="DJ32" s="20">
        <v>42</v>
      </c>
      <c r="DK32" s="20">
        <v>34</v>
      </c>
      <c r="DL32" s="20">
        <v>38</v>
      </c>
      <c r="DM32" s="20">
        <v>40</v>
      </c>
      <c r="DN32" s="20">
        <v>39</v>
      </c>
      <c r="DO32" s="20">
        <v>58</v>
      </c>
      <c r="DP32" s="20">
        <v>35</v>
      </c>
      <c r="DQ32" s="20">
        <v>53</v>
      </c>
      <c r="DR32" s="20">
        <v>39</v>
      </c>
      <c r="DS32" s="20">
        <v>45</v>
      </c>
      <c r="DT32" s="20">
        <v>36</v>
      </c>
      <c r="DU32" s="20">
        <v>39</v>
      </c>
      <c r="DV32" s="20">
        <v>37</v>
      </c>
      <c r="DW32" s="20">
        <v>43</v>
      </c>
      <c r="DX32" s="20">
        <v>27</v>
      </c>
      <c r="DY32" s="20">
        <v>34</v>
      </c>
      <c r="DZ32" s="20">
        <v>23</v>
      </c>
      <c r="EA32" s="20">
        <v>27</v>
      </c>
      <c r="EB32" s="20">
        <v>24</v>
      </c>
      <c r="EC32" s="20">
        <v>30</v>
      </c>
      <c r="ED32" s="20">
        <v>30</v>
      </c>
      <c r="EE32" s="20">
        <v>48</v>
      </c>
      <c r="EF32" s="20">
        <v>23</v>
      </c>
      <c r="EG32" s="20">
        <v>24</v>
      </c>
      <c r="EH32" s="20">
        <v>7</v>
      </c>
      <c r="EI32" s="20">
        <v>31</v>
      </c>
      <c r="EJ32" s="20">
        <v>24</v>
      </c>
      <c r="EK32" s="20">
        <v>31</v>
      </c>
      <c r="EL32" s="20">
        <v>23</v>
      </c>
      <c r="EM32" s="20">
        <v>21</v>
      </c>
      <c r="EN32" s="20">
        <v>19</v>
      </c>
      <c r="EO32" s="20">
        <v>31</v>
      </c>
      <c r="EP32" s="20">
        <v>16</v>
      </c>
      <c r="EQ32" s="20">
        <v>18</v>
      </c>
      <c r="ER32" s="20">
        <v>11</v>
      </c>
      <c r="ES32" s="20">
        <v>27</v>
      </c>
      <c r="ET32" s="20">
        <v>14</v>
      </c>
      <c r="EU32" s="20">
        <v>24</v>
      </c>
      <c r="EV32" s="20">
        <v>20</v>
      </c>
      <c r="EW32" s="20">
        <v>18</v>
      </c>
      <c r="EX32" s="20">
        <v>13</v>
      </c>
      <c r="EY32" s="20">
        <v>16</v>
      </c>
      <c r="EZ32" s="20">
        <v>13</v>
      </c>
      <c r="FA32" s="20">
        <v>19</v>
      </c>
      <c r="FB32" s="20">
        <v>16</v>
      </c>
      <c r="FC32" s="20">
        <v>14</v>
      </c>
      <c r="FD32" s="20">
        <v>1</v>
      </c>
      <c r="FE32" s="20">
        <v>22</v>
      </c>
      <c r="FF32" s="20">
        <v>7</v>
      </c>
      <c r="FG32" s="20">
        <v>9</v>
      </c>
      <c r="FH32" s="20">
        <v>7</v>
      </c>
      <c r="FI32" s="20">
        <v>13</v>
      </c>
      <c r="FJ32" s="20">
        <v>6</v>
      </c>
      <c r="FK32" s="20">
        <v>14</v>
      </c>
      <c r="FL32" s="20">
        <v>4</v>
      </c>
      <c r="FM32" s="20">
        <v>10</v>
      </c>
      <c r="FN32" s="20">
        <v>3</v>
      </c>
      <c r="FO32" s="20">
        <v>11</v>
      </c>
      <c r="FP32" s="20">
        <v>9</v>
      </c>
      <c r="FQ32" s="20">
        <v>8</v>
      </c>
      <c r="FR32" s="20">
        <v>5</v>
      </c>
      <c r="FS32" s="20">
        <v>13</v>
      </c>
      <c r="FT32" s="20">
        <v>2</v>
      </c>
      <c r="FU32" s="20">
        <v>3</v>
      </c>
      <c r="FV32" s="20">
        <v>9</v>
      </c>
      <c r="FW32" s="20">
        <v>5</v>
      </c>
      <c r="FX32" s="20">
        <v>3</v>
      </c>
      <c r="FY32" s="20">
        <v>7</v>
      </c>
      <c r="FZ32" s="20">
        <v>1</v>
      </c>
      <c r="GA32" s="20">
        <v>2</v>
      </c>
      <c r="GB32" s="20">
        <v>3</v>
      </c>
      <c r="GC32" s="20">
        <v>2</v>
      </c>
      <c r="GD32" s="20">
        <v>0</v>
      </c>
      <c r="GE32" s="20">
        <v>4</v>
      </c>
      <c r="GF32" s="20">
        <v>0</v>
      </c>
      <c r="GG32" s="20">
        <v>4</v>
      </c>
      <c r="GH32" s="20">
        <v>2</v>
      </c>
      <c r="GI32" s="20">
        <v>5</v>
      </c>
      <c r="GJ32" s="20">
        <v>2</v>
      </c>
      <c r="GK32" s="20">
        <v>0</v>
      </c>
      <c r="GL32" s="20">
        <v>1</v>
      </c>
      <c r="GM32" s="20">
        <v>3</v>
      </c>
      <c r="GN32" s="20">
        <v>1</v>
      </c>
      <c r="GO32" s="20">
        <v>0</v>
      </c>
      <c r="GP32" s="20">
        <v>1</v>
      </c>
      <c r="GQ32" s="20">
        <v>1</v>
      </c>
      <c r="GR32" s="20">
        <v>1</v>
      </c>
      <c r="GS32" s="20">
        <v>0</v>
      </c>
      <c r="GT32" s="20">
        <v>0</v>
      </c>
      <c r="GU32" s="20">
        <v>0</v>
      </c>
      <c r="GV32" s="20">
        <v>0</v>
      </c>
      <c r="GW32" s="20">
        <v>0</v>
      </c>
      <c r="GX32" s="42">
        <v>0</v>
      </c>
      <c r="GY32" s="42">
        <v>0</v>
      </c>
      <c r="GZ32" s="42">
        <v>0</v>
      </c>
      <c r="HA32" s="43">
        <v>0</v>
      </c>
      <c r="HB32" s="43">
        <v>0</v>
      </c>
      <c r="HC32" s="43">
        <v>0</v>
      </c>
      <c r="HD32" s="44">
        <v>5</v>
      </c>
      <c r="HE32" s="44">
        <v>7</v>
      </c>
      <c r="HF32" s="44">
        <v>12</v>
      </c>
      <c r="HG32" s="45">
        <v>0</v>
      </c>
      <c r="HH32" s="45">
        <v>0</v>
      </c>
      <c r="HI32" s="45">
        <v>0</v>
      </c>
      <c r="HJ32" s="46">
        <v>3738</v>
      </c>
      <c r="HK32" s="46">
        <v>4017</v>
      </c>
      <c r="HL32" s="46">
        <v>7755</v>
      </c>
      <c r="HM32" t="s">
        <v>574</v>
      </c>
    </row>
    <row r="33" spans="1:221" x14ac:dyDescent="0.2">
      <c r="A33" s="20" t="s">
        <v>64</v>
      </c>
      <c r="B33" s="20">
        <v>11</v>
      </c>
      <c r="C33" s="20">
        <v>11</v>
      </c>
      <c r="D33" s="20">
        <v>19</v>
      </c>
      <c r="E33" s="20">
        <v>16</v>
      </c>
      <c r="F33" s="20">
        <v>13</v>
      </c>
      <c r="G33" s="20">
        <v>11</v>
      </c>
      <c r="H33" s="20">
        <v>17</v>
      </c>
      <c r="I33" s="20">
        <v>18</v>
      </c>
      <c r="J33" s="20">
        <v>15</v>
      </c>
      <c r="K33" s="20">
        <v>13</v>
      </c>
      <c r="L33" s="20">
        <v>13</v>
      </c>
      <c r="M33" s="20">
        <v>13</v>
      </c>
      <c r="N33" s="20">
        <v>14</v>
      </c>
      <c r="O33" s="20">
        <v>17</v>
      </c>
      <c r="P33" s="20">
        <v>13</v>
      </c>
      <c r="Q33" s="20">
        <v>8</v>
      </c>
      <c r="R33" s="20">
        <v>17</v>
      </c>
      <c r="S33" s="20">
        <v>16</v>
      </c>
      <c r="T33" s="20">
        <v>17</v>
      </c>
      <c r="U33" s="20">
        <v>14</v>
      </c>
      <c r="V33" s="20">
        <v>17</v>
      </c>
      <c r="W33" s="20">
        <v>20</v>
      </c>
      <c r="X33" s="20">
        <v>16</v>
      </c>
      <c r="Y33" s="20">
        <v>18</v>
      </c>
      <c r="Z33" s="20">
        <v>17</v>
      </c>
      <c r="AA33" s="20">
        <v>20</v>
      </c>
      <c r="AB33" s="20">
        <v>15</v>
      </c>
      <c r="AC33" s="20">
        <v>10</v>
      </c>
      <c r="AD33" s="20">
        <v>8</v>
      </c>
      <c r="AE33" s="20">
        <v>12</v>
      </c>
      <c r="AF33" s="20">
        <v>12</v>
      </c>
      <c r="AG33" s="20">
        <v>16</v>
      </c>
      <c r="AH33" s="20">
        <v>17</v>
      </c>
      <c r="AI33" s="20">
        <v>14</v>
      </c>
      <c r="AJ33" s="20">
        <v>11</v>
      </c>
      <c r="AK33" s="20">
        <v>23</v>
      </c>
      <c r="AL33" s="20">
        <v>11</v>
      </c>
      <c r="AM33" s="20">
        <v>12</v>
      </c>
      <c r="AN33" s="20">
        <v>18</v>
      </c>
      <c r="AO33" s="20">
        <v>20</v>
      </c>
      <c r="AP33" s="20">
        <v>19</v>
      </c>
      <c r="AQ33" s="20">
        <v>12</v>
      </c>
      <c r="AR33" s="20">
        <v>10</v>
      </c>
      <c r="AS33" s="20">
        <v>6</v>
      </c>
      <c r="AT33" s="20">
        <v>10</v>
      </c>
      <c r="AU33" s="20">
        <v>13</v>
      </c>
      <c r="AV33" s="20">
        <v>11</v>
      </c>
      <c r="AW33" s="20">
        <v>20</v>
      </c>
      <c r="AX33" s="20">
        <v>13</v>
      </c>
      <c r="AY33" s="20">
        <v>12</v>
      </c>
      <c r="AZ33" s="20">
        <v>10</v>
      </c>
      <c r="BA33" s="20">
        <v>18</v>
      </c>
      <c r="BB33" s="20">
        <v>28</v>
      </c>
      <c r="BC33" s="20">
        <v>28</v>
      </c>
      <c r="BD33" s="20">
        <v>28</v>
      </c>
      <c r="BE33" s="20">
        <v>23</v>
      </c>
      <c r="BF33" s="20">
        <v>34</v>
      </c>
      <c r="BG33" s="20">
        <v>32</v>
      </c>
      <c r="BH33" s="20">
        <v>46</v>
      </c>
      <c r="BI33" s="20">
        <v>34</v>
      </c>
      <c r="BJ33" s="20">
        <v>33</v>
      </c>
      <c r="BK33" s="20">
        <v>44</v>
      </c>
      <c r="BL33" s="20">
        <v>21</v>
      </c>
      <c r="BM33" s="20">
        <v>24</v>
      </c>
      <c r="BN33" s="20">
        <v>45</v>
      </c>
      <c r="BO33" s="20">
        <v>38</v>
      </c>
      <c r="BP33" s="20">
        <v>33</v>
      </c>
      <c r="BQ33" s="20">
        <v>41</v>
      </c>
      <c r="BR33" s="20">
        <v>37</v>
      </c>
      <c r="BS33" s="20">
        <v>34</v>
      </c>
      <c r="BT33" s="20">
        <v>33</v>
      </c>
      <c r="BU33" s="20">
        <v>26</v>
      </c>
      <c r="BV33" s="20">
        <v>25</v>
      </c>
      <c r="BW33" s="20">
        <v>24</v>
      </c>
      <c r="BX33" s="20">
        <v>26</v>
      </c>
      <c r="BY33" s="20">
        <v>24</v>
      </c>
      <c r="BZ33" s="20">
        <v>30</v>
      </c>
      <c r="CA33" s="20">
        <v>23</v>
      </c>
      <c r="CB33" s="20">
        <v>32</v>
      </c>
      <c r="CC33" s="20">
        <v>31</v>
      </c>
      <c r="CD33" s="20">
        <v>28</v>
      </c>
      <c r="CE33" s="20">
        <v>25</v>
      </c>
      <c r="CF33" s="20">
        <v>32</v>
      </c>
      <c r="CG33" s="20">
        <v>23</v>
      </c>
      <c r="CH33" s="20">
        <v>24</v>
      </c>
      <c r="CI33" s="20">
        <v>32</v>
      </c>
      <c r="CJ33" s="20">
        <v>19</v>
      </c>
      <c r="CK33" s="20">
        <v>23</v>
      </c>
      <c r="CL33" s="20">
        <v>34</v>
      </c>
      <c r="CM33" s="20">
        <v>21</v>
      </c>
      <c r="CN33" s="20">
        <v>16</v>
      </c>
      <c r="CO33" s="20">
        <v>22</v>
      </c>
      <c r="CP33" s="20">
        <v>15</v>
      </c>
      <c r="CQ33" s="20">
        <v>23</v>
      </c>
      <c r="CR33" s="20">
        <v>18</v>
      </c>
      <c r="CS33" s="20">
        <v>14</v>
      </c>
      <c r="CT33" s="20">
        <v>15</v>
      </c>
      <c r="CU33" s="20">
        <v>14</v>
      </c>
      <c r="CV33" s="20">
        <v>19</v>
      </c>
      <c r="CW33" s="20">
        <v>20</v>
      </c>
      <c r="CX33" s="20">
        <v>13</v>
      </c>
      <c r="CY33" s="20">
        <v>18</v>
      </c>
      <c r="CZ33" s="20">
        <v>19</v>
      </c>
      <c r="DA33" s="20">
        <v>13</v>
      </c>
      <c r="DB33" s="20">
        <v>18</v>
      </c>
      <c r="DC33" s="20">
        <v>18</v>
      </c>
      <c r="DD33" s="20">
        <v>9</v>
      </c>
      <c r="DE33" s="20">
        <v>8</v>
      </c>
      <c r="DF33" s="20">
        <v>25</v>
      </c>
      <c r="DG33" s="20">
        <v>16</v>
      </c>
      <c r="DH33" s="20">
        <v>13</v>
      </c>
      <c r="DI33" s="20">
        <v>17</v>
      </c>
      <c r="DJ33" s="20">
        <v>18</v>
      </c>
      <c r="DK33" s="20">
        <v>21</v>
      </c>
      <c r="DL33" s="20">
        <v>17</v>
      </c>
      <c r="DM33" s="20">
        <v>19</v>
      </c>
      <c r="DN33" s="20">
        <v>18</v>
      </c>
      <c r="DO33" s="20">
        <v>18</v>
      </c>
      <c r="DP33" s="20">
        <v>17</v>
      </c>
      <c r="DQ33" s="20">
        <v>14</v>
      </c>
      <c r="DR33" s="20">
        <v>12</v>
      </c>
      <c r="DS33" s="20">
        <v>17</v>
      </c>
      <c r="DT33" s="20">
        <v>9</v>
      </c>
      <c r="DU33" s="20">
        <v>14</v>
      </c>
      <c r="DV33" s="20">
        <v>18</v>
      </c>
      <c r="DW33" s="20">
        <v>10</v>
      </c>
      <c r="DX33" s="20">
        <v>12</v>
      </c>
      <c r="DY33" s="20">
        <v>20</v>
      </c>
      <c r="DZ33" s="20">
        <v>6</v>
      </c>
      <c r="EA33" s="20">
        <v>6</v>
      </c>
      <c r="EB33" s="20">
        <v>10</v>
      </c>
      <c r="EC33" s="20">
        <v>14</v>
      </c>
      <c r="ED33" s="20">
        <v>8</v>
      </c>
      <c r="EE33" s="20">
        <v>13</v>
      </c>
      <c r="EF33" s="20">
        <v>4</v>
      </c>
      <c r="EG33" s="20">
        <v>15</v>
      </c>
      <c r="EH33" s="20">
        <v>2</v>
      </c>
      <c r="EI33" s="20">
        <v>17</v>
      </c>
      <c r="EJ33" s="20">
        <v>4</v>
      </c>
      <c r="EK33" s="20">
        <v>4</v>
      </c>
      <c r="EL33" s="20">
        <v>4</v>
      </c>
      <c r="EM33" s="20">
        <v>5</v>
      </c>
      <c r="EN33" s="20">
        <v>5</v>
      </c>
      <c r="EO33" s="20">
        <v>9</v>
      </c>
      <c r="EP33" s="20">
        <v>3</v>
      </c>
      <c r="EQ33" s="20">
        <v>4</v>
      </c>
      <c r="ER33" s="20">
        <v>3</v>
      </c>
      <c r="ES33" s="20">
        <v>11</v>
      </c>
      <c r="ET33" s="20">
        <v>7</v>
      </c>
      <c r="EU33" s="20">
        <v>5</v>
      </c>
      <c r="EV33" s="20">
        <v>4</v>
      </c>
      <c r="EW33" s="20">
        <v>2</v>
      </c>
      <c r="EX33" s="20">
        <v>3</v>
      </c>
      <c r="EY33" s="20">
        <v>2</v>
      </c>
      <c r="EZ33" s="20">
        <v>3</v>
      </c>
      <c r="FA33" s="20">
        <v>6</v>
      </c>
      <c r="FB33" s="20">
        <v>0</v>
      </c>
      <c r="FC33" s="20">
        <v>1</v>
      </c>
      <c r="FD33" s="20">
        <v>0</v>
      </c>
      <c r="FE33" s="20">
        <v>4</v>
      </c>
      <c r="FF33" s="20">
        <v>4</v>
      </c>
      <c r="FG33" s="20">
        <v>3</v>
      </c>
      <c r="FH33" s="20">
        <v>3</v>
      </c>
      <c r="FI33" s="20">
        <v>5</v>
      </c>
      <c r="FJ33" s="20">
        <v>3</v>
      </c>
      <c r="FK33" s="20">
        <v>4</v>
      </c>
      <c r="FL33" s="20">
        <v>1</v>
      </c>
      <c r="FM33" s="20">
        <v>3</v>
      </c>
      <c r="FN33" s="20">
        <v>2</v>
      </c>
      <c r="FO33" s="20">
        <v>2</v>
      </c>
      <c r="FP33" s="20">
        <v>1</v>
      </c>
      <c r="FQ33" s="20">
        <v>2</v>
      </c>
      <c r="FR33" s="20">
        <v>0</v>
      </c>
      <c r="FS33" s="20">
        <v>4</v>
      </c>
      <c r="FT33" s="20">
        <v>1</v>
      </c>
      <c r="FU33" s="20">
        <v>3</v>
      </c>
      <c r="FV33" s="20">
        <v>0</v>
      </c>
      <c r="FW33" s="20">
        <v>0</v>
      </c>
      <c r="FX33" s="20">
        <v>1</v>
      </c>
      <c r="FY33" s="20">
        <v>0</v>
      </c>
      <c r="FZ33" s="20">
        <v>0</v>
      </c>
      <c r="GA33" s="20">
        <v>1</v>
      </c>
      <c r="GB33" s="20">
        <v>0</v>
      </c>
      <c r="GC33" s="20">
        <v>3</v>
      </c>
      <c r="GD33" s="20">
        <v>1</v>
      </c>
      <c r="GE33" s="20">
        <v>1</v>
      </c>
      <c r="GF33" s="20">
        <v>0</v>
      </c>
      <c r="GG33" s="20">
        <v>0</v>
      </c>
      <c r="GH33" s="20">
        <v>0</v>
      </c>
      <c r="GI33" s="20">
        <v>0</v>
      </c>
      <c r="GJ33" s="20">
        <v>0</v>
      </c>
      <c r="GK33" s="20">
        <v>1</v>
      </c>
      <c r="GL33" s="20">
        <v>0</v>
      </c>
      <c r="GM33" s="20">
        <v>0</v>
      </c>
      <c r="GN33" s="20">
        <v>0</v>
      </c>
      <c r="GO33" s="20">
        <v>0</v>
      </c>
      <c r="GP33" s="20">
        <v>0</v>
      </c>
      <c r="GQ33" s="20">
        <v>0</v>
      </c>
      <c r="GR33" s="20">
        <v>0</v>
      </c>
      <c r="GS33" s="20">
        <v>0</v>
      </c>
      <c r="GT33" s="20">
        <v>0</v>
      </c>
      <c r="GU33" s="20">
        <v>0</v>
      </c>
      <c r="GV33" s="20">
        <v>0</v>
      </c>
      <c r="GW33" s="20">
        <v>0</v>
      </c>
      <c r="GX33" s="42">
        <v>0</v>
      </c>
      <c r="GY33" s="42">
        <v>0</v>
      </c>
      <c r="GZ33" s="42">
        <v>0</v>
      </c>
      <c r="HA33" s="43">
        <v>0</v>
      </c>
      <c r="HB33" s="43">
        <v>0</v>
      </c>
      <c r="HC33" s="43">
        <v>0</v>
      </c>
      <c r="HD33" s="44">
        <v>2</v>
      </c>
      <c r="HE33" s="44">
        <v>0</v>
      </c>
      <c r="HF33" s="44">
        <v>2</v>
      </c>
      <c r="HG33" s="45">
        <v>0</v>
      </c>
      <c r="HH33" s="45">
        <v>0</v>
      </c>
      <c r="HI33" s="45">
        <v>0</v>
      </c>
      <c r="HJ33" s="46">
        <v>1338</v>
      </c>
      <c r="HK33" s="46">
        <v>1399</v>
      </c>
      <c r="HL33" s="46">
        <v>2737</v>
      </c>
      <c r="HM33" t="s">
        <v>574</v>
      </c>
    </row>
    <row r="34" spans="1:221" x14ac:dyDescent="0.2">
      <c r="A34" s="20" t="s">
        <v>65</v>
      </c>
      <c r="B34" s="20">
        <v>61</v>
      </c>
      <c r="C34" s="20">
        <v>40</v>
      </c>
      <c r="D34" s="20">
        <v>47</v>
      </c>
      <c r="E34" s="20">
        <v>38</v>
      </c>
      <c r="F34" s="20">
        <v>40</v>
      </c>
      <c r="G34" s="20">
        <v>53</v>
      </c>
      <c r="H34" s="20">
        <v>51</v>
      </c>
      <c r="I34" s="20">
        <v>43</v>
      </c>
      <c r="J34" s="20">
        <v>66</v>
      </c>
      <c r="K34" s="20">
        <v>57</v>
      </c>
      <c r="L34" s="20">
        <v>47</v>
      </c>
      <c r="M34" s="20">
        <v>42</v>
      </c>
      <c r="N34" s="20">
        <v>54</v>
      </c>
      <c r="O34" s="20">
        <v>56</v>
      </c>
      <c r="P34" s="20">
        <v>48</v>
      </c>
      <c r="Q34" s="20">
        <v>53</v>
      </c>
      <c r="R34" s="20">
        <v>47</v>
      </c>
      <c r="S34" s="20">
        <v>57</v>
      </c>
      <c r="T34" s="20">
        <v>53</v>
      </c>
      <c r="U34" s="20">
        <v>43</v>
      </c>
      <c r="V34" s="20">
        <v>58</v>
      </c>
      <c r="W34" s="20">
        <v>59</v>
      </c>
      <c r="X34" s="20">
        <v>61</v>
      </c>
      <c r="Y34" s="20">
        <v>48</v>
      </c>
      <c r="Z34" s="20">
        <v>57</v>
      </c>
      <c r="AA34" s="20">
        <v>49</v>
      </c>
      <c r="AB34" s="20">
        <v>41</v>
      </c>
      <c r="AC34" s="20">
        <v>45</v>
      </c>
      <c r="AD34" s="20">
        <v>63</v>
      </c>
      <c r="AE34" s="20">
        <v>34</v>
      </c>
      <c r="AF34" s="20">
        <v>36</v>
      </c>
      <c r="AG34" s="20">
        <v>47</v>
      </c>
      <c r="AH34" s="20">
        <v>47</v>
      </c>
      <c r="AI34" s="20">
        <v>48</v>
      </c>
      <c r="AJ34" s="20">
        <v>41</v>
      </c>
      <c r="AK34" s="20">
        <v>42</v>
      </c>
      <c r="AL34" s="20">
        <v>52</v>
      </c>
      <c r="AM34" s="20">
        <v>40</v>
      </c>
      <c r="AN34" s="20">
        <v>37</v>
      </c>
      <c r="AO34" s="20">
        <v>40</v>
      </c>
      <c r="AP34" s="20">
        <v>39</v>
      </c>
      <c r="AQ34" s="20">
        <v>32</v>
      </c>
      <c r="AR34" s="20">
        <v>42</v>
      </c>
      <c r="AS34" s="20">
        <v>65</v>
      </c>
      <c r="AT34" s="20">
        <v>27</v>
      </c>
      <c r="AU34" s="20">
        <v>50</v>
      </c>
      <c r="AV34" s="20">
        <v>43</v>
      </c>
      <c r="AW34" s="20">
        <v>42</v>
      </c>
      <c r="AX34" s="20">
        <v>39</v>
      </c>
      <c r="AY34" s="20">
        <v>41</v>
      </c>
      <c r="AZ34" s="20">
        <v>59</v>
      </c>
      <c r="BA34" s="20">
        <v>53</v>
      </c>
      <c r="BB34" s="20">
        <v>47</v>
      </c>
      <c r="BC34" s="20">
        <v>60</v>
      </c>
      <c r="BD34" s="20">
        <v>55</v>
      </c>
      <c r="BE34" s="20">
        <v>62</v>
      </c>
      <c r="BF34" s="20">
        <v>62</v>
      </c>
      <c r="BG34" s="20">
        <v>67</v>
      </c>
      <c r="BH34" s="20">
        <v>63</v>
      </c>
      <c r="BI34" s="20">
        <v>70</v>
      </c>
      <c r="BJ34" s="20">
        <v>57</v>
      </c>
      <c r="BK34" s="20">
        <v>80</v>
      </c>
      <c r="BL34" s="20">
        <v>68</v>
      </c>
      <c r="BM34" s="20">
        <v>95</v>
      </c>
      <c r="BN34" s="20">
        <v>78</v>
      </c>
      <c r="BO34" s="20">
        <v>83</v>
      </c>
      <c r="BP34" s="20">
        <v>81</v>
      </c>
      <c r="BQ34" s="20">
        <v>80</v>
      </c>
      <c r="BR34" s="20">
        <v>96</v>
      </c>
      <c r="BS34" s="20">
        <v>77</v>
      </c>
      <c r="BT34" s="20">
        <v>74</v>
      </c>
      <c r="BU34" s="20">
        <v>100</v>
      </c>
      <c r="BV34" s="20">
        <v>90</v>
      </c>
      <c r="BW34" s="20">
        <v>84</v>
      </c>
      <c r="BX34" s="20">
        <v>83</v>
      </c>
      <c r="BY34" s="20">
        <v>79</v>
      </c>
      <c r="BZ34" s="20">
        <v>83</v>
      </c>
      <c r="CA34" s="20">
        <v>94</v>
      </c>
      <c r="CB34" s="20">
        <v>87</v>
      </c>
      <c r="CC34" s="20">
        <v>84</v>
      </c>
      <c r="CD34" s="20">
        <v>107</v>
      </c>
      <c r="CE34" s="20">
        <v>79</v>
      </c>
      <c r="CF34" s="20">
        <v>84</v>
      </c>
      <c r="CG34" s="20">
        <v>90</v>
      </c>
      <c r="CH34" s="20">
        <v>108</v>
      </c>
      <c r="CI34" s="20">
        <v>81</v>
      </c>
      <c r="CJ34" s="20">
        <v>92</v>
      </c>
      <c r="CK34" s="20">
        <v>82</v>
      </c>
      <c r="CL34" s="20">
        <v>81</v>
      </c>
      <c r="CM34" s="20">
        <v>78</v>
      </c>
      <c r="CN34" s="20">
        <v>87</v>
      </c>
      <c r="CO34" s="20">
        <v>66</v>
      </c>
      <c r="CP34" s="20">
        <v>71</v>
      </c>
      <c r="CQ34" s="20">
        <v>65</v>
      </c>
      <c r="CR34" s="20">
        <v>78</v>
      </c>
      <c r="CS34" s="20">
        <v>55</v>
      </c>
      <c r="CT34" s="20">
        <v>66</v>
      </c>
      <c r="CU34" s="20">
        <v>75</v>
      </c>
      <c r="CV34" s="20">
        <v>56</v>
      </c>
      <c r="CW34" s="20">
        <v>63</v>
      </c>
      <c r="CX34" s="20">
        <v>57</v>
      </c>
      <c r="CY34" s="20">
        <v>53</v>
      </c>
      <c r="CZ34" s="20">
        <v>58</v>
      </c>
      <c r="DA34" s="20">
        <v>63</v>
      </c>
      <c r="DB34" s="20">
        <v>45</v>
      </c>
      <c r="DC34" s="20">
        <v>58</v>
      </c>
      <c r="DD34" s="20">
        <v>70</v>
      </c>
      <c r="DE34" s="20">
        <v>58</v>
      </c>
      <c r="DF34" s="20">
        <v>41</v>
      </c>
      <c r="DG34" s="20">
        <v>43</v>
      </c>
      <c r="DH34" s="20">
        <v>41</v>
      </c>
      <c r="DI34" s="20">
        <v>62</v>
      </c>
      <c r="DJ34" s="20">
        <v>51</v>
      </c>
      <c r="DK34" s="20">
        <v>49</v>
      </c>
      <c r="DL34" s="20">
        <v>48</v>
      </c>
      <c r="DM34" s="20">
        <v>41</v>
      </c>
      <c r="DN34" s="20">
        <v>36</v>
      </c>
      <c r="DO34" s="20">
        <v>57</v>
      </c>
      <c r="DP34" s="20">
        <v>37</v>
      </c>
      <c r="DQ34" s="20">
        <v>50</v>
      </c>
      <c r="DR34" s="20">
        <v>43</v>
      </c>
      <c r="DS34" s="20">
        <v>43</v>
      </c>
      <c r="DT34" s="20">
        <v>41</v>
      </c>
      <c r="DU34" s="20">
        <v>48</v>
      </c>
      <c r="DV34" s="20">
        <v>30</v>
      </c>
      <c r="DW34" s="20">
        <v>55</v>
      </c>
      <c r="DX34" s="20">
        <v>39</v>
      </c>
      <c r="DY34" s="20">
        <v>32</v>
      </c>
      <c r="DZ34" s="20">
        <v>27</v>
      </c>
      <c r="EA34" s="20">
        <v>50</v>
      </c>
      <c r="EB34" s="20">
        <v>28</v>
      </c>
      <c r="EC34" s="20">
        <v>27</v>
      </c>
      <c r="ED34" s="20">
        <v>25</v>
      </c>
      <c r="EE34" s="20">
        <v>40</v>
      </c>
      <c r="EF34" s="20">
        <v>25</v>
      </c>
      <c r="EG34" s="20">
        <v>36</v>
      </c>
      <c r="EH34" s="20">
        <v>15</v>
      </c>
      <c r="EI34" s="20">
        <v>20</v>
      </c>
      <c r="EJ34" s="20">
        <v>25</v>
      </c>
      <c r="EK34" s="20">
        <v>25</v>
      </c>
      <c r="EL34" s="20">
        <v>18</v>
      </c>
      <c r="EM34" s="20">
        <v>20</v>
      </c>
      <c r="EN34" s="20">
        <v>17</v>
      </c>
      <c r="EO34" s="20">
        <v>22</v>
      </c>
      <c r="EP34" s="20">
        <v>16</v>
      </c>
      <c r="EQ34" s="20">
        <v>25</v>
      </c>
      <c r="ER34" s="20">
        <v>12</v>
      </c>
      <c r="ES34" s="20">
        <v>14</v>
      </c>
      <c r="ET34" s="20">
        <v>17</v>
      </c>
      <c r="EU34" s="20">
        <v>21</v>
      </c>
      <c r="EV34" s="20">
        <v>12</v>
      </c>
      <c r="EW34" s="20">
        <v>28</v>
      </c>
      <c r="EX34" s="20">
        <v>11</v>
      </c>
      <c r="EY34" s="20">
        <v>8</v>
      </c>
      <c r="EZ34" s="20">
        <v>10</v>
      </c>
      <c r="FA34" s="20">
        <v>21</v>
      </c>
      <c r="FB34" s="20">
        <v>9</v>
      </c>
      <c r="FC34" s="20">
        <v>11</v>
      </c>
      <c r="FD34" s="20">
        <v>9</v>
      </c>
      <c r="FE34" s="20">
        <v>14</v>
      </c>
      <c r="FF34" s="20">
        <v>3</v>
      </c>
      <c r="FG34" s="20">
        <v>21</v>
      </c>
      <c r="FH34" s="20">
        <v>6</v>
      </c>
      <c r="FI34" s="20">
        <v>14</v>
      </c>
      <c r="FJ34" s="20">
        <v>6</v>
      </c>
      <c r="FK34" s="20">
        <v>17</v>
      </c>
      <c r="FL34" s="20">
        <v>11</v>
      </c>
      <c r="FM34" s="20">
        <v>8</v>
      </c>
      <c r="FN34" s="20">
        <v>5</v>
      </c>
      <c r="FO34" s="20">
        <v>10</v>
      </c>
      <c r="FP34" s="20">
        <v>3</v>
      </c>
      <c r="FQ34" s="20">
        <v>11</v>
      </c>
      <c r="FR34" s="20">
        <v>5</v>
      </c>
      <c r="FS34" s="20">
        <v>9</v>
      </c>
      <c r="FT34" s="20">
        <v>6</v>
      </c>
      <c r="FU34" s="20">
        <v>8</v>
      </c>
      <c r="FV34" s="20">
        <v>4</v>
      </c>
      <c r="FW34" s="20">
        <v>10</v>
      </c>
      <c r="FX34" s="20">
        <v>2</v>
      </c>
      <c r="FY34" s="20">
        <v>4</v>
      </c>
      <c r="FZ34" s="20">
        <v>0</v>
      </c>
      <c r="GA34" s="20">
        <v>10</v>
      </c>
      <c r="GB34" s="20">
        <v>4</v>
      </c>
      <c r="GC34" s="20">
        <v>3</v>
      </c>
      <c r="GD34" s="20">
        <v>1</v>
      </c>
      <c r="GE34" s="20">
        <v>4</v>
      </c>
      <c r="GF34" s="20">
        <v>1</v>
      </c>
      <c r="GG34" s="20">
        <v>0</v>
      </c>
      <c r="GH34" s="20">
        <v>2</v>
      </c>
      <c r="GI34" s="20">
        <v>3</v>
      </c>
      <c r="GJ34" s="20">
        <v>1</v>
      </c>
      <c r="GK34" s="20">
        <v>2</v>
      </c>
      <c r="GL34" s="20">
        <v>0</v>
      </c>
      <c r="GM34" s="20">
        <v>3</v>
      </c>
      <c r="GN34" s="20">
        <v>0</v>
      </c>
      <c r="GO34" s="20">
        <v>0</v>
      </c>
      <c r="GP34" s="20">
        <v>0</v>
      </c>
      <c r="GQ34" s="20">
        <v>0</v>
      </c>
      <c r="GR34" s="20">
        <v>0</v>
      </c>
      <c r="GS34" s="20">
        <v>0</v>
      </c>
      <c r="GT34" s="20">
        <v>0</v>
      </c>
      <c r="GU34" s="20">
        <v>0</v>
      </c>
      <c r="GV34" s="20">
        <v>1</v>
      </c>
      <c r="GW34" s="20">
        <v>0</v>
      </c>
      <c r="GX34" s="42">
        <v>0</v>
      </c>
      <c r="GY34" s="42">
        <v>0</v>
      </c>
      <c r="GZ34" s="42">
        <v>0</v>
      </c>
      <c r="HA34" s="43">
        <v>0</v>
      </c>
      <c r="HB34" s="43">
        <v>0</v>
      </c>
      <c r="HC34" s="43">
        <v>0</v>
      </c>
      <c r="HD34" s="44">
        <v>6</v>
      </c>
      <c r="HE34" s="44">
        <v>3</v>
      </c>
      <c r="HF34" s="44">
        <v>9</v>
      </c>
      <c r="HG34" s="45">
        <v>0</v>
      </c>
      <c r="HH34" s="45">
        <v>0</v>
      </c>
      <c r="HI34" s="45">
        <v>0</v>
      </c>
      <c r="HJ34" s="46">
        <v>4090</v>
      </c>
      <c r="HK34" s="46">
        <v>4300</v>
      </c>
      <c r="HL34" s="46">
        <v>8390</v>
      </c>
      <c r="HM34" t="s">
        <v>574</v>
      </c>
    </row>
    <row r="35" spans="1:221" x14ac:dyDescent="0.2">
      <c r="A35" s="20" t="s">
        <v>66</v>
      </c>
      <c r="B35" s="20">
        <v>12</v>
      </c>
      <c r="C35" s="20">
        <v>10</v>
      </c>
      <c r="D35" s="20">
        <v>11</v>
      </c>
      <c r="E35" s="20">
        <v>12</v>
      </c>
      <c r="F35" s="20">
        <v>8</v>
      </c>
      <c r="G35" s="20">
        <v>8</v>
      </c>
      <c r="H35" s="20">
        <v>13</v>
      </c>
      <c r="I35" s="20">
        <v>12</v>
      </c>
      <c r="J35" s="20">
        <v>17</v>
      </c>
      <c r="K35" s="20">
        <v>10</v>
      </c>
      <c r="L35" s="20">
        <v>10</v>
      </c>
      <c r="M35" s="20">
        <v>9</v>
      </c>
      <c r="N35" s="20">
        <v>18</v>
      </c>
      <c r="O35" s="20">
        <v>12</v>
      </c>
      <c r="P35" s="20">
        <v>6</v>
      </c>
      <c r="Q35" s="20">
        <v>12</v>
      </c>
      <c r="R35" s="20">
        <v>18</v>
      </c>
      <c r="S35" s="20">
        <v>7</v>
      </c>
      <c r="T35" s="20">
        <v>19</v>
      </c>
      <c r="U35" s="20">
        <v>12</v>
      </c>
      <c r="V35" s="20">
        <v>15</v>
      </c>
      <c r="W35" s="20">
        <v>16</v>
      </c>
      <c r="X35" s="20">
        <v>21</v>
      </c>
      <c r="Y35" s="20">
        <v>4</v>
      </c>
      <c r="Z35" s="20">
        <v>15</v>
      </c>
      <c r="AA35" s="20">
        <v>22</v>
      </c>
      <c r="AB35" s="20">
        <v>10</v>
      </c>
      <c r="AC35" s="20">
        <v>15</v>
      </c>
      <c r="AD35" s="20">
        <v>9</v>
      </c>
      <c r="AE35" s="20">
        <v>12</v>
      </c>
      <c r="AF35" s="20">
        <v>16</v>
      </c>
      <c r="AG35" s="20">
        <v>15</v>
      </c>
      <c r="AH35" s="20">
        <v>14</v>
      </c>
      <c r="AI35" s="20">
        <v>7</v>
      </c>
      <c r="AJ35" s="20">
        <v>24</v>
      </c>
      <c r="AK35" s="20">
        <v>14</v>
      </c>
      <c r="AL35" s="20">
        <v>11</v>
      </c>
      <c r="AM35" s="20">
        <v>18</v>
      </c>
      <c r="AN35" s="20">
        <v>19</v>
      </c>
      <c r="AO35" s="20">
        <v>18</v>
      </c>
      <c r="AP35" s="20">
        <v>16</v>
      </c>
      <c r="AQ35" s="20">
        <v>13</v>
      </c>
      <c r="AR35" s="20">
        <v>15</v>
      </c>
      <c r="AS35" s="20">
        <v>12</v>
      </c>
      <c r="AT35" s="20">
        <v>14</v>
      </c>
      <c r="AU35" s="20">
        <v>21</v>
      </c>
      <c r="AV35" s="20">
        <v>26</v>
      </c>
      <c r="AW35" s="20">
        <v>13</v>
      </c>
      <c r="AX35" s="20">
        <v>25</v>
      </c>
      <c r="AY35" s="20">
        <v>22</v>
      </c>
      <c r="AZ35" s="20">
        <v>25</v>
      </c>
      <c r="BA35" s="20">
        <v>24</v>
      </c>
      <c r="BB35" s="20">
        <v>24</v>
      </c>
      <c r="BC35" s="20">
        <v>25</v>
      </c>
      <c r="BD35" s="20">
        <v>31</v>
      </c>
      <c r="BE35" s="20">
        <v>29</v>
      </c>
      <c r="BF35" s="20">
        <v>20</v>
      </c>
      <c r="BG35" s="20">
        <v>28</v>
      </c>
      <c r="BH35" s="20">
        <v>14</v>
      </c>
      <c r="BI35" s="20">
        <v>18</v>
      </c>
      <c r="BJ35" s="20">
        <v>21</v>
      </c>
      <c r="BK35" s="20">
        <v>19</v>
      </c>
      <c r="BL35" s="20">
        <v>18</v>
      </c>
      <c r="BM35" s="20">
        <v>17</v>
      </c>
      <c r="BN35" s="20">
        <v>23</v>
      </c>
      <c r="BO35" s="20">
        <v>19</v>
      </c>
      <c r="BP35" s="20">
        <v>27</v>
      </c>
      <c r="BQ35" s="20">
        <v>17</v>
      </c>
      <c r="BR35" s="20">
        <v>18</v>
      </c>
      <c r="BS35" s="20">
        <v>22</v>
      </c>
      <c r="BT35" s="20">
        <v>25</v>
      </c>
      <c r="BU35" s="20">
        <v>19</v>
      </c>
      <c r="BV35" s="20">
        <v>20</v>
      </c>
      <c r="BW35" s="20">
        <v>13</v>
      </c>
      <c r="BX35" s="20">
        <v>16</v>
      </c>
      <c r="BY35" s="20">
        <v>20</v>
      </c>
      <c r="BZ35" s="20">
        <v>19</v>
      </c>
      <c r="CA35" s="20">
        <v>25</v>
      </c>
      <c r="CB35" s="20">
        <v>14</v>
      </c>
      <c r="CC35" s="20">
        <v>21</v>
      </c>
      <c r="CD35" s="20">
        <v>27</v>
      </c>
      <c r="CE35" s="20">
        <v>15</v>
      </c>
      <c r="CF35" s="20">
        <v>31</v>
      </c>
      <c r="CG35" s="20">
        <v>27</v>
      </c>
      <c r="CH35" s="20">
        <v>16</v>
      </c>
      <c r="CI35" s="20">
        <v>28</v>
      </c>
      <c r="CJ35" s="20">
        <v>24</v>
      </c>
      <c r="CK35" s="20">
        <v>28</v>
      </c>
      <c r="CL35" s="20">
        <v>27</v>
      </c>
      <c r="CM35" s="20">
        <v>16</v>
      </c>
      <c r="CN35" s="20">
        <v>29</v>
      </c>
      <c r="CO35" s="20">
        <v>26</v>
      </c>
      <c r="CP35" s="20">
        <v>29</v>
      </c>
      <c r="CQ35" s="20">
        <v>26</v>
      </c>
      <c r="CR35" s="20">
        <v>22</v>
      </c>
      <c r="CS35" s="20">
        <v>19</v>
      </c>
      <c r="CT35" s="20">
        <v>26</v>
      </c>
      <c r="CU35" s="20">
        <v>26</v>
      </c>
      <c r="CV35" s="20">
        <v>24</v>
      </c>
      <c r="CW35" s="20">
        <v>23</v>
      </c>
      <c r="CX35" s="20">
        <v>27</v>
      </c>
      <c r="CY35" s="20">
        <v>29</v>
      </c>
      <c r="CZ35" s="20">
        <v>33</v>
      </c>
      <c r="DA35" s="20">
        <v>23</v>
      </c>
      <c r="DB35" s="20">
        <v>31</v>
      </c>
      <c r="DC35" s="20">
        <v>25</v>
      </c>
      <c r="DD35" s="20">
        <v>19</v>
      </c>
      <c r="DE35" s="20">
        <v>21</v>
      </c>
      <c r="DF35" s="20">
        <v>31</v>
      </c>
      <c r="DG35" s="20">
        <v>28</v>
      </c>
      <c r="DH35" s="20">
        <v>32</v>
      </c>
      <c r="DI35" s="20">
        <v>29</v>
      </c>
      <c r="DJ35" s="20">
        <v>30</v>
      </c>
      <c r="DK35" s="20">
        <v>20</v>
      </c>
      <c r="DL35" s="20">
        <v>26</v>
      </c>
      <c r="DM35" s="20">
        <v>21</v>
      </c>
      <c r="DN35" s="20">
        <v>22</v>
      </c>
      <c r="DO35" s="20">
        <v>22</v>
      </c>
      <c r="DP35" s="20">
        <v>19</v>
      </c>
      <c r="DQ35" s="20">
        <v>28</v>
      </c>
      <c r="DR35" s="20">
        <v>24</v>
      </c>
      <c r="DS35" s="20">
        <v>21</v>
      </c>
      <c r="DT35" s="20">
        <v>29</v>
      </c>
      <c r="DU35" s="20">
        <v>30</v>
      </c>
      <c r="DV35" s="20">
        <v>23</v>
      </c>
      <c r="DW35" s="20">
        <v>22</v>
      </c>
      <c r="DX35" s="20">
        <v>15</v>
      </c>
      <c r="DY35" s="20">
        <v>21</v>
      </c>
      <c r="DZ35" s="20">
        <v>25</v>
      </c>
      <c r="EA35" s="20">
        <v>23</v>
      </c>
      <c r="EB35" s="20">
        <v>8</v>
      </c>
      <c r="EC35" s="20">
        <v>23</v>
      </c>
      <c r="ED35" s="20">
        <v>11</v>
      </c>
      <c r="EE35" s="20">
        <v>19</v>
      </c>
      <c r="EF35" s="20">
        <v>17</v>
      </c>
      <c r="EG35" s="20">
        <v>17</v>
      </c>
      <c r="EH35" s="20">
        <v>14</v>
      </c>
      <c r="EI35" s="20">
        <v>26</v>
      </c>
      <c r="EJ35" s="20">
        <v>5</v>
      </c>
      <c r="EK35" s="20">
        <v>19</v>
      </c>
      <c r="EL35" s="20">
        <v>10</v>
      </c>
      <c r="EM35" s="20">
        <v>22</v>
      </c>
      <c r="EN35" s="20">
        <v>11</v>
      </c>
      <c r="EO35" s="20">
        <v>11</v>
      </c>
      <c r="EP35" s="20">
        <v>8</v>
      </c>
      <c r="EQ35" s="20">
        <v>22</v>
      </c>
      <c r="ER35" s="20">
        <v>13</v>
      </c>
      <c r="ES35" s="20">
        <v>16</v>
      </c>
      <c r="ET35" s="20">
        <v>7</v>
      </c>
      <c r="EU35" s="20">
        <v>18</v>
      </c>
      <c r="EV35" s="20">
        <v>8</v>
      </c>
      <c r="EW35" s="20">
        <v>10</v>
      </c>
      <c r="EX35" s="20">
        <v>9</v>
      </c>
      <c r="EY35" s="20">
        <v>13</v>
      </c>
      <c r="EZ35" s="20">
        <v>8</v>
      </c>
      <c r="FA35" s="20">
        <v>6</v>
      </c>
      <c r="FB35" s="20">
        <v>9</v>
      </c>
      <c r="FC35" s="20">
        <v>13</v>
      </c>
      <c r="FD35" s="20">
        <v>4</v>
      </c>
      <c r="FE35" s="20">
        <v>9</v>
      </c>
      <c r="FF35" s="20">
        <v>6</v>
      </c>
      <c r="FG35" s="20">
        <v>11</v>
      </c>
      <c r="FH35" s="20">
        <v>6</v>
      </c>
      <c r="FI35" s="20">
        <v>11</v>
      </c>
      <c r="FJ35" s="20">
        <v>5</v>
      </c>
      <c r="FK35" s="20">
        <v>11</v>
      </c>
      <c r="FL35" s="20">
        <v>2</v>
      </c>
      <c r="FM35" s="20">
        <v>5</v>
      </c>
      <c r="FN35" s="20">
        <v>4</v>
      </c>
      <c r="FO35" s="20">
        <v>5</v>
      </c>
      <c r="FP35" s="20">
        <v>5</v>
      </c>
      <c r="FQ35" s="20">
        <v>8</v>
      </c>
      <c r="FR35" s="20">
        <v>1</v>
      </c>
      <c r="FS35" s="20">
        <v>5</v>
      </c>
      <c r="FT35" s="20">
        <v>1</v>
      </c>
      <c r="FU35" s="20">
        <v>5</v>
      </c>
      <c r="FV35" s="20">
        <v>3</v>
      </c>
      <c r="FW35" s="20">
        <v>2</v>
      </c>
      <c r="FX35" s="20">
        <v>0</v>
      </c>
      <c r="FY35" s="20">
        <v>8</v>
      </c>
      <c r="FZ35" s="20">
        <v>6</v>
      </c>
      <c r="GA35" s="20">
        <v>2</v>
      </c>
      <c r="GB35" s="20">
        <v>1</v>
      </c>
      <c r="GC35" s="20">
        <v>3</v>
      </c>
      <c r="GD35" s="20">
        <v>0</v>
      </c>
      <c r="GE35" s="20">
        <v>1</v>
      </c>
      <c r="GF35" s="20">
        <v>2</v>
      </c>
      <c r="GG35" s="20">
        <v>3</v>
      </c>
      <c r="GH35" s="20">
        <v>1</v>
      </c>
      <c r="GI35" s="20">
        <v>1</v>
      </c>
      <c r="GJ35" s="20">
        <v>1</v>
      </c>
      <c r="GK35" s="20">
        <v>2</v>
      </c>
      <c r="GL35" s="20">
        <v>0</v>
      </c>
      <c r="GM35" s="20">
        <v>2</v>
      </c>
      <c r="GN35" s="20">
        <v>0</v>
      </c>
      <c r="GO35" s="20">
        <v>0</v>
      </c>
      <c r="GP35" s="20">
        <v>0</v>
      </c>
      <c r="GQ35" s="20">
        <v>2</v>
      </c>
      <c r="GR35" s="20">
        <v>0</v>
      </c>
      <c r="GS35" s="20">
        <v>0</v>
      </c>
      <c r="GT35" s="20">
        <v>0</v>
      </c>
      <c r="GU35" s="20">
        <v>0</v>
      </c>
      <c r="GV35" s="20">
        <v>1</v>
      </c>
      <c r="GW35" s="20">
        <v>1</v>
      </c>
      <c r="GX35" s="42">
        <v>0</v>
      </c>
      <c r="GY35" s="42">
        <v>0</v>
      </c>
      <c r="GZ35" s="42">
        <v>0</v>
      </c>
      <c r="HA35" s="43">
        <v>0</v>
      </c>
      <c r="HB35" s="43">
        <v>0</v>
      </c>
      <c r="HC35" s="43">
        <v>0</v>
      </c>
      <c r="HD35" s="44">
        <v>0</v>
      </c>
      <c r="HE35" s="44">
        <v>2</v>
      </c>
      <c r="HF35" s="44">
        <v>2</v>
      </c>
      <c r="HG35" s="45">
        <v>0</v>
      </c>
      <c r="HH35" s="45">
        <v>0</v>
      </c>
      <c r="HI35" s="45">
        <v>0</v>
      </c>
      <c r="HJ35" s="46">
        <v>1525</v>
      </c>
      <c r="HK35" s="46">
        <v>1573</v>
      </c>
      <c r="HL35" s="46">
        <v>3098</v>
      </c>
      <c r="HM35" t="s">
        <v>574</v>
      </c>
    </row>
    <row r="36" spans="1:221" x14ac:dyDescent="0.2">
      <c r="A36" s="20" t="s">
        <v>67</v>
      </c>
      <c r="B36" s="20">
        <v>46</v>
      </c>
      <c r="C36" s="20">
        <v>28</v>
      </c>
      <c r="D36" s="20">
        <v>35</v>
      </c>
      <c r="E36" s="20">
        <v>33</v>
      </c>
      <c r="F36" s="20">
        <v>43</v>
      </c>
      <c r="G36" s="20">
        <v>36</v>
      </c>
      <c r="H36" s="20">
        <v>44</v>
      </c>
      <c r="I36" s="20">
        <v>40</v>
      </c>
      <c r="J36" s="20">
        <v>51</v>
      </c>
      <c r="K36" s="20">
        <v>36</v>
      </c>
      <c r="L36" s="20">
        <v>64</v>
      </c>
      <c r="M36" s="20">
        <v>42</v>
      </c>
      <c r="N36" s="20">
        <v>52</v>
      </c>
      <c r="O36" s="20">
        <v>49</v>
      </c>
      <c r="P36" s="20">
        <v>39</v>
      </c>
      <c r="Q36" s="20">
        <v>45</v>
      </c>
      <c r="R36" s="20">
        <v>35</v>
      </c>
      <c r="S36" s="20">
        <v>43</v>
      </c>
      <c r="T36" s="20">
        <v>37</v>
      </c>
      <c r="U36" s="20">
        <v>55</v>
      </c>
      <c r="V36" s="20">
        <v>35</v>
      </c>
      <c r="W36" s="20">
        <v>42</v>
      </c>
      <c r="X36" s="20">
        <v>48</v>
      </c>
      <c r="Y36" s="20">
        <v>36</v>
      </c>
      <c r="Z36" s="20">
        <v>39</v>
      </c>
      <c r="AA36" s="20">
        <v>27</v>
      </c>
      <c r="AB36" s="20">
        <v>41</v>
      </c>
      <c r="AC36" s="20">
        <v>29</v>
      </c>
      <c r="AD36" s="20">
        <v>40</v>
      </c>
      <c r="AE36" s="20">
        <v>37</v>
      </c>
      <c r="AF36" s="20">
        <v>33</v>
      </c>
      <c r="AG36" s="20">
        <v>35</v>
      </c>
      <c r="AH36" s="20">
        <v>30</v>
      </c>
      <c r="AI36" s="20">
        <v>38</v>
      </c>
      <c r="AJ36" s="20">
        <v>26</v>
      </c>
      <c r="AK36" s="20">
        <v>35</v>
      </c>
      <c r="AL36" s="20">
        <v>39</v>
      </c>
      <c r="AM36" s="20">
        <v>34</v>
      </c>
      <c r="AN36" s="20">
        <v>33</v>
      </c>
      <c r="AO36" s="20">
        <v>34</v>
      </c>
      <c r="AP36" s="20">
        <v>29</v>
      </c>
      <c r="AQ36" s="20">
        <v>38</v>
      </c>
      <c r="AR36" s="20">
        <v>23</v>
      </c>
      <c r="AS36" s="20">
        <v>26</v>
      </c>
      <c r="AT36" s="20">
        <v>31</v>
      </c>
      <c r="AU36" s="20">
        <v>24</v>
      </c>
      <c r="AV36" s="20">
        <v>25</v>
      </c>
      <c r="AW36" s="20">
        <v>27</v>
      </c>
      <c r="AX36" s="20">
        <v>30</v>
      </c>
      <c r="AY36" s="20">
        <v>36</v>
      </c>
      <c r="AZ36" s="20">
        <v>36</v>
      </c>
      <c r="BA36" s="20">
        <v>31</v>
      </c>
      <c r="BB36" s="20">
        <v>39</v>
      </c>
      <c r="BC36" s="20">
        <v>52</v>
      </c>
      <c r="BD36" s="20">
        <v>34</v>
      </c>
      <c r="BE36" s="20">
        <v>54</v>
      </c>
      <c r="BF36" s="20">
        <v>43</v>
      </c>
      <c r="BG36" s="20">
        <v>32</v>
      </c>
      <c r="BH36" s="20">
        <v>45</v>
      </c>
      <c r="BI36" s="20">
        <v>62</v>
      </c>
      <c r="BJ36" s="20">
        <v>39</v>
      </c>
      <c r="BK36" s="20">
        <v>75</v>
      </c>
      <c r="BL36" s="20">
        <v>75</v>
      </c>
      <c r="BM36" s="20">
        <v>78</v>
      </c>
      <c r="BN36" s="20">
        <v>75</v>
      </c>
      <c r="BO36" s="20">
        <v>88</v>
      </c>
      <c r="BP36" s="20">
        <v>81</v>
      </c>
      <c r="BQ36" s="20">
        <v>86</v>
      </c>
      <c r="BR36" s="20">
        <v>87</v>
      </c>
      <c r="BS36" s="20">
        <v>95</v>
      </c>
      <c r="BT36" s="20">
        <v>93</v>
      </c>
      <c r="BU36" s="20">
        <v>102</v>
      </c>
      <c r="BV36" s="20">
        <v>70</v>
      </c>
      <c r="BW36" s="20">
        <v>80</v>
      </c>
      <c r="BX36" s="20">
        <v>89</v>
      </c>
      <c r="BY36" s="20">
        <v>80</v>
      </c>
      <c r="BZ36" s="20">
        <v>83</v>
      </c>
      <c r="CA36" s="20">
        <v>79</v>
      </c>
      <c r="CB36" s="20">
        <v>100</v>
      </c>
      <c r="CC36" s="20">
        <v>82</v>
      </c>
      <c r="CD36" s="20">
        <v>97</v>
      </c>
      <c r="CE36" s="20">
        <v>60</v>
      </c>
      <c r="CF36" s="20">
        <v>110</v>
      </c>
      <c r="CG36" s="20">
        <v>63</v>
      </c>
      <c r="CH36" s="20">
        <v>99</v>
      </c>
      <c r="CI36" s="20">
        <v>71</v>
      </c>
      <c r="CJ36" s="20">
        <v>64</v>
      </c>
      <c r="CK36" s="20">
        <v>67</v>
      </c>
      <c r="CL36" s="20">
        <v>62</v>
      </c>
      <c r="CM36" s="20">
        <v>57</v>
      </c>
      <c r="CN36" s="20">
        <v>67</v>
      </c>
      <c r="CO36" s="20">
        <v>44</v>
      </c>
      <c r="CP36" s="20">
        <v>57</v>
      </c>
      <c r="CQ36" s="20">
        <v>37</v>
      </c>
      <c r="CR36" s="20">
        <v>39</v>
      </c>
      <c r="CS36" s="20">
        <v>39</v>
      </c>
      <c r="CT36" s="20">
        <v>54</v>
      </c>
      <c r="CU36" s="20">
        <v>41</v>
      </c>
      <c r="CV36" s="20">
        <v>42</v>
      </c>
      <c r="CW36" s="20">
        <v>44</v>
      </c>
      <c r="CX36" s="20">
        <v>39</v>
      </c>
      <c r="CY36" s="20">
        <v>31</v>
      </c>
      <c r="CZ36" s="20">
        <v>35</v>
      </c>
      <c r="DA36" s="20">
        <v>42</v>
      </c>
      <c r="DB36" s="20">
        <v>47</v>
      </c>
      <c r="DC36" s="20">
        <v>35</v>
      </c>
      <c r="DD36" s="20">
        <v>38</v>
      </c>
      <c r="DE36" s="20">
        <v>34</v>
      </c>
      <c r="DF36" s="20">
        <v>32</v>
      </c>
      <c r="DG36" s="20">
        <v>31</v>
      </c>
      <c r="DH36" s="20">
        <v>32</v>
      </c>
      <c r="DI36" s="20">
        <v>26</v>
      </c>
      <c r="DJ36" s="20">
        <v>24</v>
      </c>
      <c r="DK36" s="20">
        <v>27</v>
      </c>
      <c r="DL36" s="20">
        <v>25</v>
      </c>
      <c r="DM36" s="20">
        <v>28</v>
      </c>
      <c r="DN36" s="20">
        <v>25</v>
      </c>
      <c r="DO36" s="20">
        <v>29</v>
      </c>
      <c r="DP36" s="20">
        <v>26</v>
      </c>
      <c r="DQ36" s="20">
        <v>29</v>
      </c>
      <c r="DR36" s="20">
        <v>23</v>
      </c>
      <c r="DS36" s="20">
        <v>30</v>
      </c>
      <c r="DT36" s="20">
        <v>27</v>
      </c>
      <c r="DU36" s="20">
        <v>26</v>
      </c>
      <c r="DV36" s="20">
        <v>17</v>
      </c>
      <c r="DW36" s="20">
        <v>28</v>
      </c>
      <c r="DX36" s="20">
        <v>18</v>
      </c>
      <c r="DY36" s="20">
        <v>23</v>
      </c>
      <c r="DZ36" s="20">
        <v>14</v>
      </c>
      <c r="EA36" s="20">
        <v>23</v>
      </c>
      <c r="EB36" s="20">
        <v>19</v>
      </c>
      <c r="EC36" s="20">
        <v>23</v>
      </c>
      <c r="ED36" s="20">
        <v>14</v>
      </c>
      <c r="EE36" s="20">
        <v>16</v>
      </c>
      <c r="EF36" s="20">
        <v>14</v>
      </c>
      <c r="EG36" s="20">
        <v>20</v>
      </c>
      <c r="EH36" s="20">
        <v>18</v>
      </c>
      <c r="EI36" s="20">
        <v>21</v>
      </c>
      <c r="EJ36" s="20">
        <v>19</v>
      </c>
      <c r="EK36" s="20">
        <v>19</v>
      </c>
      <c r="EL36" s="20">
        <v>15</v>
      </c>
      <c r="EM36" s="20">
        <v>17</v>
      </c>
      <c r="EN36" s="20">
        <v>8</v>
      </c>
      <c r="EO36" s="20">
        <v>14</v>
      </c>
      <c r="EP36" s="20">
        <v>17</v>
      </c>
      <c r="EQ36" s="20">
        <v>19</v>
      </c>
      <c r="ER36" s="20">
        <v>6</v>
      </c>
      <c r="ES36" s="20">
        <v>13</v>
      </c>
      <c r="ET36" s="20">
        <v>9</v>
      </c>
      <c r="EU36" s="20">
        <v>15</v>
      </c>
      <c r="EV36" s="20">
        <v>5</v>
      </c>
      <c r="EW36" s="20">
        <v>17</v>
      </c>
      <c r="EX36" s="20">
        <v>11</v>
      </c>
      <c r="EY36" s="20">
        <v>16</v>
      </c>
      <c r="EZ36" s="20">
        <v>8</v>
      </c>
      <c r="FA36" s="20">
        <v>9</v>
      </c>
      <c r="FB36" s="20">
        <v>7</v>
      </c>
      <c r="FC36" s="20">
        <v>8</v>
      </c>
      <c r="FD36" s="20">
        <v>2</v>
      </c>
      <c r="FE36" s="20">
        <v>3</v>
      </c>
      <c r="FF36" s="20">
        <v>4</v>
      </c>
      <c r="FG36" s="20">
        <v>4</v>
      </c>
      <c r="FH36" s="20">
        <v>1</v>
      </c>
      <c r="FI36" s="20">
        <v>5</v>
      </c>
      <c r="FJ36" s="20">
        <v>6</v>
      </c>
      <c r="FK36" s="20">
        <v>6</v>
      </c>
      <c r="FL36" s="20">
        <v>4</v>
      </c>
      <c r="FM36" s="20">
        <v>2</v>
      </c>
      <c r="FN36" s="20">
        <v>3</v>
      </c>
      <c r="FO36" s="20">
        <v>4</v>
      </c>
      <c r="FP36" s="20">
        <v>2</v>
      </c>
      <c r="FQ36" s="20">
        <v>5</v>
      </c>
      <c r="FR36" s="20">
        <v>1</v>
      </c>
      <c r="FS36" s="20">
        <v>4</v>
      </c>
      <c r="FT36" s="20">
        <v>2</v>
      </c>
      <c r="FU36" s="20">
        <v>1</v>
      </c>
      <c r="FV36" s="20">
        <v>1</v>
      </c>
      <c r="FW36" s="20">
        <v>7</v>
      </c>
      <c r="FX36" s="20">
        <v>1</v>
      </c>
      <c r="FY36" s="20">
        <v>3</v>
      </c>
      <c r="FZ36" s="20">
        <v>1</v>
      </c>
      <c r="GA36" s="20">
        <v>1</v>
      </c>
      <c r="GB36" s="20">
        <v>1</v>
      </c>
      <c r="GC36" s="20">
        <v>2</v>
      </c>
      <c r="GD36" s="20">
        <v>1</v>
      </c>
      <c r="GE36" s="20">
        <v>2</v>
      </c>
      <c r="GF36" s="20">
        <v>2</v>
      </c>
      <c r="GG36" s="20">
        <v>0</v>
      </c>
      <c r="GH36" s="20">
        <v>0</v>
      </c>
      <c r="GI36" s="20">
        <v>2</v>
      </c>
      <c r="GJ36" s="20">
        <v>1</v>
      </c>
      <c r="GK36" s="20">
        <v>3</v>
      </c>
      <c r="GL36" s="20">
        <v>0</v>
      </c>
      <c r="GM36" s="20">
        <v>1</v>
      </c>
      <c r="GN36" s="20">
        <v>0</v>
      </c>
      <c r="GO36" s="20">
        <v>1</v>
      </c>
      <c r="GP36" s="20">
        <v>0</v>
      </c>
      <c r="GQ36" s="20">
        <v>0</v>
      </c>
      <c r="GR36" s="20">
        <v>0</v>
      </c>
      <c r="GS36" s="20">
        <v>1</v>
      </c>
      <c r="GT36" s="20">
        <v>0</v>
      </c>
      <c r="GU36" s="20">
        <v>0</v>
      </c>
      <c r="GV36" s="20">
        <v>0</v>
      </c>
      <c r="GW36" s="20">
        <v>0</v>
      </c>
      <c r="GX36" s="42">
        <v>0</v>
      </c>
      <c r="GY36" s="42">
        <v>0</v>
      </c>
      <c r="GZ36" s="42">
        <v>0</v>
      </c>
      <c r="HA36" s="43">
        <v>0</v>
      </c>
      <c r="HB36" s="43">
        <v>0</v>
      </c>
      <c r="HC36" s="43">
        <v>0</v>
      </c>
      <c r="HD36" s="44">
        <v>3</v>
      </c>
      <c r="HE36" s="44">
        <v>7</v>
      </c>
      <c r="HF36" s="44">
        <v>10</v>
      </c>
      <c r="HG36" s="45">
        <v>0</v>
      </c>
      <c r="HH36" s="45">
        <v>0</v>
      </c>
      <c r="HI36" s="45">
        <v>0</v>
      </c>
      <c r="HJ36" s="46">
        <v>3256</v>
      </c>
      <c r="HK36" s="46">
        <v>3237</v>
      </c>
      <c r="HL36" s="46">
        <v>6493</v>
      </c>
      <c r="HM36" t="s">
        <v>574</v>
      </c>
    </row>
    <row r="37" spans="1:221" x14ac:dyDescent="0.2">
      <c r="A37" s="20" t="s">
        <v>68</v>
      </c>
      <c r="B37" s="20">
        <v>15</v>
      </c>
      <c r="C37" s="20">
        <v>19</v>
      </c>
      <c r="D37" s="20">
        <v>14</v>
      </c>
      <c r="E37" s="20">
        <v>8</v>
      </c>
      <c r="F37" s="20">
        <v>13</v>
      </c>
      <c r="G37" s="20">
        <v>14</v>
      </c>
      <c r="H37" s="20">
        <v>8</v>
      </c>
      <c r="I37" s="20">
        <v>12</v>
      </c>
      <c r="J37" s="20">
        <v>9</v>
      </c>
      <c r="K37" s="20">
        <v>5</v>
      </c>
      <c r="L37" s="20">
        <v>18</v>
      </c>
      <c r="M37" s="20">
        <v>13</v>
      </c>
      <c r="N37" s="20">
        <v>27</v>
      </c>
      <c r="O37" s="20">
        <v>13</v>
      </c>
      <c r="P37" s="20">
        <v>17</v>
      </c>
      <c r="Q37" s="20">
        <v>9</v>
      </c>
      <c r="R37" s="20">
        <v>12</v>
      </c>
      <c r="S37" s="20">
        <v>10</v>
      </c>
      <c r="T37" s="20">
        <v>21</v>
      </c>
      <c r="U37" s="20">
        <v>17</v>
      </c>
      <c r="V37" s="20">
        <v>29</v>
      </c>
      <c r="W37" s="20">
        <v>17</v>
      </c>
      <c r="X37" s="20">
        <v>16</v>
      </c>
      <c r="Y37" s="20">
        <v>25</v>
      </c>
      <c r="Z37" s="20">
        <v>22</v>
      </c>
      <c r="AA37" s="20">
        <v>27</v>
      </c>
      <c r="AB37" s="20">
        <v>20</v>
      </c>
      <c r="AC37" s="20">
        <v>16</v>
      </c>
      <c r="AD37" s="20">
        <v>10</v>
      </c>
      <c r="AE37" s="20">
        <v>16</v>
      </c>
      <c r="AF37" s="20">
        <v>31</v>
      </c>
      <c r="AG37" s="20">
        <v>17</v>
      </c>
      <c r="AH37" s="20">
        <v>18</v>
      </c>
      <c r="AI37" s="20">
        <v>18</v>
      </c>
      <c r="AJ37" s="20">
        <v>17</v>
      </c>
      <c r="AK37" s="20">
        <v>15</v>
      </c>
      <c r="AL37" s="20">
        <v>16</v>
      </c>
      <c r="AM37" s="20">
        <v>13</v>
      </c>
      <c r="AN37" s="20">
        <v>24</v>
      </c>
      <c r="AO37" s="20">
        <v>14</v>
      </c>
      <c r="AP37" s="20">
        <v>12</v>
      </c>
      <c r="AQ37" s="20">
        <v>14</v>
      </c>
      <c r="AR37" s="20">
        <v>12</v>
      </c>
      <c r="AS37" s="20">
        <v>13</v>
      </c>
      <c r="AT37" s="20">
        <v>15</v>
      </c>
      <c r="AU37" s="20">
        <v>14</v>
      </c>
      <c r="AV37" s="20">
        <v>15</v>
      </c>
      <c r="AW37" s="20">
        <v>14</v>
      </c>
      <c r="AX37" s="20">
        <v>15</v>
      </c>
      <c r="AY37" s="20">
        <v>22</v>
      </c>
      <c r="AZ37" s="20">
        <v>17</v>
      </c>
      <c r="BA37" s="20">
        <v>16</v>
      </c>
      <c r="BB37" s="20">
        <v>21</v>
      </c>
      <c r="BC37" s="20">
        <v>16</v>
      </c>
      <c r="BD37" s="20">
        <v>23</v>
      </c>
      <c r="BE37" s="20">
        <v>18</v>
      </c>
      <c r="BF37" s="20">
        <v>23</v>
      </c>
      <c r="BG37" s="20">
        <v>19</v>
      </c>
      <c r="BH37" s="20">
        <v>20</v>
      </c>
      <c r="BI37" s="20">
        <v>19</v>
      </c>
      <c r="BJ37" s="20">
        <v>21</v>
      </c>
      <c r="BK37" s="20">
        <v>22</v>
      </c>
      <c r="BL37" s="20">
        <v>14</v>
      </c>
      <c r="BM37" s="20">
        <v>17</v>
      </c>
      <c r="BN37" s="20">
        <v>18</v>
      </c>
      <c r="BO37" s="20">
        <v>16</v>
      </c>
      <c r="BP37" s="20">
        <v>21</v>
      </c>
      <c r="BQ37" s="20">
        <v>19</v>
      </c>
      <c r="BR37" s="20">
        <v>21</v>
      </c>
      <c r="BS37" s="20">
        <v>17</v>
      </c>
      <c r="BT37" s="20">
        <v>21</v>
      </c>
      <c r="BU37" s="20">
        <v>20</v>
      </c>
      <c r="BV37" s="20">
        <v>31</v>
      </c>
      <c r="BW37" s="20">
        <v>20</v>
      </c>
      <c r="BX37" s="20">
        <v>18</v>
      </c>
      <c r="BY37" s="20">
        <v>20</v>
      </c>
      <c r="BZ37" s="20">
        <v>21</v>
      </c>
      <c r="CA37" s="20">
        <v>16</v>
      </c>
      <c r="CB37" s="20">
        <v>15</v>
      </c>
      <c r="CC37" s="20">
        <v>23</v>
      </c>
      <c r="CD37" s="20">
        <v>19</v>
      </c>
      <c r="CE37" s="20">
        <v>24</v>
      </c>
      <c r="CF37" s="20">
        <v>23</v>
      </c>
      <c r="CG37" s="20">
        <v>22</v>
      </c>
      <c r="CH37" s="20">
        <v>30</v>
      </c>
      <c r="CI37" s="20">
        <v>21</v>
      </c>
      <c r="CJ37" s="20">
        <v>20</v>
      </c>
      <c r="CK37" s="20">
        <v>28</v>
      </c>
      <c r="CL37" s="20">
        <v>27</v>
      </c>
      <c r="CM37" s="20">
        <v>23</v>
      </c>
      <c r="CN37" s="20">
        <v>20</v>
      </c>
      <c r="CO37" s="20">
        <v>22</v>
      </c>
      <c r="CP37" s="20">
        <v>29</v>
      </c>
      <c r="CQ37" s="20">
        <v>23</v>
      </c>
      <c r="CR37" s="20">
        <v>25</v>
      </c>
      <c r="CS37" s="20">
        <v>24</v>
      </c>
      <c r="CT37" s="20">
        <v>24</v>
      </c>
      <c r="CU37" s="20">
        <v>22</v>
      </c>
      <c r="CV37" s="20">
        <v>24</v>
      </c>
      <c r="CW37" s="20">
        <v>27</v>
      </c>
      <c r="CX37" s="20">
        <v>16</v>
      </c>
      <c r="CY37" s="20">
        <v>34</v>
      </c>
      <c r="CZ37" s="20">
        <v>14</v>
      </c>
      <c r="DA37" s="20">
        <v>18</v>
      </c>
      <c r="DB37" s="20">
        <v>26</v>
      </c>
      <c r="DC37" s="20">
        <v>22</v>
      </c>
      <c r="DD37" s="20">
        <v>18</v>
      </c>
      <c r="DE37" s="20">
        <v>17</v>
      </c>
      <c r="DF37" s="20">
        <v>23</v>
      </c>
      <c r="DG37" s="20">
        <v>23</v>
      </c>
      <c r="DH37" s="20">
        <v>22</v>
      </c>
      <c r="DI37" s="20">
        <v>34</v>
      </c>
      <c r="DJ37" s="20">
        <v>22</v>
      </c>
      <c r="DK37" s="20">
        <v>22</v>
      </c>
      <c r="DL37" s="20">
        <v>23</v>
      </c>
      <c r="DM37" s="20">
        <v>15</v>
      </c>
      <c r="DN37" s="20">
        <v>23</v>
      </c>
      <c r="DO37" s="20">
        <v>14</v>
      </c>
      <c r="DP37" s="20">
        <v>22</v>
      </c>
      <c r="DQ37" s="20">
        <v>23</v>
      </c>
      <c r="DR37" s="20">
        <v>11</v>
      </c>
      <c r="DS37" s="20">
        <v>21</v>
      </c>
      <c r="DT37" s="20">
        <v>23</v>
      </c>
      <c r="DU37" s="20">
        <v>23</v>
      </c>
      <c r="DV37" s="20">
        <v>13</v>
      </c>
      <c r="DW37" s="20">
        <v>15</v>
      </c>
      <c r="DX37" s="20">
        <v>11</v>
      </c>
      <c r="DY37" s="20">
        <v>18</v>
      </c>
      <c r="DZ37" s="20">
        <v>9</v>
      </c>
      <c r="EA37" s="20">
        <v>15</v>
      </c>
      <c r="EB37" s="20">
        <v>14</v>
      </c>
      <c r="EC37" s="20">
        <v>16</v>
      </c>
      <c r="ED37" s="20">
        <v>14</v>
      </c>
      <c r="EE37" s="20">
        <v>9</v>
      </c>
      <c r="EF37" s="20">
        <v>8</v>
      </c>
      <c r="EG37" s="20">
        <v>15</v>
      </c>
      <c r="EH37" s="20">
        <v>9</v>
      </c>
      <c r="EI37" s="20">
        <v>7</v>
      </c>
      <c r="EJ37" s="20">
        <v>10</v>
      </c>
      <c r="EK37" s="20">
        <v>16</v>
      </c>
      <c r="EL37" s="20">
        <v>7</v>
      </c>
      <c r="EM37" s="20">
        <v>9</v>
      </c>
      <c r="EN37" s="20">
        <v>6</v>
      </c>
      <c r="EO37" s="20">
        <v>18</v>
      </c>
      <c r="EP37" s="20">
        <v>12</v>
      </c>
      <c r="EQ37" s="20">
        <v>13</v>
      </c>
      <c r="ER37" s="20">
        <v>4</v>
      </c>
      <c r="ES37" s="20">
        <v>9</v>
      </c>
      <c r="ET37" s="20">
        <v>7</v>
      </c>
      <c r="EU37" s="20">
        <v>10</v>
      </c>
      <c r="EV37" s="20">
        <v>8</v>
      </c>
      <c r="EW37" s="20">
        <v>11</v>
      </c>
      <c r="EX37" s="20">
        <v>7</v>
      </c>
      <c r="EY37" s="20">
        <v>14</v>
      </c>
      <c r="EZ37" s="20">
        <v>5</v>
      </c>
      <c r="FA37" s="20">
        <v>7</v>
      </c>
      <c r="FB37" s="20">
        <v>12</v>
      </c>
      <c r="FC37" s="20">
        <v>8</v>
      </c>
      <c r="FD37" s="20">
        <v>3</v>
      </c>
      <c r="FE37" s="20">
        <v>7</v>
      </c>
      <c r="FF37" s="20">
        <v>7</v>
      </c>
      <c r="FG37" s="20">
        <v>6</v>
      </c>
      <c r="FH37" s="20">
        <v>5</v>
      </c>
      <c r="FI37" s="20">
        <v>13</v>
      </c>
      <c r="FJ37" s="20">
        <v>3</v>
      </c>
      <c r="FK37" s="20">
        <v>3</v>
      </c>
      <c r="FL37" s="20">
        <v>3</v>
      </c>
      <c r="FM37" s="20">
        <v>4</v>
      </c>
      <c r="FN37" s="20">
        <v>1</v>
      </c>
      <c r="FO37" s="20">
        <v>7</v>
      </c>
      <c r="FP37" s="20">
        <v>1</v>
      </c>
      <c r="FQ37" s="20">
        <v>7</v>
      </c>
      <c r="FR37" s="20">
        <v>1</v>
      </c>
      <c r="FS37" s="20">
        <v>9</v>
      </c>
      <c r="FT37" s="20">
        <v>2</v>
      </c>
      <c r="FU37" s="20">
        <v>1</v>
      </c>
      <c r="FV37" s="20">
        <v>1</v>
      </c>
      <c r="FW37" s="20">
        <v>3</v>
      </c>
      <c r="FX37" s="20">
        <v>1</v>
      </c>
      <c r="FY37" s="20">
        <v>6</v>
      </c>
      <c r="FZ37" s="20">
        <v>2</v>
      </c>
      <c r="GA37" s="20">
        <v>4</v>
      </c>
      <c r="GB37" s="20">
        <v>1</v>
      </c>
      <c r="GC37" s="20">
        <v>4</v>
      </c>
      <c r="GD37" s="20">
        <v>0</v>
      </c>
      <c r="GE37" s="20">
        <v>4</v>
      </c>
      <c r="GF37" s="20">
        <v>0</v>
      </c>
      <c r="GG37" s="20">
        <v>3</v>
      </c>
      <c r="GH37" s="20">
        <v>1</v>
      </c>
      <c r="GI37" s="20">
        <v>1</v>
      </c>
      <c r="GJ37" s="20">
        <v>1</v>
      </c>
      <c r="GK37" s="20">
        <v>0</v>
      </c>
      <c r="GL37" s="20">
        <v>0</v>
      </c>
      <c r="GM37" s="20">
        <v>0</v>
      </c>
      <c r="GN37" s="20">
        <v>0</v>
      </c>
      <c r="GO37" s="20">
        <v>0</v>
      </c>
      <c r="GP37" s="20">
        <v>0</v>
      </c>
      <c r="GQ37" s="20">
        <v>0</v>
      </c>
      <c r="GR37" s="20">
        <v>0</v>
      </c>
      <c r="GS37" s="20">
        <v>0</v>
      </c>
      <c r="GT37" s="20">
        <v>0</v>
      </c>
      <c r="GU37" s="20">
        <v>0</v>
      </c>
      <c r="GV37" s="20">
        <v>0</v>
      </c>
      <c r="GW37" s="20">
        <v>0</v>
      </c>
      <c r="GX37" s="42">
        <v>0</v>
      </c>
      <c r="GY37" s="42">
        <v>0</v>
      </c>
      <c r="GZ37" s="42">
        <v>0</v>
      </c>
      <c r="HA37" s="43">
        <v>0</v>
      </c>
      <c r="HB37" s="43">
        <v>0</v>
      </c>
      <c r="HC37" s="43">
        <v>0</v>
      </c>
      <c r="HD37" s="44">
        <v>1</v>
      </c>
      <c r="HE37" s="44">
        <v>1</v>
      </c>
      <c r="HF37" s="44">
        <v>2</v>
      </c>
      <c r="HG37" s="45">
        <v>0</v>
      </c>
      <c r="HH37" s="45">
        <v>0</v>
      </c>
      <c r="HI37" s="45">
        <v>0</v>
      </c>
      <c r="HJ37" s="46">
        <v>1405</v>
      </c>
      <c r="HK37" s="46">
        <v>1448</v>
      </c>
      <c r="HL37" s="46">
        <v>2853</v>
      </c>
      <c r="HM37" t="s">
        <v>574</v>
      </c>
    </row>
    <row r="38" spans="1:221" x14ac:dyDescent="0.2">
      <c r="A38" s="20" t="s">
        <v>69</v>
      </c>
      <c r="B38" s="20">
        <v>64</v>
      </c>
      <c r="C38" s="20">
        <v>59</v>
      </c>
      <c r="D38" s="20">
        <v>52</v>
      </c>
      <c r="E38" s="20">
        <v>49</v>
      </c>
      <c r="F38" s="20">
        <v>50</v>
      </c>
      <c r="G38" s="20">
        <v>50</v>
      </c>
      <c r="H38" s="20">
        <v>46</v>
      </c>
      <c r="I38" s="20">
        <v>41</v>
      </c>
      <c r="J38" s="20">
        <v>40</v>
      </c>
      <c r="K38" s="20">
        <v>51</v>
      </c>
      <c r="L38" s="20">
        <v>53</v>
      </c>
      <c r="M38" s="20">
        <v>55</v>
      </c>
      <c r="N38" s="20">
        <v>60</v>
      </c>
      <c r="O38" s="20">
        <v>60</v>
      </c>
      <c r="P38" s="20">
        <v>53</v>
      </c>
      <c r="Q38" s="20">
        <v>43</v>
      </c>
      <c r="R38" s="20">
        <v>53</v>
      </c>
      <c r="S38" s="20">
        <v>52</v>
      </c>
      <c r="T38" s="20">
        <v>60</v>
      </c>
      <c r="U38" s="20">
        <v>58</v>
      </c>
      <c r="V38" s="20">
        <v>43</v>
      </c>
      <c r="W38" s="20">
        <v>49</v>
      </c>
      <c r="X38" s="20">
        <v>49</v>
      </c>
      <c r="Y38" s="20">
        <v>49</v>
      </c>
      <c r="Z38" s="20">
        <v>62</v>
      </c>
      <c r="AA38" s="20">
        <v>54</v>
      </c>
      <c r="AB38" s="20">
        <v>48</v>
      </c>
      <c r="AC38" s="20">
        <v>45</v>
      </c>
      <c r="AD38" s="20">
        <v>53</v>
      </c>
      <c r="AE38" s="20">
        <v>52</v>
      </c>
      <c r="AF38" s="20">
        <v>63</v>
      </c>
      <c r="AG38" s="20">
        <v>40</v>
      </c>
      <c r="AH38" s="20">
        <v>46</v>
      </c>
      <c r="AI38" s="20">
        <v>64</v>
      </c>
      <c r="AJ38" s="20">
        <v>45</v>
      </c>
      <c r="AK38" s="20">
        <v>47</v>
      </c>
      <c r="AL38" s="20">
        <v>52</v>
      </c>
      <c r="AM38" s="20">
        <v>51</v>
      </c>
      <c r="AN38" s="20">
        <v>46</v>
      </c>
      <c r="AO38" s="20">
        <v>57</v>
      </c>
      <c r="AP38" s="20">
        <v>37</v>
      </c>
      <c r="AQ38" s="20">
        <v>45</v>
      </c>
      <c r="AR38" s="20">
        <v>36</v>
      </c>
      <c r="AS38" s="20">
        <v>45</v>
      </c>
      <c r="AT38" s="20">
        <v>50</v>
      </c>
      <c r="AU38" s="20">
        <v>50</v>
      </c>
      <c r="AV38" s="20">
        <v>43</v>
      </c>
      <c r="AW38" s="20">
        <v>50</v>
      </c>
      <c r="AX38" s="20">
        <v>42</v>
      </c>
      <c r="AY38" s="20">
        <v>58</v>
      </c>
      <c r="AZ38" s="20">
        <v>56</v>
      </c>
      <c r="BA38" s="20">
        <v>67</v>
      </c>
      <c r="BB38" s="20">
        <v>67</v>
      </c>
      <c r="BC38" s="20">
        <v>90</v>
      </c>
      <c r="BD38" s="20">
        <v>70</v>
      </c>
      <c r="BE38" s="20">
        <v>99</v>
      </c>
      <c r="BF38" s="20">
        <v>84</v>
      </c>
      <c r="BG38" s="20">
        <v>84</v>
      </c>
      <c r="BH38" s="20">
        <v>79</v>
      </c>
      <c r="BI38" s="20">
        <v>101</v>
      </c>
      <c r="BJ38" s="20">
        <v>90</v>
      </c>
      <c r="BK38" s="20">
        <v>88</v>
      </c>
      <c r="BL38" s="20">
        <v>98</v>
      </c>
      <c r="BM38" s="20">
        <v>87</v>
      </c>
      <c r="BN38" s="20">
        <v>106</v>
      </c>
      <c r="BO38" s="20">
        <v>114</v>
      </c>
      <c r="BP38" s="20">
        <v>107</v>
      </c>
      <c r="BQ38" s="20">
        <v>87</v>
      </c>
      <c r="BR38" s="20">
        <v>107</v>
      </c>
      <c r="BS38" s="20">
        <v>95</v>
      </c>
      <c r="BT38" s="20">
        <v>86</v>
      </c>
      <c r="BU38" s="20">
        <v>94</v>
      </c>
      <c r="BV38" s="20">
        <v>96</v>
      </c>
      <c r="BW38" s="20">
        <v>100</v>
      </c>
      <c r="BX38" s="20">
        <v>107</v>
      </c>
      <c r="BY38" s="20">
        <v>98</v>
      </c>
      <c r="BZ38" s="20">
        <v>94</v>
      </c>
      <c r="CA38" s="20">
        <v>108</v>
      </c>
      <c r="CB38" s="20">
        <v>115</v>
      </c>
      <c r="CC38" s="20">
        <v>104</v>
      </c>
      <c r="CD38" s="20">
        <v>109</v>
      </c>
      <c r="CE38" s="20">
        <v>105</v>
      </c>
      <c r="CF38" s="20">
        <v>108</v>
      </c>
      <c r="CG38" s="20">
        <v>106</v>
      </c>
      <c r="CH38" s="20">
        <v>97</v>
      </c>
      <c r="CI38" s="20">
        <v>81</v>
      </c>
      <c r="CJ38" s="20">
        <v>86</v>
      </c>
      <c r="CK38" s="20">
        <v>78</v>
      </c>
      <c r="CL38" s="20">
        <v>89</v>
      </c>
      <c r="CM38" s="20">
        <v>74</v>
      </c>
      <c r="CN38" s="20">
        <v>82</v>
      </c>
      <c r="CO38" s="20">
        <v>69</v>
      </c>
      <c r="CP38" s="20">
        <v>76</v>
      </c>
      <c r="CQ38" s="20">
        <v>75</v>
      </c>
      <c r="CR38" s="20">
        <v>63</v>
      </c>
      <c r="CS38" s="20">
        <v>60</v>
      </c>
      <c r="CT38" s="20">
        <v>73</v>
      </c>
      <c r="CU38" s="20">
        <v>68</v>
      </c>
      <c r="CV38" s="20">
        <v>55</v>
      </c>
      <c r="CW38" s="20">
        <v>64</v>
      </c>
      <c r="CX38" s="20">
        <v>68</v>
      </c>
      <c r="CY38" s="20">
        <v>48</v>
      </c>
      <c r="CZ38" s="20">
        <v>56</v>
      </c>
      <c r="DA38" s="20">
        <v>62</v>
      </c>
      <c r="DB38" s="20">
        <v>52</v>
      </c>
      <c r="DC38" s="20">
        <v>54</v>
      </c>
      <c r="DD38" s="20">
        <v>56</v>
      </c>
      <c r="DE38" s="20">
        <v>42</v>
      </c>
      <c r="DF38" s="20">
        <v>60</v>
      </c>
      <c r="DG38" s="20">
        <v>60</v>
      </c>
      <c r="DH38" s="20">
        <v>45</v>
      </c>
      <c r="DI38" s="20">
        <v>62</v>
      </c>
      <c r="DJ38" s="20">
        <v>40</v>
      </c>
      <c r="DK38" s="20">
        <v>49</v>
      </c>
      <c r="DL38" s="20">
        <v>49</v>
      </c>
      <c r="DM38" s="20">
        <v>64</v>
      </c>
      <c r="DN38" s="20">
        <v>49</v>
      </c>
      <c r="DO38" s="20">
        <v>52</v>
      </c>
      <c r="DP38" s="20">
        <v>42</v>
      </c>
      <c r="DQ38" s="20">
        <v>62</v>
      </c>
      <c r="DR38" s="20">
        <v>38</v>
      </c>
      <c r="DS38" s="20">
        <v>48</v>
      </c>
      <c r="DT38" s="20">
        <v>37</v>
      </c>
      <c r="DU38" s="20">
        <v>40</v>
      </c>
      <c r="DV38" s="20">
        <v>34</v>
      </c>
      <c r="DW38" s="20">
        <v>44</v>
      </c>
      <c r="DX38" s="20">
        <v>24</v>
      </c>
      <c r="DY38" s="20">
        <v>41</v>
      </c>
      <c r="DZ38" s="20">
        <v>26</v>
      </c>
      <c r="EA38" s="20">
        <v>27</v>
      </c>
      <c r="EB38" s="20">
        <v>33</v>
      </c>
      <c r="EC38" s="20">
        <v>39</v>
      </c>
      <c r="ED38" s="20">
        <v>18</v>
      </c>
      <c r="EE38" s="20">
        <v>46</v>
      </c>
      <c r="EF38" s="20">
        <v>23</v>
      </c>
      <c r="EG38" s="20">
        <v>24</v>
      </c>
      <c r="EH38" s="20">
        <v>24</v>
      </c>
      <c r="EI38" s="20">
        <v>20</v>
      </c>
      <c r="EJ38" s="20">
        <v>25</v>
      </c>
      <c r="EK38" s="20">
        <v>25</v>
      </c>
      <c r="EL38" s="20">
        <v>15</v>
      </c>
      <c r="EM38" s="20">
        <v>21</v>
      </c>
      <c r="EN38" s="20">
        <v>11</v>
      </c>
      <c r="EO38" s="20">
        <v>19</v>
      </c>
      <c r="EP38" s="20">
        <v>12</v>
      </c>
      <c r="EQ38" s="20">
        <v>21</v>
      </c>
      <c r="ER38" s="20">
        <v>22</v>
      </c>
      <c r="ES38" s="20">
        <v>9</v>
      </c>
      <c r="ET38" s="20">
        <v>13</v>
      </c>
      <c r="EU38" s="20">
        <v>23</v>
      </c>
      <c r="EV38" s="20">
        <v>13</v>
      </c>
      <c r="EW38" s="20">
        <v>16</v>
      </c>
      <c r="EX38" s="20">
        <v>10</v>
      </c>
      <c r="EY38" s="20">
        <v>20</v>
      </c>
      <c r="EZ38" s="20">
        <v>15</v>
      </c>
      <c r="FA38" s="20">
        <v>21</v>
      </c>
      <c r="FB38" s="20">
        <v>7</v>
      </c>
      <c r="FC38" s="20">
        <v>12</v>
      </c>
      <c r="FD38" s="20">
        <v>10</v>
      </c>
      <c r="FE38" s="20">
        <v>13</v>
      </c>
      <c r="FF38" s="20">
        <v>4</v>
      </c>
      <c r="FG38" s="20">
        <v>7</v>
      </c>
      <c r="FH38" s="20">
        <v>4</v>
      </c>
      <c r="FI38" s="20">
        <v>9</v>
      </c>
      <c r="FJ38" s="20">
        <v>8</v>
      </c>
      <c r="FK38" s="20">
        <v>8</v>
      </c>
      <c r="FL38" s="20">
        <v>4</v>
      </c>
      <c r="FM38" s="20">
        <v>5</v>
      </c>
      <c r="FN38" s="20">
        <v>9</v>
      </c>
      <c r="FO38" s="20">
        <v>4</v>
      </c>
      <c r="FP38" s="20">
        <v>4</v>
      </c>
      <c r="FQ38" s="20">
        <v>11</v>
      </c>
      <c r="FR38" s="20">
        <v>5</v>
      </c>
      <c r="FS38" s="20">
        <v>6</v>
      </c>
      <c r="FT38" s="20">
        <v>4</v>
      </c>
      <c r="FU38" s="20">
        <v>5</v>
      </c>
      <c r="FV38" s="20">
        <v>3</v>
      </c>
      <c r="FW38" s="20">
        <v>4</v>
      </c>
      <c r="FX38" s="20">
        <v>3</v>
      </c>
      <c r="FY38" s="20">
        <v>5</v>
      </c>
      <c r="FZ38" s="20">
        <v>2</v>
      </c>
      <c r="GA38" s="20">
        <v>3</v>
      </c>
      <c r="GB38" s="20">
        <v>0</v>
      </c>
      <c r="GC38" s="20">
        <v>3</v>
      </c>
      <c r="GD38" s="20">
        <v>1</v>
      </c>
      <c r="GE38" s="20">
        <v>2</v>
      </c>
      <c r="GF38" s="20">
        <v>2</v>
      </c>
      <c r="GG38" s="20">
        <v>2</v>
      </c>
      <c r="GH38" s="20">
        <v>2</v>
      </c>
      <c r="GI38" s="20">
        <v>1</v>
      </c>
      <c r="GJ38" s="20">
        <v>1</v>
      </c>
      <c r="GK38" s="20">
        <v>3</v>
      </c>
      <c r="GL38" s="20">
        <v>0</v>
      </c>
      <c r="GM38" s="20">
        <v>1</v>
      </c>
      <c r="GN38" s="20">
        <v>0</v>
      </c>
      <c r="GO38" s="20">
        <v>1</v>
      </c>
      <c r="GP38" s="20">
        <v>0</v>
      </c>
      <c r="GQ38" s="20">
        <v>1</v>
      </c>
      <c r="GR38" s="20">
        <v>0</v>
      </c>
      <c r="GS38" s="20">
        <v>0</v>
      </c>
      <c r="GT38" s="20">
        <v>0</v>
      </c>
      <c r="GU38" s="20">
        <v>0</v>
      </c>
      <c r="GV38" s="20">
        <v>0</v>
      </c>
      <c r="GW38" s="20">
        <v>1</v>
      </c>
      <c r="GX38" s="42">
        <v>0</v>
      </c>
      <c r="GY38" s="42">
        <v>0</v>
      </c>
      <c r="GZ38" s="42">
        <v>0</v>
      </c>
      <c r="HA38" s="43">
        <v>0</v>
      </c>
      <c r="HB38" s="43">
        <v>0</v>
      </c>
      <c r="HC38" s="43">
        <v>0</v>
      </c>
      <c r="HD38" s="44">
        <v>5</v>
      </c>
      <c r="HE38" s="44">
        <v>3</v>
      </c>
      <c r="HF38" s="44">
        <v>8</v>
      </c>
      <c r="HG38" s="45">
        <v>2</v>
      </c>
      <c r="HH38" s="45">
        <v>1</v>
      </c>
      <c r="HI38" s="45">
        <v>3</v>
      </c>
      <c r="HJ38" s="46">
        <v>4436</v>
      </c>
      <c r="HK38" s="46">
        <v>4640</v>
      </c>
      <c r="HL38" s="46">
        <v>9076</v>
      </c>
      <c r="HM38" t="s">
        <v>574</v>
      </c>
    </row>
    <row r="39" spans="1:221" x14ac:dyDescent="0.2">
      <c r="A39" s="20" t="s">
        <v>70</v>
      </c>
      <c r="B39" s="20">
        <v>8</v>
      </c>
      <c r="C39" s="20">
        <v>8</v>
      </c>
      <c r="D39" s="20">
        <v>9</v>
      </c>
      <c r="E39" s="20">
        <v>9</v>
      </c>
      <c r="F39" s="20">
        <v>11</v>
      </c>
      <c r="G39" s="20">
        <v>11</v>
      </c>
      <c r="H39" s="20">
        <v>10</v>
      </c>
      <c r="I39" s="20">
        <v>9</v>
      </c>
      <c r="J39" s="20">
        <v>12</v>
      </c>
      <c r="K39" s="20">
        <v>9</v>
      </c>
      <c r="L39" s="20">
        <v>18</v>
      </c>
      <c r="M39" s="20">
        <v>13</v>
      </c>
      <c r="N39" s="20">
        <v>11</v>
      </c>
      <c r="O39" s="20">
        <v>9</v>
      </c>
      <c r="P39" s="20">
        <v>16</v>
      </c>
      <c r="Q39" s="20">
        <v>14</v>
      </c>
      <c r="R39" s="20">
        <v>7</v>
      </c>
      <c r="S39" s="20">
        <v>11</v>
      </c>
      <c r="T39" s="20">
        <v>18</v>
      </c>
      <c r="U39" s="20">
        <v>16</v>
      </c>
      <c r="V39" s="20">
        <v>11</v>
      </c>
      <c r="W39" s="20">
        <v>13</v>
      </c>
      <c r="X39" s="20">
        <v>27</v>
      </c>
      <c r="Y39" s="20">
        <v>14</v>
      </c>
      <c r="Z39" s="20">
        <v>13</v>
      </c>
      <c r="AA39" s="20">
        <v>15</v>
      </c>
      <c r="AB39" s="20">
        <v>21</v>
      </c>
      <c r="AC39" s="20">
        <v>16</v>
      </c>
      <c r="AD39" s="20">
        <v>24</v>
      </c>
      <c r="AE39" s="20">
        <v>13</v>
      </c>
      <c r="AF39" s="20">
        <v>11</v>
      </c>
      <c r="AG39" s="20">
        <v>16</v>
      </c>
      <c r="AH39" s="20">
        <v>10</v>
      </c>
      <c r="AI39" s="20">
        <v>12</v>
      </c>
      <c r="AJ39" s="20">
        <v>10</v>
      </c>
      <c r="AK39" s="20">
        <v>10</v>
      </c>
      <c r="AL39" s="20">
        <v>15</v>
      </c>
      <c r="AM39" s="20">
        <v>12</v>
      </c>
      <c r="AN39" s="20">
        <v>21</v>
      </c>
      <c r="AO39" s="20">
        <v>13</v>
      </c>
      <c r="AP39" s="20">
        <v>14</v>
      </c>
      <c r="AQ39" s="20">
        <v>13</v>
      </c>
      <c r="AR39" s="20">
        <v>17</v>
      </c>
      <c r="AS39" s="20">
        <v>18</v>
      </c>
      <c r="AT39" s="20">
        <v>18</v>
      </c>
      <c r="AU39" s="20">
        <v>10</v>
      </c>
      <c r="AV39" s="20">
        <v>9</v>
      </c>
      <c r="AW39" s="20">
        <v>4</v>
      </c>
      <c r="AX39" s="20">
        <v>22</v>
      </c>
      <c r="AY39" s="20">
        <v>6</v>
      </c>
      <c r="AZ39" s="20">
        <v>14</v>
      </c>
      <c r="BA39" s="20">
        <v>12</v>
      </c>
      <c r="BB39" s="20">
        <v>12</v>
      </c>
      <c r="BC39" s="20">
        <v>13</v>
      </c>
      <c r="BD39" s="20">
        <v>20</v>
      </c>
      <c r="BE39" s="20">
        <v>18</v>
      </c>
      <c r="BF39" s="20">
        <v>21</v>
      </c>
      <c r="BG39" s="20">
        <v>16</v>
      </c>
      <c r="BH39" s="20">
        <v>19</v>
      </c>
      <c r="BI39" s="20">
        <v>14</v>
      </c>
      <c r="BJ39" s="20">
        <v>19</v>
      </c>
      <c r="BK39" s="20">
        <v>22</v>
      </c>
      <c r="BL39" s="20">
        <v>18</v>
      </c>
      <c r="BM39" s="20">
        <v>22</v>
      </c>
      <c r="BN39" s="20">
        <v>19</v>
      </c>
      <c r="BO39" s="20">
        <v>17</v>
      </c>
      <c r="BP39" s="20">
        <v>19</v>
      </c>
      <c r="BQ39" s="20">
        <v>19</v>
      </c>
      <c r="BR39" s="20">
        <v>18</v>
      </c>
      <c r="BS39" s="20">
        <v>16</v>
      </c>
      <c r="BT39" s="20">
        <v>19</v>
      </c>
      <c r="BU39" s="20">
        <v>15</v>
      </c>
      <c r="BV39" s="20">
        <v>10</v>
      </c>
      <c r="BW39" s="20">
        <v>16</v>
      </c>
      <c r="BX39" s="20">
        <v>28</v>
      </c>
      <c r="BY39" s="20">
        <v>21</v>
      </c>
      <c r="BZ39" s="20">
        <v>24</v>
      </c>
      <c r="CA39" s="20">
        <v>21</v>
      </c>
      <c r="CB39" s="20">
        <v>18</v>
      </c>
      <c r="CC39" s="20">
        <v>15</v>
      </c>
      <c r="CD39" s="20">
        <v>17</v>
      </c>
      <c r="CE39" s="20">
        <v>15</v>
      </c>
      <c r="CF39" s="20">
        <v>22</v>
      </c>
      <c r="CG39" s="20">
        <v>19</v>
      </c>
      <c r="CH39" s="20">
        <v>14</v>
      </c>
      <c r="CI39" s="20">
        <v>17</v>
      </c>
      <c r="CJ39" s="20">
        <v>25</v>
      </c>
      <c r="CK39" s="20">
        <v>12</v>
      </c>
      <c r="CL39" s="20">
        <v>12</v>
      </c>
      <c r="CM39" s="20">
        <v>12</v>
      </c>
      <c r="CN39" s="20">
        <v>18</v>
      </c>
      <c r="CO39" s="20">
        <v>14</v>
      </c>
      <c r="CP39" s="20">
        <v>17</v>
      </c>
      <c r="CQ39" s="20">
        <v>18</v>
      </c>
      <c r="CR39" s="20">
        <v>21</v>
      </c>
      <c r="CS39" s="20">
        <v>22</v>
      </c>
      <c r="CT39" s="20">
        <v>17</v>
      </c>
      <c r="CU39" s="20">
        <v>25</v>
      </c>
      <c r="CV39" s="20">
        <v>18</v>
      </c>
      <c r="CW39" s="20">
        <v>19</v>
      </c>
      <c r="CX39" s="20">
        <v>19</v>
      </c>
      <c r="CY39" s="20">
        <v>20</v>
      </c>
      <c r="CZ39" s="20">
        <v>22</v>
      </c>
      <c r="DA39" s="20">
        <v>21</v>
      </c>
      <c r="DB39" s="20">
        <v>25</v>
      </c>
      <c r="DC39" s="20">
        <v>21</v>
      </c>
      <c r="DD39" s="20">
        <v>16</v>
      </c>
      <c r="DE39" s="20">
        <v>14</v>
      </c>
      <c r="DF39" s="20">
        <v>18</v>
      </c>
      <c r="DG39" s="20">
        <v>19</v>
      </c>
      <c r="DH39" s="20">
        <v>25</v>
      </c>
      <c r="DI39" s="20">
        <v>18</v>
      </c>
      <c r="DJ39" s="20">
        <v>9</v>
      </c>
      <c r="DK39" s="20">
        <v>17</v>
      </c>
      <c r="DL39" s="20">
        <v>25</v>
      </c>
      <c r="DM39" s="20">
        <v>24</v>
      </c>
      <c r="DN39" s="20">
        <v>20</v>
      </c>
      <c r="DO39" s="20">
        <v>29</v>
      </c>
      <c r="DP39" s="20">
        <v>17</v>
      </c>
      <c r="DQ39" s="20">
        <v>19</v>
      </c>
      <c r="DR39" s="20">
        <v>18</v>
      </c>
      <c r="DS39" s="20">
        <v>16</v>
      </c>
      <c r="DT39" s="20">
        <v>17</v>
      </c>
      <c r="DU39" s="20">
        <v>24</v>
      </c>
      <c r="DV39" s="20">
        <v>12</v>
      </c>
      <c r="DW39" s="20">
        <v>17</v>
      </c>
      <c r="DX39" s="20">
        <v>19</v>
      </c>
      <c r="DY39" s="20">
        <v>18</v>
      </c>
      <c r="DZ39" s="20">
        <v>10</v>
      </c>
      <c r="EA39" s="20">
        <v>16</v>
      </c>
      <c r="EB39" s="20">
        <v>12</v>
      </c>
      <c r="EC39" s="20">
        <v>20</v>
      </c>
      <c r="ED39" s="20">
        <v>15</v>
      </c>
      <c r="EE39" s="20">
        <v>17</v>
      </c>
      <c r="EF39" s="20">
        <v>8</v>
      </c>
      <c r="EG39" s="20">
        <v>18</v>
      </c>
      <c r="EH39" s="20">
        <v>11</v>
      </c>
      <c r="EI39" s="20">
        <v>10</v>
      </c>
      <c r="EJ39" s="20">
        <v>7</v>
      </c>
      <c r="EK39" s="20">
        <v>12</v>
      </c>
      <c r="EL39" s="20">
        <v>9</v>
      </c>
      <c r="EM39" s="20">
        <v>10</v>
      </c>
      <c r="EN39" s="20">
        <v>11</v>
      </c>
      <c r="EO39" s="20">
        <v>14</v>
      </c>
      <c r="EP39" s="20">
        <v>10</v>
      </c>
      <c r="EQ39" s="20">
        <v>6</v>
      </c>
      <c r="ER39" s="20">
        <v>5</v>
      </c>
      <c r="ES39" s="20">
        <v>12</v>
      </c>
      <c r="ET39" s="20">
        <v>8</v>
      </c>
      <c r="EU39" s="20">
        <v>16</v>
      </c>
      <c r="EV39" s="20">
        <v>11</v>
      </c>
      <c r="EW39" s="20">
        <v>13</v>
      </c>
      <c r="EX39" s="20">
        <v>9</v>
      </c>
      <c r="EY39" s="20">
        <v>10</v>
      </c>
      <c r="EZ39" s="20">
        <v>5</v>
      </c>
      <c r="FA39" s="20">
        <v>10</v>
      </c>
      <c r="FB39" s="20">
        <v>4</v>
      </c>
      <c r="FC39" s="20">
        <v>4</v>
      </c>
      <c r="FD39" s="20">
        <v>3</v>
      </c>
      <c r="FE39" s="20">
        <v>6</v>
      </c>
      <c r="FF39" s="20">
        <v>4</v>
      </c>
      <c r="FG39" s="20">
        <v>3</v>
      </c>
      <c r="FH39" s="20">
        <v>7</v>
      </c>
      <c r="FI39" s="20">
        <v>11</v>
      </c>
      <c r="FJ39" s="20">
        <v>1</v>
      </c>
      <c r="FK39" s="20">
        <v>4</v>
      </c>
      <c r="FL39" s="20">
        <v>2</v>
      </c>
      <c r="FM39" s="20">
        <v>4</v>
      </c>
      <c r="FN39" s="20">
        <v>3</v>
      </c>
      <c r="FO39" s="20">
        <v>2</v>
      </c>
      <c r="FP39" s="20">
        <v>2</v>
      </c>
      <c r="FQ39" s="20">
        <v>5</v>
      </c>
      <c r="FR39" s="20">
        <v>9</v>
      </c>
      <c r="FS39" s="20">
        <v>4</v>
      </c>
      <c r="FT39" s="20">
        <v>2</v>
      </c>
      <c r="FU39" s="20">
        <v>5</v>
      </c>
      <c r="FV39" s="20">
        <v>2</v>
      </c>
      <c r="FW39" s="20">
        <v>3</v>
      </c>
      <c r="FX39" s="20">
        <v>2</v>
      </c>
      <c r="FY39" s="20">
        <v>9</v>
      </c>
      <c r="FZ39" s="20">
        <v>1</v>
      </c>
      <c r="GA39" s="20">
        <v>3</v>
      </c>
      <c r="GB39" s="20">
        <v>0</v>
      </c>
      <c r="GC39" s="20">
        <v>2</v>
      </c>
      <c r="GD39" s="20">
        <v>1</v>
      </c>
      <c r="GE39" s="20">
        <v>1</v>
      </c>
      <c r="GF39" s="20">
        <v>0</v>
      </c>
      <c r="GG39" s="20">
        <v>1</v>
      </c>
      <c r="GH39" s="20">
        <v>0</v>
      </c>
      <c r="GI39" s="20">
        <v>2</v>
      </c>
      <c r="GJ39" s="20">
        <v>1</v>
      </c>
      <c r="GK39" s="20">
        <v>1</v>
      </c>
      <c r="GL39" s="20">
        <v>0</v>
      </c>
      <c r="GM39" s="20">
        <v>0</v>
      </c>
      <c r="GN39" s="20">
        <v>0</v>
      </c>
      <c r="GO39" s="20">
        <v>2</v>
      </c>
      <c r="GP39" s="20">
        <v>0</v>
      </c>
      <c r="GQ39" s="20">
        <v>0</v>
      </c>
      <c r="GR39" s="20">
        <v>0</v>
      </c>
      <c r="GS39" s="20">
        <v>0</v>
      </c>
      <c r="GT39" s="20">
        <v>0</v>
      </c>
      <c r="GU39" s="20">
        <v>0</v>
      </c>
      <c r="GV39" s="20">
        <v>0</v>
      </c>
      <c r="GW39" s="20">
        <v>0</v>
      </c>
      <c r="GX39" s="42">
        <v>0</v>
      </c>
      <c r="GY39" s="42">
        <v>0</v>
      </c>
      <c r="GZ39" s="42">
        <v>0</v>
      </c>
      <c r="HA39" s="43">
        <v>0</v>
      </c>
      <c r="HB39" s="43">
        <v>0</v>
      </c>
      <c r="HC39" s="43">
        <v>0</v>
      </c>
      <c r="HD39" s="44">
        <v>3</v>
      </c>
      <c r="HE39" s="44">
        <v>2</v>
      </c>
      <c r="HF39" s="44">
        <v>5</v>
      </c>
      <c r="HG39" s="45">
        <v>0</v>
      </c>
      <c r="HH39" s="45">
        <v>1</v>
      </c>
      <c r="HI39" s="45">
        <v>1</v>
      </c>
      <c r="HJ39" s="46">
        <v>1262</v>
      </c>
      <c r="HK39" s="46">
        <v>1260</v>
      </c>
      <c r="HL39" s="46">
        <v>2522</v>
      </c>
      <c r="HM39" t="s">
        <v>574</v>
      </c>
    </row>
    <row r="40" spans="1:221" x14ac:dyDescent="0.2">
      <c r="A40" s="20" t="s">
        <v>71</v>
      </c>
      <c r="B40" s="20">
        <v>3</v>
      </c>
      <c r="C40" s="20">
        <v>2</v>
      </c>
      <c r="D40" s="20">
        <v>4</v>
      </c>
      <c r="E40" s="20">
        <v>3</v>
      </c>
      <c r="F40" s="20">
        <v>3</v>
      </c>
      <c r="G40" s="20">
        <v>4</v>
      </c>
      <c r="H40" s="20">
        <v>4</v>
      </c>
      <c r="I40" s="20">
        <v>6</v>
      </c>
      <c r="J40" s="20">
        <v>2</v>
      </c>
      <c r="K40" s="20">
        <v>4</v>
      </c>
      <c r="L40" s="20">
        <v>8</v>
      </c>
      <c r="M40" s="20">
        <v>3</v>
      </c>
      <c r="N40" s="20">
        <v>3</v>
      </c>
      <c r="O40" s="20">
        <v>9</v>
      </c>
      <c r="P40" s="20">
        <v>7</v>
      </c>
      <c r="Q40" s="20">
        <v>6</v>
      </c>
      <c r="R40" s="20">
        <v>7</v>
      </c>
      <c r="S40" s="20">
        <v>6</v>
      </c>
      <c r="T40" s="20">
        <v>2</v>
      </c>
      <c r="U40" s="20">
        <v>5</v>
      </c>
      <c r="V40" s="20">
        <v>7</v>
      </c>
      <c r="W40" s="20">
        <v>6</v>
      </c>
      <c r="X40" s="20">
        <v>7</v>
      </c>
      <c r="Y40" s="20">
        <v>3</v>
      </c>
      <c r="Z40" s="20">
        <v>3</v>
      </c>
      <c r="AA40" s="20">
        <v>4</v>
      </c>
      <c r="AB40" s="20">
        <v>3</v>
      </c>
      <c r="AC40" s="20">
        <v>1</v>
      </c>
      <c r="AD40" s="20">
        <v>6</v>
      </c>
      <c r="AE40" s="20">
        <v>7</v>
      </c>
      <c r="AF40" s="20">
        <v>8</v>
      </c>
      <c r="AG40" s="20">
        <v>4</v>
      </c>
      <c r="AH40" s="20">
        <v>12</v>
      </c>
      <c r="AI40" s="20">
        <v>6</v>
      </c>
      <c r="AJ40" s="20">
        <v>11</v>
      </c>
      <c r="AK40" s="20">
        <v>7</v>
      </c>
      <c r="AL40" s="20">
        <v>8</v>
      </c>
      <c r="AM40" s="20">
        <v>4</v>
      </c>
      <c r="AN40" s="20">
        <v>6</v>
      </c>
      <c r="AO40" s="20">
        <v>7</v>
      </c>
      <c r="AP40" s="20">
        <v>11</v>
      </c>
      <c r="AQ40" s="20">
        <v>6</v>
      </c>
      <c r="AR40" s="20">
        <v>8</v>
      </c>
      <c r="AS40" s="20">
        <v>5</v>
      </c>
      <c r="AT40" s="20">
        <v>3</v>
      </c>
      <c r="AU40" s="20">
        <v>8</v>
      </c>
      <c r="AV40" s="20">
        <v>5</v>
      </c>
      <c r="AW40" s="20">
        <v>7</v>
      </c>
      <c r="AX40" s="20">
        <v>11</v>
      </c>
      <c r="AY40" s="20">
        <v>7</v>
      </c>
      <c r="AZ40" s="20">
        <v>4</v>
      </c>
      <c r="BA40" s="20">
        <v>9</v>
      </c>
      <c r="BB40" s="20">
        <v>6</v>
      </c>
      <c r="BC40" s="20">
        <v>4</v>
      </c>
      <c r="BD40" s="20">
        <v>8</v>
      </c>
      <c r="BE40" s="20">
        <v>5</v>
      </c>
      <c r="BF40" s="20">
        <v>10</v>
      </c>
      <c r="BG40" s="20">
        <v>10</v>
      </c>
      <c r="BH40" s="20">
        <v>8</v>
      </c>
      <c r="BI40" s="20">
        <v>4</v>
      </c>
      <c r="BJ40" s="20">
        <v>3</v>
      </c>
      <c r="BK40" s="20">
        <v>11</v>
      </c>
      <c r="BL40" s="20">
        <v>7</v>
      </c>
      <c r="BM40" s="20">
        <v>7</v>
      </c>
      <c r="BN40" s="20">
        <v>7</v>
      </c>
      <c r="BO40" s="20">
        <v>3</v>
      </c>
      <c r="BP40" s="20">
        <v>7</v>
      </c>
      <c r="BQ40" s="20">
        <v>12</v>
      </c>
      <c r="BR40" s="20">
        <v>3</v>
      </c>
      <c r="BS40" s="20">
        <v>5</v>
      </c>
      <c r="BT40" s="20">
        <v>8</v>
      </c>
      <c r="BU40" s="20">
        <v>4</v>
      </c>
      <c r="BV40" s="20">
        <v>12</v>
      </c>
      <c r="BW40" s="20">
        <v>9</v>
      </c>
      <c r="BX40" s="20">
        <v>7</v>
      </c>
      <c r="BY40" s="20">
        <v>12</v>
      </c>
      <c r="BZ40" s="20">
        <v>5</v>
      </c>
      <c r="CA40" s="20">
        <v>14</v>
      </c>
      <c r="CB40" s="20">
        <v>9</v>
      </c>
      <c r="CC40" s="20">
        <v>7</v>
      </c>
      <c r="CD40" s="20">
        <v>6</v>
      </c>
      <c r="CE40" s="20">
        <v>12</v>
      </c>
      <c r="CF40" s="20">
        <v>7</v>
      </c>
      <c r="CG40" s="20">
        <v>3</v>
      </c>
      <c r="CH40" s="20">
        <v>12</v>
      </c>
      <c r="CI40" s="20">
        <v>5</v>
      </c>
      <c r="CJ40" s="20">
        <v>7</v>
      </c>
      <c r="CK40" s="20">
        <v>5</v>
      </c>
      <c r="CL40" s="20">
        <v>13</v>
      </c>
      <c r="CM40" s="20">
        <v>7</v>
      </c>
      <c r="CN40" s="20">
        <v>6</v>
      </c>
      <c r="CO40" s="20">
        <v>5</v>
      </c>
      <c r="CP40" s="20">
        <v>5</v>
      </c>
      <c r="CQ40" s="20">
        <v>9</v>
      </c>
      <c r="CR40" s="20">
        <v>9</v>
      </c>
      <c r="CS40" s="20">
        <v>11</v>
      </c>
      <c r="CT40" s="20">
        <v>10</v>
      </c>
      <c r="CU40" s="20">
        <v>7</v>
      </c>
      <c r="CV40" s="20">
        <v>7</v>
      </c>
      <c r="CW40" s="20">
        <v>6</v>
      </c>
      <c r="CX40" s="20">
        <v>6</v>
      </c>
      <c r="CY40" s="20">
        <v>10</v>
      </c>
      <c r="CZ40" s="20">
        <v>9</v>
      </c>
      <c r="DA40" s="20">
        <v>11</v>
      </c>
      <c r="DB40" s="20">
        <v>6</v>
      </c>
      <c r="DC40" s="20">
        <v>10</v>
      </c>
      <c r="DD40" s="20">
        <v>6</v>
      </c>
      <c r="DE40" s="20">
        <v>18</v>
      </c>
      <c r="DF40" s="20">
        <v>11</v>
      </c>
      <c r="DG40" s="20">
        <v>7</v>
      </c>
      <c r="DH40" s="20">
        <v>7</v>
      </c>
      <c r="DI40" s="20">
        <v>6</v>
      </c>
      <c r="DJ40" s="20">
        <v>3</v>
      </c>
      <c r="DK40" s="20">
        <v>9</v>
      </c>
      <c r="DL40" s="20">
        <v>13</v>
      </c>
      <c r="DM40" s="20">
        <v>10</v>
      </c>
      <c r="DN40" s="20">
        <v>7</v>
      </c>
      <c r="DO40" s="20">
        <v>10</v>
      </c>
      <c r="DP40" s="20">
        <v>8</v>
      </c>
      <c r="DQ40" s="20">
        <v>9</v>
      </c>
      <c r="DR40" s="20">
        <v>5</v>
      </c>
      <c r="DS40" s="20">
        <v>7</v>
      </c>
      <c r="DT40" s="20">
        <v>8</v>
      </c>
      <c r="DU40" s="20">
        <v>9</v>
      </c>
      <c r="DV40" s="20">
        <v>10</v>
      </c>
      <c r="DW40" s="20">
        <v>9</v>
      </c>
      <c r="DX40" s="20">
        <v>9</v>
      </c>
      <c r="DY40" s="20">
        <v>14</v>
      </c>
      <c r="DZ40" s="20">
        <v>4</v>
      </c>
      <c r="EA40" s="20">
        <v>8</v>
      </c>
      <c r="EB40" s="20">
        <v>3</v>
      </c>
      <c r="EC40" s="20">
        <v>5</v>
      </c>
      <c r="ED40" s="20">
        <v>7</v>
      </c>
      <c r="EE40" s="20">
        <v>13</v>
      </c>
      <c r="EF40" s="20">
        <v>11</v>
      </c>
      <c r="EG40" s="20">
        <v>12</v>
      </c>
      <c r="EH40" s="20">
        <v>5</v>
      </c>
      <c r="EI40" s="20">
        <v>5</v>
      </c>
      <c r="EJ40" s="20">
        <v>10</v>
      </c>
      <c r="EK40" s="20">
        <v>5</v>
      </c>
      <c r="EL40" s="20">
        <v>3</v>
      </c>
      <c r="EM40" s="20">
        <v>3</v>
      </c>
      <c r="EN40" s="20">
        <v>6</v>
      </c>
      <c r="EO40" s="20">
        <v>7</v>
      </c>
      <c r="EP40" s="20">
        <v>4</v>
      </c>
      <c r="EQ40" s="20">
        <v>1</v>
      </c>
      <c r="ER40" s="20">
        <v>5</v>
      </c>
      <c r="ES40" s="20">
        <v>6</v>
      </c>
      <c r="ET40" s="20">
        <v>4</v>
      </c>
      <c r="EU40" s="20">
        <v>5</v>
      </c>
      <c r="EV40" s="20">
        <v>3</v>
      </c>
      <c r="EW40" s="20">
        <v>6</v>
      </c>
      <c r="EX40" s="20">
        <v>1</v>
      </c>
      <c r="EY40" s="20">
        <v>3</v>
      </c>
      <c r="EZ40" s="20">
        <v>3</v>
      </c>
      <c r="FA40" s="20">
        <v>3</v>
      </c>
      <c r="FB40" s="20">
        <v>2</v>
      </c>
      <c r="FC40" s="20">
        <v>2</v>
      </c>
      <c r="FD40" s="20">
        <v>1</v>
      </c>
      <c r="FE40" s="20">
        <v>2</v>
      </c>
      <c r="FF40" s="20">
        <v>3</v>
      </c>
      <c r="FG40" s="20">
        <v>2</v>
      </c>
      <c r="FH40" s="20">
        <v>1</v>
      </c>
      <c r="FI40" s="20">
        <v>5</v>
      </c>
      <c r="FJ40" s="20">
        <v>3</v>
      </c>
      <c r="FK40" s="20">
        <v>3</v>
      </c>
      <c r="FL40" s="20">
        <v>1</v>
      </c>
      <c r="FM40" s="20">
        <v>2</v>
      </c>
      <c r="FN40" s="20">
        <v>2</v>
      </c>
      <c r="FO40" s="20">
        <v>2</v>
      </c>
      <c r="FP40" s="20">
        <v>3</v>
      </c>
      <c r="FQ40" s="20">
        <v>0</v>
      </c>
      <c r="FR40" s="20">
        <v>3</v>
      </c>
      <c r="FS40" s="20">
        <v>2</v>
      </c>
      <c r="FT40" s="20">
        <v>0</v>
      </c>
      <c r="FU40" s="20">
        <v>1</v>
      </c>
      <c r="FV40" s="20">
        <v>2</v>
      </c>
      <c r="FW40" s="20">
        <v>4</v>
      </c>
      <c r="FX40" s="20">
        <v>4</v>
      </c>
      <c r="FY40" s="20">
        <v>2</v>
      </c>
      <c r="FZ40" s="20">
        <v>0</v>
      </c>
      <c r="GA40" s="20">
        <v>3</v>
      </c>
      <c r="GB40" s="20">
        <v>1</v>
      </c>
      <c r="GC40" s="20">
        <v>1</v>
      </c>
      <c r="GD40" s="20">
        <v>0</v>
      </c>
      <c r="GE40" s="20">
        <v>0</v>
      </c>
      <c r="GF40" s="20">
        <v>1</v>
      </c>
      <c r="GG40" s="20">
        <v>0</v>
      </c>
      <c r="GH40" s="20">
        <v>0</v>
      </c>
      <c r="GI40" s="20">
        <v>2</v>
      </c>
      <c r="GJ40" s="20">
        <v>0</v>
      </c>
      <c r="GK40" s="20">
        <v>0</v>
      </c>
      <c r="GL40" s="20">
        <v>0</v>
      </c>
      <c r="GM40" s="20">
        <v>0</v>
      </c>
      <c r="GN40" s="20">
        <v>1</v>
      </c>
      <c r="GO40" s="20">
        <v>0</v>
      </c>
      <c r="GP40" s="20">
        <v>0</v>
      </c>
      <c r="GQ40" s="20">
        <v>0</v>
      </c>
      <c r="GR40" s="20">
        <v>0</v>
      </c>
      <c r="GS40" s="20">
        <v>0</v>
      </c>
      <c r="GT40" s="20">
        <v>0</v>
      </c>
      <c r="GU40" s="20">
        <v>0</v>
      </c>
      <c r="GV40" s="20">
        <v>0</v>
      </c>
      <c r="GW40" s="20">
        <v>1</v>
      </c>
      <c r="GX40" s="42">
        <v>0</v>
      </c>
      <c r="GY40" s="42">
        <v>0</v>
      </c>
      <c r="GZ40" s="42">
        <v>0</v>
      </c>
      <c r="HA40" s="43">
        <v>0</v>
      </c>
      <c r="HB40" s="43">
        <v>0</v>
      </c>
      <c r="HC40" s="43">
        <v>0</v>
      </c>
      <c r="HD40" s="44">
        <v>0</v>
      </c>
      <c r="HE40" s="44">
        <v>1</v>
      </c>
      <c r="HF40" s="44">
        <v>1</v>
      </c>
      <c r="HG40" s="45">
        <v>2</v>
      </c>
      <c r="HH40" s="45">
        <v>0</v>
      </c>
      <c r="HI40" s="45">
        <v>2</v>
      </c>
      <c r="HJ40" s="46">
        <v>545</v>
      </c>
      <c r="HK40" s="46">
        <v>572</v>
      </c>
      <c r="HL40" s="46">
        <v>1117</v>
      </c>
      <c r="HM40" t="s">
        <v>574</v>
      </c>
    </row>
    <row r="41" spans="1:221" x14ac:dyDescent="0.2">
      <c r="A41" s="108" t="s">
        <v>13</v>
      </c>
      <c r="B41" s="20">
        <v>427</v>
      </c>
      <c r="C41" s="20">
        <v>369</v>
      </c>
      <c r="D41" s="20">
        <v>460</v>
      </c>
      <c r="E41" s="20">
        <v>363</v>
      </c>
      <c r="F41" s="20">
        <v>443</v>
      </c>
      <c r="G41" s="20">
        <v>416</v>
      </c>
      <c r="H41" s="20">
        <v>489</v>
      </c>
      <c r="I41" s="20">
        <v>431</v>
      </c>
      <c r="J41" s="20">
        <v>458</v>
      </c>
      <c r="K41" s="20">
        <v>449</v>
      </c>
      <c r="L41" s="20">
        <v>519</v>
      </c>
      <c r="M41" s="20">
        <v>455</v>
      </c>
      <c r="N41" s="20">
        <v>527</v>
      </c>
      <c r="O41" s="20">
        <v>453</v>
      </c>
      <c r="P41" s="20">
        <v>554</v>
      </c>
      <c r="Q41" s="20">
        <v>514</v>
      </c>
      <c r="R41" s="20">
        <v>558</v>
      </c>
      <c r="S41" s="20">
        <v>575</v>
      </c>
      <c r="T41" s="20">
        <v>610</v>
      </c>
      <c r="U41" s="20">
        <v>571</v>
      </c>
      <c r="V41" s="20">
        <v>587</v>
      </c>
      <c r="W41" s="20">
        <v>546</v>
      </c>
      <c r="X41" s="20">
        <v>638</v>
      </c>
      <c r="Y41" s="20">
        <v>592</v>
      </c>
      <c r="Z41" s="20">
        <v>614</v>
      </c>
      <c r="AA41" s="20">
        <v>583</v>
      </c>
      <c r="AB41" s="20">
        <v>590</v>
      </c>
      <c r="AC41" s="20">
        <v>560</v>
      </c>
      <c r="AD41" s="20">
        <v>617</v>
      </c>
      <c r="AE41" s="20">
        <v>592</v>
      </c>
      <c r="AF41" s="20">
        <v>655</v>
      </c>
      <c r="AG41" s="20">
        <v>571</v>
      </c>
      <c r="AH41" s="20">
        <v>622</v>
      </c>
      <c r="AI41" s="20">
        <v>618</v>
      </c>
      <c r="AJ41" s="20">
        <v>573</v>
      </c>
      <c r="AK41" s="20">
        <v>569</v>
      </c>
      <c r="AL41" s="20">
        <v>624</v>
      </c>
      <c r="AM41" s="20">
        <v>571</v>
      </c>
      <c r="AN41" s="20">
        <v>635</v>
      </c>
      <c r="AO41" s="20">
        <v>630</v>
      </c>
      <c r="AP41" s="20">
        <v>579</v>
      </c>
      <c r="AQ41" s="20">
        <v>589</v>
      </c>
      <c r="AR41" s="20">
        <v>545</v>
      </c>
      <c r="AS41" s="20">
        <v>587</v>
      </c>
      <c r="AT41" s="20">
        <v>570</v>
      </c>
      <c r="AU41" s="20">
        <v>621</v>
      </c>
      <c r="AV41" s="20">
        <v>586</v>
      </c>
      <c r="AW41" s="20">
        <v>614</v>
      </c>
      <c r="AX41" s="20">
        <v>566</v>
      </c>
      <c r="AY41" s="20">
        <v>573</v>
      </c>
      <c r="AZ41" s="20">
        <v>664</v>
      </c>
      <c r="BA41" s="20">
        <v>660</v>
      </c>
      <c r="BB41" s="20">
        <v>795</v>
      </c>
      <c r="BC41" s="20">
        <v>681</v>
      </c>
      <c r="BD41" s="20">
        <v>768</v>
      </c>
      <c r="BE41" s="20">
        <v>722</v>
      </c>
      <c r="BF41" s="20">
        <v>714</v>
      </c>
      <c r="BG41" s="20">
        <v>710</v>
      </c>
      <c r="BH41" s="20">
        <v>700</v>
      </c>
      <c r="BI41" s="20">
        <v>643</v>
      </c>
      <c r="BJ41" s="20">
        <v>710</v>
      </c>
      <c r="BK41" s="20">
        <v>658</v>
      </c>
      <c r="BL41" s="20">
        <v>699</v>
      </c>
      <c r="BM41" s="20">
        <v>771</v>
      </c>
      <c r="BN41" s="20">
        <v>728</v>
      </c>
      <c r="BO41" s="20">
        <v>729</v>
      </c>
      <c r="BP41" s="20">
        <v>723</v>
      </c>
      <c r="BQ41" s="20">
        <v>676</v>
      </c>
      <c r="BR41" s="20">
        <v>685</v>
      </c>
      <c r="BS41" s="20">
        <v>656</v>
      </c>
      <c r="BT41" s="20">
        <v>665</v>
      </c>
      <c r="BU41" s="20">
        <v>717</v>
      </c>
      <c r="BV41" s="20">
        <v>670</v>
      </c>
      <c r="BW41" s="20">
        <v>671</v>
      </c>
      <c r="BX41" s="20">
        <v>755</v>
      </c>
      <c r="BY41" s="20">
        <v>698</v>
      </c>
      <c r="BZ41" s="20">
        <v>759</v>
      </c>
      <c r="CA41" s="20">
        <v>785</v>
      </c>
      <c r="CB41" s="20">
        <v>754</v>
      </c>
      <c r="CC41" s="20">
        <v>745</v>
      </c>
      <c r="CD41" s="20">
        <v>793</v>
      </c>
      <c r="CE41" s="20">
        <v>820</v>
      </c>
      <c r="CF41" s="20">
        <v>861</v>
      </c>
      <c r="CG41" s="20">
        <v>776</v>
      </c>
      <c r="CH41" s="20">
        <v>775</v>
      </c>
      <c r="CI41" s="20">
        <v>784</v>
      </c>
      <c r="CJ41" s="20">
        <v>807</v>
      </c>
      <c r="CK41" s="20">
        <v>778</v>
      </c>
      <c r="CL41" s="20">
        <v>824</v>
      </c>
      <c r="CM41" s="20">
        <v>783</v>
      </c>
      <c r="CN41" s="20">
        <v>756</v>
      </c>
      <c r="CO41" s="20">
        <v>782</v>
      </c>
      <c r="CP41" s="20">
        <v>830</v>
      </c>
      <c r="CQ41" s="20">
        <v>812</v>
      </c>
      <c r="CR41" s="20">
        <v>847</v>
      </c>
      <c r="CS41" s="20">
        <v>809</v>
      </c>
      <c r="CT41" s="20">
        <v>835</v>
      </c>
      <c r="CU41" s="20">
        <v>834</v>
      </c>
      <c r="CV41" s="20">
        <v>769</v>
      </c>
      <c r="CW41" s="20">
        <v>849</v>
      </c>
      <c r="CX41" s="20">
        <v>750</v>
      </c>
      <c r="CY41" s="20">
        <v>790</v>
      </c>
      <c r="CZ41" s="20">
        <v>781</v>
      </c>
      <c r="DA41" s="20">
        <v>839</v>
      </c>
      <c r="DB41" s="20">
        <v>820</v>
      </c>
      <c r="DC41" s="20">
        <v>850</v>
      </c>
      <c r="DD41" s="20">
        <v>739</v>
      </c>
      <c r="DE41" s="20">
        <v>862</v>
      </c>
      <c r="DF41" s="20">
        <v>744</v>
      </c>
      <c r="DG41" s="20">
        <v>834</v>
      </c>
      <c r="DH41" s="20">
        <v>707</v>
      </c>
      <c r="DI41" s="20">
        <v>867</v>
      </c>
      <c r="DJ41" s="20">
        <v>711</v>
      </c>
      <c r="DK41" s="20">
        <v>795</v>
      </c>
      <c r="DL41" s="20">
        <v>732</v>
      </c>
      <c r="DM41" s="20">
        <v>830</v>
      </c>
      <c r="DN41" s="20">
        <v>745</v>
      </c>
      <c r="DO41" s="20">
        <v>886</v>
      </c>
      <c r="DP41" s="20">
        <v>656</v>
      </c>
      <c r="DQ41" s="20">
        <v>823</v>
      </c>
      <c r="DR41" s="20">
        <v>657</v>
      </c>
      <c r="DS41" s="20">
        <v>741</v>
      </c>
      <c r="DT41" s="20">
        <v>642</v>
      </c>
      <c r="DU41" s="20">
        <v>758</v>
      </c>
      <c r="DV41" s="20">
        <v>630</v>
      </c>
      <c r="DW41" s="20">
        <v>714</v>
      </c>
      <c r="DX41" s="20">
        <v>606</v>
      </c>
      <c r="DY41" s="20">
        <v>691</v>
      </c>
      <c r="DZ41" s="20">
        <v>528</v>
      </c>
      <c r="EA41" s="20">
        <v>645</v>
      </c>
      <c r="EB41" s="20">
        <v>462</v>
      </c>
      <c r="EC41" s="20">
        <v>592</v>
      </c>
      <c r="ED41" s="20">
        <v>403</v>
      </c>
      <c r="EE41" s="20">
        <v>587</v>
      </c>
      <c r="EF41" s="20">
        <v>389</v>
      </c>
      <c r="EG41" s="20">
        <v>484</v>
      </c>
      <c r="EH41" s="20">
        <v>340</v>
      </c>
      <c r="EI41" s="20">
        <v>445</v>
      </c>
      <c r="EJ41" s="20">
        <v>372</v>
      </c>
      <c r="EK41" s="20">
        <v>489</v>
      </c>
      <c r="EL41" s="20">
        <v>329</v>
      </c>
      <c r="EM41" s="20">
        <v>436</v>
      </c>
      <c r="EN41" s="20">
        <v>349</v>
      </c>
      <c r="EO41" s="20">
        <v>453</v>
      </c>
      <c r="EP41" s="20">
        <v>355</v>
      </c>
      <c r="EQ41" s="20">
        <v>441</v>
      </c>
      <c r="ER41" s="20">
        <v>283</v>
      </c>
      <c r="ES41" s="20">
        <v>399</v>
      </c>
      <c r="ET41" s="20">
        <v>257</v>
      </c>
      <c r="EU41" s="20">
        <v>399</v>
      </c>
      <c r="EV41" s="20">
        <v>236</v>
      </c>
      <c r="EW41" s="20">
        <v>331</v>
      </c>
      <c r="EX41" s="20">
        <v>230</v>
      </c>
      <c r="EY41" s="20">
        <v>279</v>
      </c>
      <c r="EZ41" s="20">
        <v>215</v>
      </c>
      <c r="FA41" s="20">
        <v>303</v>
      </c>
      <c r="FB41" s="20">
        <v>171</v>
      </c>
      <c r="FC41" s="20">
        <v>268</v>
      </c>
      <c r="FD41" s="20">
        <v>168</v>
      </c>
      <c r="FE41" s="20">
        <v>256</v>
      </c>
      <c r="FF41" s="20">
        <v>175</v>
      </c>
      <c r="FG41" s="20">
        <v>252</v>
      </c>
      <c r="FH41" s="20">
        <v>156</v>
      </c>
      <c r="FI41" s="20">
        <v>227</v>
      </c>
      <c r="FJ41" s="20">
        <v>160</v>
      </c>
      <c r="FK41" s="20">
        <v>251</v>
      </c>
      <c r="FL41" s="20">
        <v>100</v>
      </c>
      <c r="FM41" s="20">
        <v>190</v>
      </c>
      <c r="FN41" s="20">
        <v>124</v>
      </c>
      <c r="FO41" s="20">
        <v>187</v>
      </c>
      <c r="FP41" s="20">
        <v>100</v>
      </c>
      <c r="FQ41" s="20">
        <v>184</v>
      </c>
      <c r="FR41" s="20">
        <v>89</v>
      </c>
      <c r="FS41" s="20">
        <v>163</v>
      </c>
      <c r="FT41" s="20">
        <v>85</v>
      </c>
      <c r="FU41" s="20">
        <v>143</v>
      </c>
      <c r="FV41" s="20">
        <v>69</v>
      </c>
      <c r="FW41" s="20">
        <v>125</v>
      </c>
      <c r="FX41" s="20">
        <v>50</v>
      </c>
      <c r="FY41" s="20">
        <v>112</v>
      </c>
      <c r="FZ41" s="20">
        <v>45</v>
      </c>
      <c r="GA41" s="20">
        <v>95</v>
      </c>
      <c r="GB41" s="20">
        <v>45</v>
      </c>
      <c r="GC41" s="20">
        <v>74</v>
      </c>
      <c r="GD41" s="20">
        <v>32</v>
      </c>
      <c r="GE41" s="20">
        <v>58</v>
      </c>
      <c r="GF41" s="20">
        <v>22</v>
      </c>
      <c r="GG41" s="20">
        <v>63</v>
      </c>
      <c r="GH41" s="20">
        <v>26</v>
      </c>
      <c r="GI41" s="20">
        <v>37</v>
      </c>
      <c r="GJ41" s="20">
        <v>14</v>
      </c>
      <c r="GK41" s="20">
        <v>34</v>
      </c>
      <c r="GL41" s="20">
        <v>12</v>
      </c>
      <c r="GM41" s="20">
        <v>26</v>
      </c>
      <c r="GN41" s="20">
        <v>6</v>
      </c>
      <c r="GO41" s="20">
        <v>19</v>
      </c>
      <c r="GP41" s="20">
        <v>2</v>
      </c>
      <c r="GQ41" s="20">
        <v>15</v>
      </c>
      <c r="GR41" s="20">
        <v>4</v>
      </c>
      <c r="GS41" s="20">
        <v>8</v>
      </c>
      <c r="GT41" s="20">
        <v>2</v>
      </c>
      <c r="GU41" s="20">
        <v>7</v>
      </c>
      <c r="GV41" s="20">
        <v>13</v>
      </c>
      <c r="GW41" s="20">
        <v>18</v>
      </c>
      <c r="GX41" s="42">
        <v>0</v>
      </c>
      <c r="GY41" s="42">
        <v>0</v>
      </c>
      <c r="GZ41" s="42">
        <v>0</v>
      </c>
      <c r="HA41" s="43">
        <v>327</v>
      </c>
      <c r="HB41" s="43">
        <v>264</v>
      </c>
      <c r="HC41" s="43">
        <v>591</v>
      </c>
      <c r="HD41" s="44">
        <v>164</v>
      </c>
      <c r="HE41" s="44">
        <v>159</v>
      </c>
      <c r="HF41" s="44">
        <v>323</v>
      </c>
      <c r="HG41" s="45">
        <v>20</v>
      </c>
      <c r="HH41" s="45">
        <v>19</v>
      </c>
      <c r="HI41" s="45">
        <v>39</v>
      </c>
      <c r="HJ41" s="46">
        <v>49781</v>
      </c>
      <c r="HK41" s="46">
        <v>52778</v>
      </c>
      <c r="HL41" s="46">
        <v>102559</v>
      </c>
      <c r="HM41" t="s">
        <v>574</v>
      </c>
    </row>
    <row r="42" spans="1:221" x14ac:dyDescent="0.2">
      <c r="A42" s="20" t="s">
        <v>72</v>
      </c>
      <c r="B42" s="20">
        <v>28</v>
      </c>
      <c r="C42" s="20">
        <v>20</v>
      </c>
      <c r="D42" s="20">
        <v>24</v>
      </c>
      <c r="E42" s="20">
        <v>21</v>
      </c>
      <c r="F42" s="20">
        <v>26</v>
      </c>
      <c r="G42" s="20">
        <v>20</v>
      </c>
      <c r="H42" s="20">
        <v>32</v>
      </c>
      <c r="I42" s="20">
        <v>33</v>
      </c>
      <c r="J42" s="20">
        <v>30</v>
      </c>
      <c r="K42" s="20">
        <v>31</v>
      </c>
      <c r="L42" s="20">
        <v>33</v>
      </c>
      <c r="M42" s="20">
        <v>24</v>
      </c>
      <c r="N42" s="20">
        <v>29</v>
      </c>
      <c r="O42" s="20">
        <v>34</v>
      </c>
      <c r="P42" s="20">
        <v>22</v>
      </c>
      <c r="Q42" s="20">
        <v>33</v>
      </c>
      <c r="R42" s="20">
        <v>35</v>
      </c>
      <c r="S42" s="20">
        <v>30</v>
      </c>
      <c r="T42" s="20">
        <v>37</v>
      </c>
      <c r="U42" s="20">
        <v>41</v>
      </c>
      <c r="V42" s="20">
        <v>25</v>
      </c>
      <c r="W42" s="20">
        <v>35</v>
      </c>
      <c r="X42" s="20">
        <v>40</v>
      </c>
      <c r="Y42" s="20">
        <v>36</v>
      </c>
      <c r="Z42" s="20">
        <v>39</v>
      </c>
      <c r="AA42" s="20">
        <v>22</v>
      </c>
      <c r="AB42" s="20">
        <v>40</v>
      </c>
      <c r="AC42" s="20">
        <v>29</v>
      </c>
      <c r="AD42" s="20">
        <v>33</v>
      </c>
      <c r="AE42" s="20">
        <v>29</v>
      </c>
      <c r="AF42" s="20">
        <v>41</v>
      </c>
      <c r="AG42" s="20">
        <v>27</v>
      </c>
      <c r="AH42" s="20">
        <v>32</v>
      </c>
      <c r="AI42" s="20">
        <v>38</v>
      </c>
      <c r="AJ42" s="20">
        <v>21</v>
      </c>
      <c r="AK42" s="20">
        <v>35</v>
      </c>
      <c r="AL42" s="20">
        <v>37</v>
      </c>
      <c r="AM42" s="20">
        <v>31</v>
      </c>
      <c r="AN42" s="20">
        <v>29</v>
      </c>
      <c r="AO42" s="20">
        <v>32</v>
      </c>
      <c r="AP42" s="20">
        <v>35</v>
      </c>
      <c r="AQ42" s="20">
        <v>29</v>
      </c>
      <c r="AR42" s="20">
        <v>29</v>
      </c>
      <c r="AS42" s="20">
        <v>30</v>
      </c>
      <c r="AT42" s="20">
        <v>29</v>
      </c>
      <c r="AU42" s="20">
        <v>36</v>
      </c>
      <c r="AV42" s="20">
        <v>33</v>
      </c>
      <c r="AW42" s="20">
        <v>39</v>
      </c>
      <c r="AX42" s="20">
        <v>36</v>
      </c>
      <c r="AY42" s="20">
        <v>25</v>
      </c>
      <c r="AZ42" s="20">
        <v>30</v>
      </c>
      <c r="BA42" s="20">
        <v>46</v>
      </c>
      <c r="BB42" s="20">
        <v>41</v>
      </c>
      <c r="BC42" s="20">
        <v>41</v>
      </c>
      <c r="BD42" s="20">
        <v>45</v>
      </c>
      <c r="BE42" s="20">
        <v>42</v>
      </c>
      <c r="BF42" s="20">
        <v>48</v>
      </c>
      <c r="BG42" s="20">
        <v>41</v>
      </c>
      <c r="BH42" s="20">
        <v>48</v>
      </c>
      <c r="BI42" s="20">
        <v>42</v>
      </c>
      <c r="BJ42" s="20">
        <v>49</v>
      </c>
      <c r="BK42" s="20">
        <v>43</v>
      </c>
      <c r="BL42" s="20">
        <v>49</v>
      </c>
      <c r="BM42" s="20">
        <v>47</v>
      </c>
      <c r="BN42" s="20">
        <v>39</v>
      </c>
      <c r="BO42" s="20">
        <v>50</v>
      </c>
      <c r="BP42" s="20">
        <v>54</v>
      </c>
      <c r="BQ42" s="20">
        <v>47</v>
      </c>
      <c r="BR42" s="20">
        <v>40</v>
      </c>
      <c r="BS42" s="20">
        <v>40</v>
      </c>
      <c r="BT42" s="20">
        <v>40</v>
      </c>
      <c r="BU42" s="20">
        <v>42</v>
      </c>
      <c r="BV42" s="20">
        <v>52</v>
      </c>
      <c r="BW42" s="20">
        <v>38</v>
      </c>
      <c r="BX42" s="20">
        <v>44</v>
      </c>
      <c r="BY42" s="20">
        <v>39</v>
      </c>
      <c r="BZ42" s="20">
        <v>60</v>
      </c>
      <c r="CA42" s="20">
        <v>48</v>
      </c>
      <c r="CB42" s="20">
        <v>43</v>
      </c>
      <c r="CC42" s="20">
        <v>54</v>
      </c>
      <c r="CD42" s="20">
        <v>48</v>
      </c>
      <c r="CE42" s="20">
        <v>43</v>
      </c>
      <c r="CF42" s="20">
        <v>50</v>
      </c>
      <c r="CG42" s="20">
        <v>49</v>
      </c>
      <c r="CH42" s="20">
        <v>46</v>
      </c>
      <c r="CI42" s="20">
        <v>43</v>
      </c>
      <c r="CJ42" s="20">
        <v>42</v>
      </c>
      <c r="CK42" s="20">
        <v>44</v>
      </c>
      <c r="CL42" s="20">
        <v>39</v>
      </c>
      <c r="CM42" s="20">
        <v>56</v>
      </c>
      <c r="CN42" s="20">
        <v>46</v>
      </c>
      <c r="CO42" s="20">
        <v>60</v>
      </c>
      <c r="CP42" s="20">
        <v>47</v>
      </c>
      <c r="CQ42" s="20">
        <v>48</v>
      </c>
      <c r="CR42" s="20">
        <v>42</v>
      </c>
      <c r="CS42" s="20">
        <v>47</v>
      </c>
      <c r="CT42" s="20">
        <v>56</v>
      </c>
      <c r="CU42" s="20">
        <v>53</v>
      </c>
      <c r="CV42" s="20">
        <v>42</v>
      </c>
      <c r="CW42" s="20">
        <v>43</v>
      </c>
      <c r="CX42" s="20">
        <v>42</v>
      </c>
      <c r="CY42" s="20">
        <v>38</v>
      </c>
      <c r="CZ42" s="20">
        <v>39</v>
      </c>
      <c r="DA42" s="20">
        <v>51</v>
      </c>
      <c r="DB42" s="20">
        <v>35</v>
      </c>
      <c r="DC42" s="20">
        <v>39</v>
      </c>
      <c r="DD42" s="20">
        <v>39</v>
      </c>
      <c r="DE42" s="20">
        <v>48</v>
      </c>
      <c r="DF42" s="20">
        <v>44</v>
      </c>
      <c r="DG42" s="20">
        <v>50</v>
      </c>
      <c r="DH42" s="20">
        <v>43</v>
      </c>
      <c r="DI42" s="20">
        <v>54</v>
      </c>
      <c r="DJ42" s="20">
        <v>43</v>
      </c>
      <c r="DK42" s="20">
        <v>38</v>
      </c>
      <c r="DL42" s="20">
        <v>37</v>
      </c>
      <c r="DM42" s="20">
        <v>45</v>
      </c>
      <c r="DN42" s="20">
        <v>41</v>
      </c>
      <c r="DO42" s="20">
        <v>57</v>
      </c>
      <c r="DP42" s="20">
        <v>39</v>
      </c>
      <c r="DQ42" s="20">
        <v>46</v>
      </c>
      <c r="DR42" s="20">
        <v>40</v>
      </c>
      <c r="DS42" s="20">
        <v>43</v>
      </c>
      <c r="DT42" s="20">
        <v>30</v>
      </c>
      <c r="DU42" s="20">
        <v>40</v>
      </c>
      <c r="DV42" s="20">
        <v>36</v>
      </c>
      <c r="DW42" s="20">
        <v>41</v>
      </c>
      <c r="DX42" s="20">
        <v>35</v>
      </c>
      <c r="DY42" s="20">
        <v>49</v>
      </c>
      <c r="DZ42" s="20">
        <v>25</v>
      </c>
      <c r="EA42" s="20">
        <v>37</v>
      </c>
      <c r="EB42" s="20">
        <v>22</v>
      </c>
      <c r="EC42" s="20">
        <v>34</v>
      </c>
      <c r="ED42" s="20">
        <v>30</v>
      </c>
      <c r="EE42" s="20">
        <v>44</v>
      </c>
      <c r="EF42" s="20">
        <v>20</v>
      </c>
      <c r="EG42" s="20">
        <v>32</v>
      </c>
      <c r="EH42" s="20">
        <v>16</v>
      </c>
      <c r="EI42" s="20">
        <v>25</v>
      </c>
      <c r="EJ42" s="20">
        <v>23</v>
      </c>
      <c r="EK42" s="20">
        <v>33</v>
      </c>
      <c r="EL42" s="20">
        <v>14</v>
      </c>
      <c r="EM42" s="20">
        <v>35</v>
      </c>
      <c r="EN42" s="20">
        <v>28</v>
      </c>
      <c r="EO42" s="20">
        <v>25</v>
      </c>
      <c r="EP42" s="20">
        <v>17</v>
      </c>
      <c r="EQ42" s="20">
        <v>27</v>
      </c>
      <c r="ER42" s="20">
        <v>14</v>
      </c>
      <c r="ES42" s="20">
        <v>23</v>
      </c>
      <c r="ET42" s="20">
        <v>15</v>
      </c>
      <c r="EU42" s="20">
        <v>21</v>
      </c>
      <c r="EV42" s="20">
        <v>15</v>
      </c>
      <c r="EW42" s="20">
        <v>19</v>
      </c>
      <c r="EX42" s="20">
        <v>12</v>
      </c>
      <c r="EY42" s="20">
        <v>17</v>
      </c>
      <c r="EZ42" s="20">
        <v>17</v>
      </c>
      <c r="FA42" s="20">
        <v>13</v>
      </c>
      <c r="FB42" s="20">
        <v>12</v>
      </c>
      <c r="FC42" s="20">
        <v>14</v>
      </c>
      <c r="FD42" s="20">
        <v>8</v>
      </c>
      <c r="FE42" s="20">
        <v>9</v>
      </c>
      <c r="FF42" s="20">
        <v>6</v>
      </c>
      <c r="FG42" s="20">
        <v>11</v>
      </c>
      <c r="FH42" s="20">
        <v>7</v>
      </c>
      <c r="FI42" s="20">
        <v>8</v>
      </c>
      <c r="FJ42" s="20">
        <v>9</v>
      </c>
      <c r="FK42" s="20">
        <v>16</v>
      </c>
      <c r="FL42" s="20">
        <v>6</v>
      </c>
      <c r="FM42" s="20">
        <v>8</v>
      </c>
      <c r="FN42" s="20">
        <v>7</v>
      </c>
      <c r="FO42" s="20">
        <v>10</v>
      </c>
      <c r="FP42" s="20">
        <v>10</v>
      </c>
      <c r="FQ42" s="20">
        <v>10</v>
      </c>
      <c r="FR42" s="20">
        <v>3</v>
      </c>
      <c r="FS42" s="20">
        <v>9</v>
      </c>
      <c r="FT42" s="20">
        <v>5</v>
      </c>
      <c r="FU42" s="20">
        <v>7</v>
      </c>
      <c r="FV42" s="20">
        <v>5</v>
      </c>
      <c r="FW42" s="20">
        <v>6</v>
      </c>
      <c r="FX42" s="20">
        <v>2</v>
      </c>
      <c r="FY42" s="20">
        <v>5</v>
      </c>
      <c r="FZ42" s="20">
        <v>4</v>
      </c>
      <c r="GA42" s="20">
        <v>6</v>
      </c>
      <c r="GB42" s="20">
        <v>4</v>
      </c>
      <c r="GC42" s="20">
        <v>1</v>
      </c>
      <c r="GD42" s="20">
        <v>3</v>
      </c>
      <c r="GE42" s="20">
        <v>2</v>
      </c>
      <c r="GF42" s="20">
        <v>2</v>
      </c>
      <c r="GG42" s="20">
        <v>5</v>
      </c>
      <c r="GH42" s="20">
        <v>0</v>
      </c>
      <c r="GI42" s="20">
        <v>3</v>
      </c>
      <c r="GJ42" s="20">
        <v>0</v>
      </c>
      <c r="GK42" s="20">
        <v>2</v>
      </c>
      <c r="GL42" s="20">
        <v>1</v>
      </c>
      <c r="GM42" s="20">
        <v>0</v>
      </c>
      <c r="GN42" s="20">
        <v>0</v>
      </c>
      <c r="GO42" s="20">
        <v>0</v>
      </c>
      <c r="GP42" s="20">
        <v>1</v>
      </c>
      <c r="GQ42" s="20">
        <v>0</v>
      </c>
      <c r="GR42" s="20">
        <v>0</v>
      </c>
      <c r="GS42" s="20">
        <v>0</v>
      </c>
      <c r="GT42" s="20">
        <v>0</v>
      </c>
      <c r="GU42" s="20">
        <v>1</v>
      </c>
      <c r="GV42" s="20">
        <v>0</v>
      </c>
      <c r="GW42" s="20">
        <v>1</v>
      </c>
      <c r="GX42" s="42">
        <v>0</v>
      </c>
      <c r="GY42" s="42">
        <v>0</v>
      </c>
      <c r="GZ42" s="42">
        <v>0</v>
      </c>
      <c r="HA42" s="43">
        <v>0</v>
      </c>
      <c r="HB42" s="43">
        <v>0</v>
      </c>
      <c r="HC42" s="43">
        <v>0</v>
      </c>
      <c r="HD42" s="44">
        <v>2</v>
      </c>
      <c r="HE42" s="44">
        <v>4</v>
      </c>
      <c r="HF42" s="44">
        <v>6</v>
      </c>
      <c r="HG42" s="45">
        <v>1</v>
      </c>
      <c r="HH42" s="45">
        <v>1</v>
      </c>
      <c r="HI42" s="45">
        <v>2</v>
      </c>
      <c r="HJ42" s="46">
        <v>2844</v>
      </c>
      <c r="HK42" s="46">
        <v>3069</v>
      </c>
      <c r="HL42" s="46">
        <v>5913</v>
      </c>
      <c r="HM42" t="s">
        <v>574</v>
      </c>
    </row>
    <row r="43" spans="1:221" x14ac:dyDescent="0.2">
      <c r="A43" s="20" t="s">
        <v>73</v>
      </c>
      <c r="B43" s="20">
        <v>7</v>
      </c>
      <c r="C43" s="20">
        <v>5</v>
      </c>
      <c r="D43" s="20">
        <v>7</v>
      </c>
      <c r="E43" s="20">
        <v>4</v>
      </c>
      <c r="F43" s="20">
        <v>6</v>
      </c>
      <c r="G43" s="20">
        <v>10</v>
      </c>
      <c r="H43" s="20">
        <v>6</v>
      </c>
      <c r="I43" s="20">
        <v>2</v>
      </c>
      <c r="J43" s="20">
        <v>9</v>
      </c>
      <c r="K43" s="20">
        <v>8</v>
      </c>
      <c r="L43" s="20">
        <v>6</v>
      </c>
      <c r="M43" s="20">
        <v>6</v>
      </c>
      <c r="N43" s="20">
        <v>2</v>
      </c>
      <c r="O43" s="20">
        <v>4</v>
      </c>
      <c r="P43" s="20">
        <v>10</v>
      </c>
      <c r="Q43" s="20">
        <v>13</v>
      </c>
      <c r="R43" s="20">
        <v>15</v>
      </c>
      <c r="S43" s="20">
        <v>15</v>
      </c>
      <c r="T43" s="20">
        <v>10</v>
      </c>
      <c r="U43" s="20">
        <v>5</v>
      </c>
      <c r="V43" s="20">
        <v>14</v>
      </c>
      <c r="W43" s="20">
        <v>10</v>
      </c>
      <c r="X43" s="20">
        <v>11</v>
      </c>
      <c r="Y43" s="20">
        <v>10</v>
      </c>
      <c r="Z43" s="20">
        <v>8</v>
      </c>
      <c r="AA43" s="20">
        <v>6</v>
      </c>
      <c r="AB43" s="20">
        <v>12</v>
      </c>
      <c r="AC43" s="20">
        <v>10</v>
      </c>
      <c r="AD43" s="20">
        <v>6</v>
      </c>
      <c r="AE43" s="20">
        <v>14</v>
      </c>
      <c r="AF43" s="20">
        <v>17</v>
      </c>
      <c r="AG43" s="20">
        <v>12</v>
      </c>
      <c r="AH43" s="20">
        <v>13</v>
      </c>
      <c r="AI43" s="20">
        <v>9</v>
      </c>
      <c r="AJ43" s="20">
        <v>19</v>
      </c>
      <c r="AK43" s="20">
        <v>10</v>
      </c>
      <c r="AL43" s="20">
        <v>13</v>
      </c>
      <c r="AM43" s="20">
        <v>18</v>
      </c>
      <c r="AN43" s="20">
        <v>6</v>
      </c>
      <c r="AO43" s="20">
        <v>19</v>
      </c>
      <c r="AP43" s="20">
        <v>9</v>
      </c>
      <c r="AQ43" s="20">
        <v>11</v>
      </c>
      <c r="AR43" s="20">
        <v>12</v>
      </c>
      <c r="AS43" s="20">
        <v>9</v>
      </c>
      <c r="AT43" s="20">
        <v>13</v>
      </c>
      <c r="AU43" s="20">
        <v>17</v>
      </c>
      <c r="AV43" s="20">
        <v>13</v>
      </c>
      <c r="AW43" s="20">
        <v>12</v>
      </c>
      <c r="AX43" s="20">
        <v>9</v>
      </c>
      <c r="AY43" s="20">
        <v>18</v>
      </c>
      <c r="AZ43" s="20">
        <v>21</v>
      </c>
      <c r="BA43" s="20">
        <v>13</v>
      </c>
      <c r="BB43" s="20">
        <v>21</v>
      </c>
      <c r="BC43" s="20">
        <v>19</v>
      </c>
      <c r="BD43" s="20">
        <v>16</v>
      </c>
      <c r="BE43" s="20">
        <v>15</v>
      </c>
      <c r="BF43" s="20">
        <v>10</v>
      </c>
      <c r="BG43" s="20">
        <v>11</v>
      </c>
      <c r="BH43" s="20">
        <v>14</v>
      </c>
      <c r="BI43" s="20">
        <v>13</v>
      </c>
      <c r="BJ43" s="20">
        <v>19</v>
      </c>
      <c r="BK43" s="20">
        <v>17</v>
      </c>
      <c r="BL43" s="20">
        <v>15</v>
      </c>
      <c r="BM43" s="20">
        <v>16</v>
      </c>
      <c r="BN43" s="20">
        <v>19</v>
      </c>
      <c r="BO43" s="20">
        <v>12</v>
      </c>
      <c r="BP43" s="20">
        <v>10</v>
      </c>
      <c r="BQ43" s="20">
        <v>13</v>
      </c>
      <c r="BR43" s="20">
        <v>15</v>
      </c>
      <c r="BS43" s="20">
        <v>14</v>
      </c>
      <c r="BT43" s="20">
        <v>8</v>
      </c>
      <c r="BU43" s="20">
        <v>14</v>
      </c>
      <c r="BV43" s="20">
        <v>13</v>
      </c>
      <c r="BW43" s="20">
        <v>13</v>
      </c>
      <c r="BX43" s="20">
        <v>19</v>
      </c>
      <c r="BY43" s="20">
        <v>18</v>
      </c>
      <c r="BZ43" s="20">
        <v>18</v>
      </c>
      <c r="CA43" s="20">
        <v>16</v>
      </c>
      <c r="CB43" s="20">
        <v>19</v>
      </c>
      <c r="CC43" s="20">
        <v>11</v>
      </c>
      <c r="CD43" s="20">
        <v>23</v>
      </c>
      <c r="CE43" s="20">
        <v>15</v>
      </c>
      <c r="CF43" s="20">
        <v>18</v>
      </c>
      <c r="CG43" s="20">
        <v>11</v>
      </c>
      <c r="CH43" s="20">
        <v>27</v>
      </c>
      <c r="CI43" s="20">
        <v>12</v>
      </c>
      <c r="CJ43" s="20">
        <v>21</v>
      </c>
      <c r="CK43" s="20">
        <v>32</v>
      </c>
      <c r="CL43" s="20">
        <v>18</v>
      </c>
      <c r="CM43" s="20">
        <v>20</v>
      </c>
      <c r="CN43" s="20">
        <v>11</v>
      </c>
      <c r="CO43" s="20">
        <v>27</v>
      </c>
      <c r="CP43" s="20">
        <v>19</v>
      </c>
      <c r="CQ43" s="20">
        <v>27</v>
      </c>
      <c r="CR43" s="20">
        <v>18</v>
      </c>
      <c r="CS43" s="20">
        <v>17</v>
      </c>
      <c r="CT43" s="20">
        <v>25</v>
      </c>
      <c r="CU43" s="20">
        <v>22</v>
      </c>
      <c r="CV43" s="20">
        <v>18</v>
      </c>
      <c r="CW43" s="20">
        <v>27</v>
      </c>
      <c r="CX43" s="20">
        <v>17</v>
      </c>
      <c r="CY43" s="20">
        <v>20</v>
      </c>
      <c r="CZ43" s="20">
        <v>18</v>
      </c>
      <c r="DA43" s="20">
        <v>23</v>
      </c>
      <c r="DB43" s="20">
        <v>28</v>
      </c>
      <c r="DC43" s="20">
        <v>17</v>
      </c>
      <c r="DD43" s="20">
        <v>20</v>
      </c>
      <c r="DE43" s="20">
        <v>21</v>
      </c>
      <c r="DF43" s="20">
        <v>18</v>
      </c>
      <c r="DG43" s="20">
        <v>19</v>
      </c>
      <c r="DH43" s="20">
        <v>18</v>
      </c>
      <c r="DI43" s="20">
        <v>22</v>
      </c>
      <c r="DJ43" s="20">
        <v>20</v>
      </c>
      <c r="DK43" s="20">
        <v>20</v>
      </c>
      <c r="DL43" s="20">
        <v>22</v>
      </c>
      <c r="DM43" s="20">
        <v>24</v>
      </c>
      <c r="DN43" s="20">
        <v>25</v>
      </c>
      <c r="DO43" s="20">
        <v>23</v>
      </c>
      <c r="DP43" s="20">
        <v>24</v>
      </c>
      <c r="DQ43" s="20">
        <v>21</v>
      </c>
      <c r="DR43" s="20">
        <v>21</v>
      </c>
      <c r="DS43" s="20">
        <v>24</v>
      </c>
      <c r="DT43" s="20">
        <v>19</v>
      </c>
      <c r="DU43" s="20">
        <v>22</v>
      </c>
      <c r="DV43" s="20">
        <v>20</v>
      </c>
      <c r="DW43" s="20">
        <v>24</v>
      </c>
      <c r="DX43" s="20">
        <v>21</v>
      </c>
      <c r="DY43" s="20">
        <v>24</v>
      </c>
      <c r="DZ43" s="20">
        <v>15</v>
      </c>
      <c r="EA43" s="20">
        <v>18</v>
      </c>
      <c r="EB43" s="20">
        <v>10</v>
      </c>
      <c r="EC43" s="20">
        <v>20</v>
      </c>
      <c r="ED43" s="20">
        <v>15</v>
      </c>
      <c r="EE43" s="20">
        <v>19</v>
      </c>
      <c r="EF43" s="20">
        <v>14</v>
      </c>
      <c r="EG43" s="20">
        <v>19</v>
      </c>
      <c r="EH43" s="20">
        <v>21</v>
      </c>
      <c r="EI43" s="20">
        <v>19</v>
      </c>
      <c r="EJ43" s="20">
        <v>18</v>
      </c>
      <c r="EK43" s="20">
        <v>18</v>
      </c>
      <c r="EL43" s="20">
        <v>16</v>
      </c>
      <c r="EM43" s="20">
        <v>21</v>
      </c>
      <c r="EN43" s="20">
        <v>16</v>
      </c>
      <c r="EO43" s="20">
        <v>19</v>
      </c>
      <c r="EP43" s="20">
        <v>10</v>
      </c>
      <c r="EQ43" s="20">
        <v>20</v>
      </c>
      <c r="ER43" s="20">
        <v>13</v>
      </c>
      <c r="ES43" s="20">
        <v>13</v>
      </c>
      <c r="ET43" s="20">
        <v>7</v>
      </c>
      <c r="EU43" s="20">
        <v>17</v>
      </c>
      <c r="EV43" s="20">
        <v>12</v>
      </c>
      <c r="EW43" s="20">
        <v>16</v>
      </c>
      <c r="EX43" s="20">
        <v>14</v>
      </c>
      <c r="EY43" s="20">
        <v>6</v>
      </c>
      <c r="EZ43" s="20">
        <v>8</v>
      </c>
      <c r="FA43" s="20">
        <v>13</v>
      </c>
      <c r="FB43" s="20">
        <v>11</v>
      </c>
      <c r="FC43" s="20">
        <v>12</v>
      </c>
      <c r="FD43" s="20">
        <v>7</v>
      </c>
      <c r="FE43" s="20">
        <v>3</v>
      </c>
      <c r="FF43" s="20">
        <v>4</v>
      </c>
      <c r="FG43" s="20">
        <v>12</v>
      </c>
      <c r="FH43" s="20">
        <v>4</v>
      </c>
      <c r="FI43" s="20">
        <v>5</v>
      </c>
      <c r="FJ43" s="20">
        <v>7</v>
      </c>
      <c r="FK43" s="20">
        <v>12</v>
      </c>
      <c r="FL43" s="20">
        <v>6</v>
      </c>
      <c r="FM43" s="20">
        <v>9</v>
      </c>
      <c r="FN43" s="20">
        <v>6</v>
      </c>
      <c r="FO43" s="20">
        <v>7</v>
      </c>
      <c r="FP43" s="20">
        <v>4</v>
      </c>
      <c r="FQ43" s="20">
        <v>10</v>
      </c>
      <c r="FR43" s="20">
        <v>8</v>
      </c>
      <c r="FS43" s="20">
        <v>7</v>
      </c>
      <c r="FT43" s="20">
        <v>4</v>
      </c>
      <c r="FU43" s="20">
        <v>7</v>
      </c>
      <c r="FV43" s="20">
        <v>5</v>
      </c>
      <c r="FW43" s="20">
        <v>7</v>
      </c>
      <c r="FX43" s="20">
        <v>1</v>
      </c>
      <c r="FY43" s="20">
        <v>9</v>
      </c>
      <c r="FZ43" s="20">
        <v>1</v>
      </c>
      <c r="GA43" s="20">
        <v>4</v>
      </c>
      <c r="GB43" s="20">
        <v>4</v>
      </c>
      <c r="GC43" s="20">
        <v>4</v>
      </c>
      <c r="GD43" s="20">
        <v>2</v>
      </c>
      <c r="GE43" s="20">
        <v>3</v>
      </c>
      <c r="GF43" s="20">
        <v>1</v>
      </c>
      <c r="GG43" s="20">
        <v>2</v>
      </c>
      <c r="GH43" s="20">
        <v>0</v>
      </c>
      <c r="GI43" s="20">
        <v>6</v>
      </c>
      <c r="GJ43" s="20">
        <v>1</v>
      </c>
      <c r="GK43" s="20">
        <v>3</v>
      </c>
      <c r="GL43" s="20">
        <v>1</v>
      </c>
      <c r="GM43" s="20">
        <v>0</v>
      </c>
      <c r="GN43" s="20">
        <v>1</v>
      </c>
      <c r="GO43" s="20">
        <v>2</v>
      </c>
      <c r="GP43" s="20">
        <v>0</v>
      </c>
      <c r="GQ43" s="20">
        <v>0</v>
      </c>
      <c r="GR43" s="20">
        <v>0</v>
      </c>
      <c r="GS43" s="20">
        <v>1</v>
      </c>
      <c r="GT43" s="20">
        <v>0</v>
      </c>
      <c r="GU43" s="20">
        <v>0</v>
      </c>
      <c r="GV43" s="20">
        <v>1</v>
      </c>
      <c r="GW43" s="20">
        <v>2</v>
      </c>
      <c r="GX43" s="42">
        <v>0</v>
      </c>
      <c r="GY43" s="42">
        <v>0</v>
      </c>
      <c r="GZ43" s="42">
        <v>0</v>
      </c>
      <c r="HA43" s="43">
        <v>0</v>
      </c>
      <c r="HB43" s="43">
        <v>0</v>
      </c>
      <c r="HC43" s="43">
        <v>0</v>
      </c>
      <c r="HD43" s="44">
        <v>1</v>
      </c>
      <c r="HE43" s="44">
        <v>0</v>
      </c>
      <c r="HF43" s="44">
        <v>1</v>
      </c>
      <c r="HG43" s="45">
        <v>0</v>
      </c>
      <c r="HH43" s="45">
        <v>0</v>
      </c>
      <c r="HI43" s="45">
        <v>0</v>
      </c>
      <c r="HJ43" s="46">
        <v>1248</v>
      </c>
      <c r="HK43" s="46">
        <v>1351</v>
      </c>
      <c r="HL43" s="46">
        <v>2599</v>
      </c>
      <c r="HM43" t="s">
        <v>574</v>
      </c>
    </row>
    <row r="44" spans="1:221" x14ac:dyDescent="0.2">
      <c r="A44" s="20" t="s">
        <v>74</v>
      </c>
      <c r="B44" s="20">
        <v>29</v>
      </c>
      <c r="C44" s="20">
        <v>24</v>
      </c>
      <c r="D44" s="20">
        <v>34</v>
      </c>
      <c r="E44" s="20">
        <v>19</v>
      </c>
      <c r="F44" s="20">
        <v>35</v>
      </c>
      <c r="G44" s="20">
        <v>27</v>
      </c>
      <c r="H44" s="20">
        <v>32</v>
      </c>
      <c r="I44" s="20">
        <v>39</v>
      </c>
      <c r="J44" s="20">
        <v>34</v>
      </c>
      <c r="K44" s="20">
        <v>36</v>
      </c>
      <c r="L44" s="20">
        <v>36</v>
      </c>
      <c r="M44" s="20">
        <v>31</v>
      </c>
      <c r="N44" s="20">
        <v>38</v>
      </c>
      <c r="O44" s="20">
        <v>27</v>
      </c>
      <c r="P44" s="20">
        <v>42</v>
      </c>
      <c r="Q44" s="20">
        <v>40</v>
      </c>
      <c r="R44" s="20">
        <v>33</v>
      </c>
      <c r="S44" s="20">
        <v>33</v>
      </c>
      <c r="T44" s="20">
        <v>43</v>
      </c>
      <c r="U44" s="20">
        <v>42</v>
      </c>
      <c r="V44" s="20">
        <v>44</v>
      </c>
      <c r="W44" s="20">
        <v>46</v>
      </c>
      <c r="X44" s="20">
        <v>43</v>
      </c>
      <c r="Y44" s="20">
        <v>32</v>
      </c>
      <c r="Z44" s="20">
        <v>34</v>
      </c>
      <c r="AA44" s="20">
        <v>40</v>
      </c>
      <c r="AB44" s="20">
        <v>49</v>
      </c>
      <c r="AC44" s="20">
        <v>45</v>
      </c>
      <c r="AD44" s="20">
        <v>44</v>
      </c>
      <c r="AE44" s="20">
        <v>42</v>
      </c>
      <c r="AF44" s="20">
        <v>49</v>
      </c>
      <c r="AG44" s="20">
        <v>49</v>
      </c>
      <c r="AH44" s="20">
        <v>35</v>
      </c>
      <c r="AI44" s="20">
        <v>50</v>
      </c>
      <c r="AJ44" s="20">
        <v>28</v>
      </c>
      <c r="AK44" s="20">
        <v>41</v>
      </c>
      <c r="AL44" s="20">
        <v>34</v>
      </c>
      <c r="AM44" s="20">
        <v>31</v>
      </c>
      <c r="AN44" s="20">
        <v>30</v>
      </c>
      <c r="AO44" s="20">
        <v>49</v>
      </c>
      <c r="AP44" s="20">
        <v>39</v>
      </c>
      <c r="AQ44" s="20">
        <v>41</v>
      </c>
      <c r="AR44" s="20">
        <v>32</v>
      </c>
      <c r="AS44" s="20">
        <v>46</v>
      </c>
      <c r="AT44" s="20">
        <v>39</v>
      </c>
      <c r="AU44" s="20">
        <v>38</v>
      </c>
      <c r="AV44" s="20">
        <v>25</v>
      </c>
      <c r="AW44" s="20">
        <v>37</v>
      </c>
      <c r="AX44" s="20">
        <v>36</v>
      </c>
      <c r="AY44" s="20">
        <v>44</v>
      </c>
      <c r="AZ44" s="20">
        <v>41</v>
      </c>
      <c r="BA44" s="20">
        <v>45</v>
      </c>
      <c r="BB44" s="20">
        <v>57</v>
      </c>
      <c r="BC44" s="20">
        <v>37</v>
      </c>
      <c r="BD44" s="20">
        <v>65</v>
      </c>
      <c r="BE44" s="20">
        <v>45</v>
      </c>
      <c r="BF44" s="20">
        <v>34</v>
      </c>
      <c r="BG44" s="20">
        <v>33</v>
      </c>
      <c r="BH44" s="20">
        <v>41</v>
      </c>
      <c r="BI44" s="20">
        <v>35</v>
      </c>
      <c r="BJ44" s="20">
        <v>37</v>
      </c>
      <c r="BK44" s="20">
        <v>46</v>
      </c>
      <c r="BL44" s="20">
        <v>38</v>
      </c>
      <c r="BM44" s="20">
        <v>41</v>
      </c>
      <c r="BN44" s="20">
        <v>50</v>
      </c>
      <c r="BO44" s="20">
        <v>42</v>
      </c>
      <c r="BP44" s="20">
        <v>35</v>
      </c>
      <c r="BQ44" s="20">
        <v>55</v>
      </c>
      <c r="BR44" s="20">
        <v>59</v>
      </c>
      <c r="BS44" s="20">
        <v>44</v>
      </c>
      <c r="BT44" s="20">
        <v>43</v>
      </c>
      <c r="BU44" s="20">
        <v>56</v>
      </c>
      <c r="BV44" s="20">
        <v>29</v>
      </c>
      <c r="BW44" s="20">
        <v>48</v>
      </c>
      <c r="BX44" s="20">
        <v>56</v>
      </c>
      <c r="BY44" s="20">
        <v>47</v>
      </c>
      <c r="BZ44" s="20">
        <v>47</v>
      </c>
      <c r="CA44" s="20">
        <v>66</v>
      </c>
      <c r="CB44" s="20">
        <v>54</v>
      </c>
      <c r="CC44" s="20">
        <v>54</v>
      </c>
      <c r="CD44" s="20">
        <v>56</v>
      </c>
      <c r="CE44" s="20">
        <v>83</v>
      </c>
      <c r="CF44" s="20">
        <v>71</v>
      </c>
      <c r="CG44" s="20">
        <v>57</v>
      </c>
      <c r="CH44" s="20">
        <v>60</v>
      </c>
      <c r="CI44" s="20">
        <v>44</v>
      </c>
      <c r="CJ44" s="20">
        <v>67</v>
      </c>
      <c r="CK44" s="20">
        <v>64</v>
      </c>
      <c r="CL44" s="20">
        <v>68</v>
      </c>
      <c r="CM44" s="20">
        <v>64</v>
      </c>
      <c r="CN44" s="20">
        <v>63</v>
      </c>
      <c r="CO44" s="20">
        <v>52</v>
      </c>
      <c r="CP44" s="20">
        <v>48</v>
      </c>
      <c r="CQ44" s="20">
        <v>58</v>
      </c>
      <c r="CR44" s="20">
        <v>65</v>
      </c>
      <c r="CS44" s="20">
        <v>51</v>
      </c>
      <c r="CT44" s="20">
        <v>62</v>
      </c>
      <c r="CU44" s="20">
        <v>47</v>
      </c>
      <c r="CV44" s="20">
        <v>64</v>
      </c>
      <c r="CW44" s="20">
        <v>50</v>
      </c>
      <c r="CX44" s="20">
        <v>48</v>
      </c>
      <c r="CY44" s="20">
        <v>38</v>
      </c>
      <c r="CZ44" s="20">
        <v>57</v>
      </c>
      <c r="DA44" s="20">
        <v>45</v>
      </c>
      <c r="DB44" s="20">
        <v>41</v>
      </c>
      <c r="DC44" s="20">
        <v>45</v>
      </c>
      <c r="DD44" s="20">
        <v>46</v>
      </c>
      <c r="DE44" s="20">
        <v>55</v>
      </c>
      <c r="DF44" s="20">
        <v>40</v>
      </c>
      <c r="DG44" s="20">
        <v>57</v>
      </c>
      <c r="DH44" s="20">
        <v>35</v>
      </c>
      <c r="DI44" s="20">
        <v>41</v>
      </c>
      <c r="DJ44" s="20">
        <v>24</v>
      </c>
      <c r="DK44" s="20">
        <v>40</v>
      </c>
      <c r="DL44" s="20">
        <v>51</v>
      </c>
      <c r="DM44" s="20">
        <v>41</v>
      </c>
      <c r="DN44" s="20">
        <v>32</v>
      </c>
      <c r="DO44" s="20">
        <v>53</v>
      </c>
      <c r="DP44" s="20">
        <v>26</v>
      </c>
      <c r="DQ44" s="20">
        <v>33</v>
      </c>
      <c r="DR44" s="20">
        <v>34</v>
      </c>
      <c r="DS44" s="20">
        <v>23</v>
      </c>
      <c r="DT44" s="20">
        <v>30</v>
      </c>
      <c r="DU44" s="20">
        <v>34</v>
      </c>
      <c r="DV44" s="20">
        <v>23</v>
      </c>
      <c r="DW44" s="20">
        <v>39</v>
      </c>
      <c r="DX44" s="20">
        <v>36</v>
      </c>
      <c r="DY44" s="20">
        <v>35</v>
      </c>
      <c r="DZ44" s="20">
        <v>27</v>
      </c>
      <c r="EA44" s="20">
        <v>37</v>
      </c>
      <c r="EB44" s="20">
        <v>25</v>
      </c>
      <c r="EC44" s="20">
        <v>25</v>
      </c>
      <c r="ED44" s="20">
        <v>18</v>
      </c>
      <c r="EE44" s="20">
        <v>25</v>
      </c>
      <c r="EF44" s="20">
        <v>18</v>
      </c>
      <c r="EG44" s="20">
        <v>18</v>
      </c>
      <c r="EH44" s="20">
        <v>17</v>
      </c>
      <c r="EI44" s="20">
        <v>29</v>
      </c>
      <c r="EJ44" s="20">
        <v>9</v>
      </c>
      <c r="EK44" s="20">
        <v>22</v>
      </c>
      <c r="EL44" s="20">
        <v>14</v>
      </c>
      <c r="EM44" s="20">
        <v>17</v>
      </c>
      <c r="EN44" s="20">
        <v>11</v>
      </c>
      <c r="EO44" s="20">
        <v>19</v>
      </c>
      <c r="EP44" s="20">
        <v>10</v>
      </c>
      <c r="EQ44" s="20">
        <v>17</v>
      </c>
      <c r="ER44" s="20">
        <v>7</v>
      </c>
      <c r="ES44" s="20">
        <v>13</v>
      </c>
      <c r="ET44" s="20">
        <v>9</v>
      </c>
      <c r="EU44" s="20">
        <v>20</v>
      </c>
      <c r="EV44" s="20">
        <v>6</v>
      </c>
      <c r="EW44" s="20">
        <v>8</v>
      </c>
      <c r="EX44" s="20">
        <v>9</v>
      </c>
      <c r="EY44" s="20">
        <v>14</v>
      </c>
      <c r="EZ44" s="20">
        <v>5</v>
      </c>
      <c r="FA44" s="20">
        <v>11</v>
      </c>
      <c r="FB44" s="20">
        <v>9</v>
      </c>
      <c r="FC44" s="20">
        <v>10</v>
      </c>
      <c r="FD44" s="20">
        <v>2</v>
      </c>
      <c r="FE44" s="20">
        <v>15</v>
      </c>
      <c r="FF44" s="20">
        <v>4</v>
      </c>
      <c r="FG44" s="20">
        <v>12</v>
      </c>
      <c r="FH44" s="20">
        <v>6</v>
      </c>
      <c r="FI44" s="20">
        <v>17</v>
      </c>
      <c r="FJ44" s="20">
        <v>2</v>
      </c>
      <c r="FK44" s="20">
        <v>9</v>
      </c>
      <c r="FL44" s="20">
        <v>2</v>
      </c>
      <c r="FM44" s="20">
        <v>9</v>
      </c>
      <c r="FN44" s="20">
        <v>1</v>
      </c>
      <c r="FO44" s="20">
        <v>13</v>
      </c>
      <c r="FP44" s="20">
        <v>2</v>
      </c>
      <c r="FQ44" s="20">
        <v>3</v>
      </c>
      <c r="FR44" s="20">
        <v>3</v>
      </c>
      <c r="FS44" s="20">
        <v>8</v>
      </c>
      <c r="FT44" s="20">
        <v>2</v>
      </c>
      <c r="FU44" s="20">
        <v>1</v>
      </c>
      <c r="FV44" s="20">
        <v>1</v>
      </c>
      <c r="FW44" s="20">
        <v>4</v>
      </c>
      <c r="FX44" s="20">
        <v>0</v>
      </c>
      <c r="FY44" s="20">
        <v>2</v>
      </c>
      <c r="FZ44" s="20">
        <v>1</v>
      </c>
      <c r="GA44" s="20">
        <v>2</v>
      </c>
      <c r="GB44" s="20">
        <v>1</v>
      </c>
      <c r="GC44" s="20">
        <v>2</v>
      </c>
      <c r="GD44" s="20">
        <v>2</v>
      </c>
      <c r="GE44" s="20">
        <v>1</v>
      </c>
      <c r="GF44" s="20">
        <v>0</v>
      </c>
      <c r="GG44" s="20">
        <v>3</v>
      </c>
      <c r="GH44" s="20">
        <v>1</v>
      </c>
      <c r="GI44" s="20">
        <v>1</v>
      </c>
      <c r="GJ44" s="20">
        <v>0</v>
      </c>
      <c r="GK44" s="20">
        <v>1</v>
      </c>
      <c r="GL44" s="20">
        <v>0</v>
      </c>
      <c r="GM44" s="20">
        <v>0</v>
      </c>
      <c r="GN44" s="20">
        <v>0</v>
      </c>
      <c r="GO44" s="20">
        <v>1</v>
      </c>
      <c r="GP44" s="20">
        <v>0</v>
      </c>
      <c r="GQ44" s="20">
        <v>1</v>
      </c>
      <c r="GR44" s="20">
        <v>0</v>
      </c>
      <c r="GS44" s="20">
        <v>0</v>
      </c>
      <c r="GT44" s="20">
        <v>0</v>
      </c>
      <c r="GU44" s="20">
        <v>0</v>
      </c>
      <c r="GV44" s="20">
        <v>0</v>
      </c>
      <c r="GW44" s="20">
        <v>1</v>
      </c>
      <c r="GX44" s="42">
        <v>0</v>
      </c>
      <c r="GY44" s="42">
        <v>0</v>
      </c>
      <c r="GZ44" s="42">
        <v>0</v>
      </c>
      <c r="HA44" s="43">
        <v>0</v>
      </c>
      <c r="HB44" s="43">
        <v>0</v>
      </c>
      <c r="HC44" s="43">
        <v>0</v>
      </c>
      <c r="HD44" s="44">
        <v>4</v>
      </c>
      <c r="HE44" s="44">
        <v>2</v>
      </c>
      <c r="HF44" s="44">
        <v>6</v>
      </c>
      <c r="HG44" s="45">
        <v>0</v>
      </c>
      <c r="HH44" s="45">
        <v>0</v>
      </c>
      <c r="HI44" s="45">
        <v>0</v>
      </c>
      <c r="HJ44" s="46">
        <v>2978</v>
      </c>
      <c r="HK44" s="46">
        <v>3185</v>
      </c>
      <c r="HL44" s="46">
        <v>6163</v>
      </c>
      <c r="HM44" t="s">
        <v>574</v>
      </c>
    </row>
    <row r="45" spans="1:221" x14ac:dyDescent="0.2">
      <c r="A45" s="20" t="s">
        <v>75</v>
      </c>
      <c r="B45" s="20">
        <v>41</v>
      </c>
      <c r="C45" s="20">
        <v>37</v>
      </c>
      <c r="D45" s="20">
        <v>63</v>
      </c>
      <c r="E45" s="20">
        <v>32</v>
      </c>
      <c r="F45" s="20">
        <v>49</v>
      </c>
      <c r="G45" s="20">
        <v>36</v>
      </c>
      <c r="H45" s="20">
        <v>56</v>
      </c>
      <c r="I45" s="20">
        <v>41</v>
      </c>
      <c r="J45" s="20">
        <v>56</v>
      </c>
      <c r="K45" s="20">
        <v>45</v>
      </c>
      <c r="L45" s="20">
        <v>57</v>
      </c>
      <c r="M45" s="20">
        <v>43</v>
      </c>
      <c r="N45" s="20">
        <v>49</v>
      </c>
      <c r="O45" s="20">
        <v>43</v>
      </c>
      <c r="P45" s="20">
        <v>62</v>
      </c>
      <c r="Q45" s="20">
        <v>38</v>
      </c>
      <c r="R45" s="20">
        <v>55</v>
      </c>
      <c r="S45" s="20">
        <v>54</v>
      </c>
      <c r="T45" s="20">
        <v>52</v>
      </c>
      <c r="U45" s="20">
        <v>49</v>
      </c>
      <c r="V45" s="20">
        <v>56</v>
      </c>
      <c r="W45" s="20">
        <v>50</v>
      </c>
      <c r="X45" s="20">
        <v>71</v>
      </c>
      <c r="Y45" s="20">
        <v>53</v>
      </c>
      <c r="Z45" s="20">
        <v>65</v>
      </c>
      <c r="AA45" s="20">
        <v>57</v>
      </c>
      <c r="AB45" s="20">
        <v>60</v>
      </c>
      <c r="AC45" s="20">
        <v>57</v>
      </c>
      <c r="AD45" s="20">
        <v>64</v>
      </c>
      <c r="AE45" s="20">
        <v>70</v>
      </c>
      <c r="AF45" s="20">
        <v>63</v>
      </c>
      <c r="AG45" s="20">
        <v>63</v>
      </c>
      <c r="AH45" s="20">
        <v>56</v>
      </c>
      <c r="AI45" s="20">
        <v>64</v>
      </c>
      <c r="AJ45" s="20">
        <v>57</v>
      </c>
      <c r="AK45" s="20">
        <v>57</v>
      </c>
      <c r="AL45" s="20">
        <v>70</v>
      </c>
      <c r="AM45" s="20">
        <v>58</v>
      </c>
      <c r="AN45" s="20">
        <v>75</v>
      </c>
      <c r="AO45" s="20">
        <v>66</v>
      </c>
      <c r="AP45" s="20">
        <v>58</v>
      </c>
      <c r="AQ45" s="20">
        <v>58</v>
      </c>
      <c r="AR45" s="20">
        <v>50</v>
      </c>
      <c r="AS45" s="20">
        <v>70</v>
      </c>
      <c r="AT45" s="20">
        <v>70</v>
      </c>
      <c r="AU45" s="20">
        <v>61</v>
      </c>
      <c r="AV45" s="20">
        <v>70</v>
      </c>
      <c r="AW45" s="20">
        <v>56</v>
      </c>
      <c r="AX45" s="20">
        <v>58</v>
      </c>
      <c r="AY45" s="20">
        <v>44</v>
      </c>
      <c r="AZ45" s="20">
        <v>71</v>
      </c>
      <c r="BA45" s="20">
        <v>54</v>
      </c>
      <c r="BB45" s="20">
        <v>87</v>
      </c>
      <c r="BC45" s="20">
        <v>88</v>
      </c>
      <c r="BD45" s="20">
        <v>77</v>
      </c>
      <c r="BE45" s="20">
        <v>86</v>
      </c>
      <c r="BF45" s="20">
        <v>64</v>
      </c>
      <c r="BG45" s="20">
        <v>87</v>
      </c>
      <c r="BH45" s="20">
        <v>69</v>
      </c>
      <c r="BI45" s="20">
        <v>75</v>
      </c>
      <c r="BJ45" s="20">
        <v>64</v>
      </c>
      <c r="BK45" s="20">
        <v>61</v>
      </c>
      <c r="BL45" s="20">
        <v>81</v>
      </c>
      <c r="BM45" s="20">
        <v>87</v>
      </c>
      <c r="BN45" s="20">
        <v>68</v>
      </c>
      <c r="BO45" s="20">
        <v>64</v>
      </c>
      <c r="BP45" s="20">
        <v>62</v>
      </c>
      <c r="BQ45" s="20">
        <v>66</v>
      </c>
      <c r="BR45" s="20">
        <v>59</v>
      </c>
      <c r="BS45" s="20">
        <v>64</v>
      </c>
      <c r="BT45" s="20">
        <v>67</v>
      </c>
      <c r="BU45" s="20">
        <v>57</v>
      </c>
      <c r="BV45" s="20">
        <v>59</v>
      </c>
      <c r="BW45" s="20">
        <v>56</v>
      </c>
      <c r="BX45" s="20">
        <v>74</v>
      </c>
      <c r="BY45" s="20">
        <v>66</v>
      </c>
      <c r="BZ45" s="20">
        <v>89</v>
      </c>
      <c r="CA45" s="20">
        <v>78</v>
      </c>
      <c r="CB45" s="20">
        <v>89</v>
      </c>
      <c r="CC45" s="20">
        <v>60</v>
      </c>
      <c r="CD45" s="20">
        <v>90</v>
      </c>
      <c r="CE45" s="20">
        <v>76</v>
      </c>
      <c r="CF45" s="20">
        <v>87</v>
      </c>
      <c r="CG45" s="20">
        <v>61</v>
      </c>
      <c r="CH45" s="20">
        <v>68</v>
      </c>
      <c r="CI45" s="20">
        <v>76</v>
      </c>
      <c r="CJ45" s="20">
        <v>74</v>
      </c>
      <c r="CK45" s="20">
        <v>57</v>
      </c>
      <c r="CL45" s="20">
        <v>77</v>
      </c>
      <c r="CM45" s="20">
        <v>74</v>
      </c>
      <c r="CN45" s="20">
        <v>59</v>
      </c>
      <c r="CO45" s="20">
        <v>72</v>
      </c>
      <c r="CP45" s="20">
        <v>93</v>
      </c>
      <c r="CQ45" s="20">
        <v>92</v>
      </c>
      <c r="CR45" s="20">
        <v>66</v>
      </c>
      <c r="CS45" s="20">
        <v>75</v>
      </c>
      <c r="CT45" s="20">
        <v>72</v>
      </c>
      <c r="CU45" s="20">
        <v>102</v>
      </c>
      <c r="CV45" s="20">
        <v>73</v>
      </c>
      <c r="CW45" s="20">
        <v>85</v>
      </c>
      <c r="CX45" s="20">
        <v>80</v>
      </c>
      <c r="CY45" s="20">
        <v>80</v>
      </c>
      <c r="CZ45" s="20">
        <v>63</v>
      </c>
      <c r="DA45" s="20">
        <v>85</v>
      </c>
      <c r="DB45" s="20">
        <v>88</v>
      </c>
      <c r="DC45" s="20">
        <v>83</v>
      </c>
      <c r="DD45" s="20">
        <v>53</v>
      </c>
      <c r="DE45" s="20">
        <v>82</v>
      </c>
      <c r="DF45" s="20">
        <v>65</v>
      </c>
      <c r="DG45" s="20">
        <v>71</v>
      </c>
      <c r="DH45" s="20">
        <v>72</v>
      </c>
      <c r="DI45" s="20">
        <v>70</v>
      </c>
      <c r="DJ45" s="20">
        <v>67</v>
      </c>
      <c r="DK45" s="20">
        <v>64</v>
      </c>
      <c r="DL45" s="20">
        <v>72</v>
      </c>
      <c r="DM45" s="20">
        <v>82</v>
      </c>
      <c r="DN45" s="20">
        <v>75</v>
      </c>
      <c r="DO45" s="20">
        <v>70</v>
      </c>
      <c r="DP45" s="20">
        <v>60</v>
      </c>
      <c r="DQ45" s="20">
        <v>71</v>
      </c>
      <c r="DR45" s="20">
        <v>56</v>
      </c>
      <c r="DS45" s="20">
        <v>71</v>
      </c>
      <c r="DT45" s="20">
        <v>62</v>
      </c>
      <c r="DU45" s="20">
        <v>62</v>
      </c>
      <c r="DV45" s="20">
        <v>48</v>
      </c>
      <c r="DW45" s="20">
        <v>71</v>
      </c>
      <c r="DX45" s="20">
        <v>56</v>
      </c>
      <c r="DY45" s="20">
        <v>65</v>
      </c>
      <c r="DZ45" s="20">
        <v>46</v>
      </c>
      <c r="EA45" s="20">
        <v>58</v>
      </c>
      <c r="EB45" s="20">
        <v>57</v>
      </c>
      <c r="EC45" s="20">
        <v>59</v>
      </c>
      <c r="ED45" s="20">
        <v>37</v>
      </c>
      <c r="EE45" s="20">
        <v>50</v>
      </c>
      <c r="EF45" s="20">
        <v>30</v>
      </c>
      <c r="EG45" s="20">
        <v>38</v>
      </c>
      <c r="EH45" s="20">
        <v>24</v>
      </c>
      <c r="EI45" s="20">
        <v>41</v>
      </c>
      <c r="EJ45" s="20">
        <v>29</v>
      </c>
      <c r="EK45" s="20">
        <v>56</v>
      </c>
      <c r="EL45" s="20">
        <v>30</v>
      </c>
      <c r="EM45" s="20">
        <v>37</v>
      </c>
      <c r="EN45" s="20">
        <v>35</v>
      </c>
      <c r="EO45" s="20">
        <v>33</v>
      </c>
      <c r="EP45" s="20">
        <v>33</v>
      </c>
      <c r="EQ45" s="20">
        <v>48</v>
      </c>
      <c r="ER45" s="20">
        <v>35</v>
      </c>
      <c r="ES45" s="20">
        <v>33</v>
      </c>
      <c r="ET45" s="20">
        <v>26</v>
      </c>
      <c r="EU45" s="20">
        <v>34</v>
      </c>
      <c r="EV45" s="20">
        <v>22</v>
      </c>
      <c r="EW45" s="20">
        <v>28</v>
      </c>
      <c r="EX45" s="20">
        <v>17</v>
      </c>
      <c r="EY45" s="20">
        <v>19</v>
      </c>
      <c r="EZ45" s="20">
        <v>22</v>
      </c>
      <c r="FA45" s="20">
        <v>23</v>
      </c>
      <c r="FB45" s="20">
        <v>17</v>
      </c>
      <c r="FC45" s="20">
        <v>27</v>
      </c>
      <c r="FD45" s="20">
        <v>14</v>
      </c>
      <c r="FE45" s="20">
        <v>24</v>
      </c>
      <c r="FF45" s="20">
        <v>18</v>
      </c>
      <c r="FG45" s="20">
        <v>22</v>
      </c>
      <c r="FH45" s="20">
        <v>13</v>
      </c>
      <c r="FI45" s="20">
        <v>16</v>
      </c>
      <c r="FJ45" s="20">
        <v>12</v>
      </c>
      <c r="FK45" s="20">
        <v>22</v>
      </c>
      <c r="FL45" s="20">
        <v>10</v>
      </c>
      <c r="FM45" s="20">
        <v>14</v>
      </c>
      <c r="FN45" s="20">
        <v>11</v>
      </c>
      <c r="FO45" s="20">
        <v>12</v>
      </c>
      <c r="FP45" s="20">
        <v>4</v>
      </c>
      <c r="FQ45" s="20">
        <v>12</v>
      </c>
      <c r="FR45" s="20">
        <v>5</v>
      </c>
      <c r="FS45" s="20">
        <v>10</v>
      </c>
      <c r="FT45" s="20">
        <v>4</v>
      </c>
      <c r="FU45" s="20">
        <v>12</v>
      </c>
      <c r="FV45" s="20">
        <v>8</v>
      </c>
      <c r="FW45" s="20">
        <v>17</v>
      </c>
      <c r="FX45" s="20">
        <v>2</v>
      </c>
      <c r="FY45" s="20">
        <v>10</v>
      </c>
      <c r="FZ45" s="20">
        <v>1</v>
      </c>
      <c r="GA45" s="20">
        <v>6</v>
      </c>
      <c r="GB45" s="20">
        <v>5</v>
      </c>
      <c r="GC45" s="20">
        <v>10</v>
      </c>
      <c r="GD45" s="20">
        <v>2</v>
      </c>
      <c r="GE45" s="20">
        <v>7</v>
      </c>
      <c r="GF45" s="20">
        <v>2</v>
      </c>
      <c r="GG45" s="20">
        <v>5</v>
      </c>
      <c r="GH45" s="20">
        <v>3</v>
      </c>
      <c r="GI45" s="20">
        <v>0</v>
      </c>
      <c r="GJ45" s="20">
        <v>1</v>
      </c>
      <c r="GK45" s="20">
        <v>4</v>
      </c>
      <c r="GL45" s="20">
        <v>0</v>
      </c>
      <c r="GM45" s="20">
        <v>2</v>
      </c>
      <c r="GN45" s="20">
        <v>0</v>
      </c>
      <c r="GO45" s="20">
        <v>2</v>
      </c>
      <c r="GP45" s="20">
        <v>1</v>
      </c>
      <c r="GQ45" s="20">
        <v>1</v>
      </c>
      <c r="GR45" s="20">
        <v>0</v>
      </c>
      <c r="GS45" s="20">
        <v>1</v>
      </c>
      <c r="GT45" s="20">
        <v>1</v>
      </c>
      <c r="GU45" s="20">
        <v>2</v>
      </c>
      <c r="GV45" s="20">
        <v>2</v>
      </c>
      <c r="GW45" s="20">
        <v>1</v>
      </c>
      <c r="GX45" s="42">
        <v>0</v>
      </c>
      <c r="GY45" s="42">
        <v>0</v>
      </c>
      <c r="GZ45" s="42">
        <v>0</v>
      </c>
      <c r="HA45" s="43">
        <v>0</v>
      </c>
      <c r="HB45" s="43">
        <v>0</v>
      </c>
      <c r="HC45" s="43">
        <v>0</v>
      </c>
      <c r="HD45" s="44">
        <v>13</v>
      </c>
      <c r="HE45" s="44">
        <v>6</v>
      </c>
      <c r="HF45" s="44">
        <v>19</v>
      </c>
      <c r="HG45" s="45">
        <v>2</v>
      </c>
      <c r="HH45" s="45">
        <v>1</v>
      </c>
      <c r="HI45" s="45">
        <v>3</v>
      </c>
      <c r="HJ45" s="46">
        <v>4833</v>
      </c>
      <c r="HK45" s="46">
        <v>4951</v>
      </c>
      <c r="HL45" s="46">
        <v>9784</v>
      </c>
      <c r="HM45" t="s">
        <v>574</v>
      </c>
    </row>
    <row r="46" spans="1:221" x14ac:dyDescent="0.2">
      <c r="A46" s="20" t="s">
        <v>76</v>
      </c>
      <c r="B46" s="20">
        <v>48</v>
      </c>
      <c r="C46" s="20">
        <v>29</v>
      </c>
      <c r="D46" s="20">
        <v>29</v>
      </c>
      <c r="E46" s="20">
        <v>18</v>
      </c>
      <c r="F46" s="20">
        <v>40</v>
      </c>
      <c r="G46" s="20">
        <v>36</v>
      </c>
      <c r="H46" s="20">
        <v>30</v>
      </c>
      <c r="I46" s="20">
        <v>28</v>
      </c>
      <c r="J46" s="20">
        <v>26</v>
      </c>
      <c r="K46" s="20">
        <v>20</v>
      </c>
      <c r="L46" s="20">
        <v>38</v>
      </c>
      <c r="M46" s="20">
        <v>31</v>
      </c>
      <c r="N46" s="20">
        <v>42</v>
      </c>
      <c r="O46" s="20">
        <v>36</v>
      </c>
      <c r="P46" s="20">
        <v>44</v>
      </c>
      <c r="Q46" s="20">
        <v>40</v>
      </c>
      <c r="R46" s="20">
        <v>46</v>
      </c>
      <c r="S46" s="20">
        <v>36</v>
      </c>
      <c r="T46" s="20">
        <v>42</v>
      </c>
      <c r="U46" s="20">
        <v>37</v>
      </c>
      <c r="V46" s="20">
        <v>44</v>
      </c>
      <c r="W46" s="20">
        <v>34</v>
      </c>
      <c r="X46" s="20">
        <v>49</v>
      </c>
      <c r="Y46" s="20">
        <v>39</v>
      </c>
      <c r="Z46" s="20">
        <v>40</v>
      </c>
      <c r="AA46" s="20">
        <v>44</v>
      </c>
      <c r="AB46" s="20">
        <v>38</v>
      </c>
      <c r="AC46" s="20">
        <v>38</v>
      </c>
      <c r="AD46" s="20">
        <v>53</v>
      </c>
      <c r="AE46" s="20">
        <v>39</v>
      </c>
      <c r="AF46" s="20">
        <v>47</v>
      </c>
      <c r="AG46" s="20">
        <v>40</v>
      </c>
      <c r="AH46" s="20">
        <v>59</v>
      </c>
      <c r="AI46" s="20">
        <v>41</v>
      </c>
      <c r="AJ46" s="20">
        <v>46</v>
      </c>
      <c r="AK46" s="20">
        <v>39</v>
      </c>
      <c r="AL46" s="20">
        <v>51</v>
      </c>
      <c r="AM46" s="20">
        <v>34</v>
      </c>
      <c r="AN46" s="20">
        <v>45</v>
      </c>
      <c r="AO46" s="20">
        <v>38</v>
      </c>
      <c r="AP46" s="20">
        <v>46</v>
      </c>
      <c r="AQ46" s="20">
        <v>37</v>
      </c>
      <c r="AR46" s="20">
        <v>46</v>
      </c>
      <c r="AS46" s="20">
        <v>33</v>
      </c>
      <c r="AT46" s="20">
        <v>39</v>
      </c>
      <c r="AU46" s="20">
        <v>43</v>
      </c>
      <c r="AV46" s="20">
        <v>40</v>
      </c>
      <c r="AW46" s="20">
        <v>45</v>
      </c>
      <c r="AX46" s="20">
        <v>44</v>
      </c>
      <c r="AY46" s="20">
        <v>38</v>
      </c>
      <c r="AZ46" s="20">
        <v>57</v>
      </c>
      <c r="BA46" s="20">
        <v>42</v>
      </c>
      <c r="BB46" s="20">
        <v>51</v>
      </c>
      <c r="BC46" s="20">
        <v>40</v>
      </c>
      <c r="BD46" s="20">
        <v>46</v>
      </c>
      <c r="BE46" s="20">
        <v>61</v>
      </c>
      <c r="BF46" s="20">
        <v>60</v>
      </c>
      <c r="BG46" s="20">
        <v>44</v>
      </c>
      <c r="BH46" s="20">
        <v>48</v>
      </c>
      <c r="BI46" s="20">
        <v>47</v>
      </c>
      <c r="BJ46" s="20">
        <v>44</v>
      </c>
      <c r="BK46" s="20">
        <v>54</v>
      </c>
      <c r="BL46" s="20">
        <v>47</v>
      </c>
      <c r="BM46" s="20">
        <v>57</v>
      </c>
      <c r="BN46" s="20">
        <v>42</v>
      </c>
      <c r="BO46" s="20">
        <v>50</v>
      </c>
      <c r="BP46" s="20">
        <v>44</v>
      </c>
      <c r="BQ46" s="20">
        <v>35</v>
      </c>
      <c r="BR46" s="20">
        <v>60</v>
      </c>
      <c r="BS46" s="20">
        <v>43</v>
      </c>
      <c r="BT46" s="20">
        <v>65</v>
      </c>
      <c r="BU46" s="20">
        <v>60</v>
      </c>
      <c r="BV46" s="20">
        <v>63</v>
      </c>
      <c r="BW46" s="20">
        <v>43</v>
      </c>
      <c r="BX46" s="20">
        <v>69</v>
      </c>
      <c r="BY46" s="20">
        <v>47</v>
      </c>
      <c r="BZ46" s="20">
        <v>41</v>
      </c>
      <c r="CA46" s="20">
        <v>44</v>
      </c>
      <c r="CB46" s="20">
        <v>53</v>
      </c>
      <c r="CC46" s="20">
        <v>56</v>
      </c>
      <c r="CD46" s="20">
        <v>72</v>
      </c>
      <c r="CE46" s="20">
        <v>48</v>
      </c>
      <c r="CF46" s="20">
        <v>58</v>
      </c>
      <c r="CG46" s="20">
        <v>57</v>
      </c>
      <c r="CH46" s="20">
        <v>40</v>
      </c>
      <c r="CI46" s="20">
        <v>53</v>
      </c>
      <c r="CJ46" s="20">
        <v>56</v>
      </c>
      <c r="CK46" s="20">
        <v>53</v>
      </c>
      <c r="CL46" s="20">
        <v>63</v>
      </c>
      <c r="CM46" s="20">
        <v>65</v>
      </c>
      <c r="CN46" s="20">
        <v>67</v>
      </c>
      <c r="CO46" s="20">
        <v>41</v>
      </c>
      <c r="CP46" s="20">
        <v>47</v>
      </c>
      <c r="CQ46" s="20">
        <v>63</v>
      </c>
      <c r="CR46" s="20">
        <v>67</v>
      </c>
      <c r="CS46" s="20">
        <v>59</v>
      </c>
      <c r="CT46" s="20">
        <v>60</v>
      </c>
      <c r="CU46" s="20">
        <v>70</v>
      </c>
      <c r="CV46" s="20">
        <v>50</v>
      </c>
      <c r="CW46" s="20">
        <v>44</v>
      </c>
      <c r="CX46" s="20">
        <v>49</v>
      </c>
      <c r="CY46" s="20">
        <v>66</v>
      </c>
      <c r="CZ46" s="20">
        <v>51</v>
      </c>
      <c r="DA46" s="20">
        <v>57</v>
      </c>
      <c r="DB46" s="20">
        <v>64</v>
      </c>
      <c r="DC46" s="20">
        <v>53</v>
      </c>
      <c r="DD46" s="20">
        <v>41</v>
      </c>
      <c r="DE46" s="20">
        <v>63</v>
      </c>
      <c r="DF46" s="20">
        <v>58</v>
      </c>
      <c r="DG46" s="20">
        <v>48</v>
      </c>
      <c r="DH46" s="20">
        <v>43</v>
      </c>
      <c r="DI46" s="20">
        <v>62</v>
      </c>
      <c r="DJ46" s="20">
        <v>48</v>
      </c>
      <c r="DK46" s="20">
        <v>51</v>
      </c>
      <c r="DL46" s="20">
        <v>41</v>
      </c>
      <c r="DM46" s="20">
        <v>62</v>
      </c>
      <c r="DN46" s="20">
        <v>51</v>
      </c>
      <c r="DO46" s="20">
        <v>54</v>
      </c>
      <c r="DP46" s="20">
        <v>38</v>
      </c>
      <c r="DQ46" s="20">
        <v>62</v>
      </c>
      <c r="DR46" s="20">
        <v>51</v>
      </c>
      <c r="DS46" s="20">
        <v>66</v>
      </c>
      <c r="DT46" s="20">
        <v>51</v>
      </c>
      <c r="DU46" s="20">
        <v>56</v>
      </c>
      <c r="DV46" s="20">
        <v>51</v>
      </c>
      <c r="DW46" s="20">
        <v>50</v>
      </c>
      <c r="DX46" s="20">
        <v>42</v>
      </c>
      <c r="DY46" s="20">
        <v>46</v>
      </c>
      <c r="DZ46" s="20">
        <v>42</v>
      </c>
      <c r="EA46" s="20">
        <v>35</v>
      </c>
      <c r="EB46" s="20">
        <v>32</v>
      </c>
      <c r="EC46" s="20">
        <v>34</v>
      </c>
      <c r="ED46" s="20">
        <v>26</v>
      </c>
      <c r="EE46" s="20">
        <v>43</v>
      </c>
      <c r="EF46" s="20">
        <v>25</v>
      </c>
      <c r="EG46" s="20">
        <v>27</v>
      </c>
      <c r="EH46" s="20">
        <v>17</v>
      </c>
      <c r="EI46" s="20">
        <v>26</v>
      </c>
      <c r="EJ46" s="20">
        <v>21</v>
      </c>
      <c r="EK46" s="20">
        <v>35</v>
      </c>
      <c r="EL46" s="20">
        <v>11</v>
      </c>
      <c r="EM46" s="20">
        <v>26</v>
      </c>
      <c r="EN46" s="20">
        <v>21</v>
      </c>
      <c r="EO46" s="20">
        <v>35</v>
      </c>
      <c r="EP46" s="20">
        <v>22</v>
      </c>
      <c r="EQ46" s="20">
        <v>19</v>
      </c>
      <c r="ER46" s="20">
        <v>13</v>
      </c>
      <c r="ES46" s="20">
        <v>32</v>
      </c>
      <c r="ET46" s="20">
        <v>15</v>
      </c>
      <c r="EU46" s="20">
        <v>20</v>
      </c>
      <c r="EV46" s="20">
        <v>16</v>
      </c>
      <c r="EW46" s="20">
        <v>15</v>
      </c>
      <c r="EX46" s="20">
        <v>20</v>
      </c>
      <c r="EY46" s="20">
        <v>20</v>
      </c>
      <c r="EZ46" s="20">
        <v>10</v>
      </c>
      <c r="FA46" s="20">
        <v>21</v>
      </c>
      <c r="FB46" s="20">
        <v>10</v>
      </c>
      <c r="FC46" s="20">
        <v>22</v>
      </c>
      <c r="FD46" s="20">
        <v>9</v>
      </c>
      <c r="FE46" s="20">
        <v>19</v>
      </c>
      <c r="FF46" s="20">
        <v>10</v>
      </c>
      <c r="FG46" s="20">
        <v>15</v>
      </c>
      <c r="FH46" s="20">
        <v>11</v>
      </c>
      <c r="FI46" s="20">
        <v>7</v>
      </c>
      <c r="FJ46" s="20">
        <v>14</v>
      </c>
      <c r="FK46" s="20">
        <v>25</v>
      </c>
      <c r="FL46" s="20">
        <v>7</v>
      </c>
      <c r="FM46" s="20">
        <v>13</v>
      </c>
      <c r="FN46" s="20">
        <v>7</v>
      </c>
      <c r="FO46" s="20">
        <v>10</v>
      </c>
      <c r="FP46" s="20">
        <v>13</v>
      </c>
      <c r="FQ46" s="20">
        <v>11</v>
      </c>
      <c r="FR46" s="20">
        <v>5</v>
      </c>
      <c r="FS46" s="20">
        <v>8</v>
      </c>
      <c r="FT46" s="20">
        <v>4</v>
      </c>
      <c r="FU46" s="20">
        <v>7</v>
      </c>
      <c r="FV46" s="20">
        <v>3</v>
      </c>
      <c r="FW46" s="20">
        <v>6</v>
      </c>
      <c r="FX46" s="20">
        <v>3</v>
      </c>
      <c r="FY46" s="20">
        <v>13</v>
      </c>
      <c r="FZ46" s="20">
        <v>5</v>
      </c>
      <c r="GA46" s="20">
        <v>10</v>
      </c>
      <c r="GB46" s="20">
        <v>2</v>
      </c>
      <c r="GC46" s="20">
        <v>2</v>
      </c>
      <c r="GD46" s="20">
        <v>2</v>
      </c>
      <c r="GE46" s="20">
        <v>5</v>
      </c>
      <c r="GF46" s="20">
        <v>0</v>
      </c>
      <c r="GG46" s="20">
        <v>0</v>
      </c>
      <c r="GH46" s="20">
        <v>2</v>
      </c>
      <c r="GI46" s="20">
        <v>2</v>
      </c>
      <c r="GJ46" s="20">
        <v>3</v>
      </c>
      <c r="GK46" s="20">
        <v>3</v>
      </c>
      <c r="GL46" s="20">
        <v>0</v>
      </c>
      <c r="GM46" s="20">
        <v>2</v>
      </c>
      <c r="GN46" s="20">
        <v>0</v>
      </c>
      <c r="GO46" s="20">
        <v>1</v>
      </c>
      <c r="GP46" s="20">
        <v>0</v>
      </c>
      <c r="GQ46" s="20">
        <v>1</v>
      </c>
      <c r="GR46" s="20">
        <v>0</v>
      </c>
      <c r="GS46" s="20">
        <v>0</v>
      </c>
      <c r="GT46" s="20">
        <v>0</v>
      </c>
      <c r="GU46" s="20">
        <v>0</v>
      </c>
      <c r="GV46" s="20">
        <v>1</v>
      </c>
      <c r="GW46" s="20">
        <v>1</v>
      </c>
      <c r="GX46" s="42">
        <v>0</v>
      </c>
      <c r="GY46" s="42">
        <v>0</v>
      </c>
      <c r="GZ46" s="42">
        <v>0</v>
      </c>
      <c r="HA46" s="43">
        <v>0</v>
      </c>
      <c r="HB46" s="43">
        <v>0</v>
      </c>
      <c r="HC46" s="43">
        <v>0</v>
      </c>
      <c r="HD46" s="44">
        <v>5</v>
      </c>
      <c r="HE46" s="44">
        <v>4</v>
      </c>
      <c r="HF46" s="44">
        <v>9</v>
      </c>
      <c r="HG46" s="45">
        <v>0</v>
      </c>
      <c r="HH46" s="45">
        <v>0</v>
      </c>
      <c r="HI46" s="45">
        <v>0</v>
      </c>
      <c r="HJ46" s="46">
        <v>3528</v>
      </c>
      <c r="HK46" s="46">
        <v>3540</v>
      </c>
      <c r="HL46" s="46">
        <v>7068</v>
      </c>
      <c r="HM46" t="s">
        <v>574</v>
      </c>
    </row>
    <row r="47" spans="1:221" x14ac:dyDescent="0.2">
      <c r="A47" s="20" t="s">
        <v>77</v>
      </c>
      <c r="B47" s="20">
        <v>10</v>
      </c>
      <c r="C47" s="20">
        <v>10</v>
      </c>
      <c r="D47" s="20">
        <v>4</v>
      </c>
      <c r="E47" s="20">
        <v>6</v>
      </c>
      <c r="F47" s="20">
        <v>4</v>
      </c>
      <c r="G47" s="20">
        <v>10</v>
      </c>
      <c r="H47" s="20">
        <v>9</v>
      </c>
      <c r="I47" s="20">
        <v>9</v>
      </c>
      <c r="J47" s="20">
        <v>8</v>
      </c>
      <c r="K47" s="20">
        <v>8</v>
      </c>
      <c r="L47" s="20">
        <v>5</v>
      </c>
      <c r="M47" s="20">
        <v>7</v>
      </c>
      <c r="N47" s="20">
        <v>9</v>
      </c>
      <c r="O47" s="20">
        <v>12</v>
      </c>
      <c r="P47" s="20">
        <v>7</v>
      </c>
      <c r="Q47" s="20">
        <v>8</v>
      </c>
      <c r="R47" s="20">
        <v>6</v>
      </c>
      <c r="S47" s="20">
        <v>14</v>
      </c>
      <c r="T47" s="20">
        <v>9</v>
      </c>
      <c r="U47" s="20">
        <v>12</v>
      </c>
      <c r="V47" s="20">
        <v>14</v>
      </c>
      <c r="W47" s="20">
        <v>10</v>
      </c>
      <c r="X47" s="20">
        <v>20</v>
      </c>
      <c r="Y47" s="20">
        <v>8</v>
      </c>
      <c r="Z47" s="20">
        <v>6</v>
      </c>
      <c r="AA47" s="20">
        <v>12</v>
      </c>
      <c r="AB47" s="20">
        <v>12</v>
      </c>
      <c r="AC47" s="20">
        <v>15</v>
      </c>
      <c r="AD47" s="20">
        <v>13</v>
      </c>
      <c r="AE47" s="20">
        <v>14</v>
      </c>
      <c r="AF47" s="20">
        <v>12</v>
      </c>
      <c r="AG47" s="20">
        <v>11</v>
      </c>
      <c r="AH47" s="20">
        <v>12</v>
      </c>
      <c r="AI47" s="20">
        <v>13</v>
      </c>
      <c r="AJ47" s="20">
        <v>22</v>
      </c>
      <c r="AK47" s="20">
        <v>9</v>
      </c>
      <c r="AL47" s="20">
        <v>15</v>
      </c>
      <c r="AM47" s="20">
        <v>16</v>
      </c>
      <c r="AN47" s="20">
        <v>15</v>
      </c>
      <c r="AO47" s="20">
        <v>11</v>
      </c>
      <c r="AP47" s="20">
        <v>11</v>
      </c>
      <c r="AQ47" s="20">
        <v>13</v>
      </c>
      <c r="AR47" s="20">
        <v>19</v>
      </c>
      <c r="AS47" s="20">
        <v>19</v>
      </c>
      <c r="AT47" s="20">
        <v>9</v>
      </c>
      <c r="AU47" s="20">
        <v>13</v>
      </c>
      <c r="AV47" s="20">
        <v>13</v>
      </c>
      <c r="AW47" s="20">
        <v>19</v>
      </c>
      <c r="AX47" s="20">
        <v>13</v>
      </c>
      <c r="AY47" s="20">
        <v>21</v>
      </c>
      <c r="AZ47" s="20">
        <v>17</v>
      </c>
      <c r="BA47" s="20">
        <v>18</v>
      </c>
      <c r="BB47" s="20">
        <v>14</v>
      </c>
      <c r="BC47" s="20">
        <v>24</v>
      </c>
      <c r="BD47" s="20">
        <v>19</v>
      </c>
      <c r="BE47" s="20">
        <v>24</v>
      </c>
      <c r="BF47" s="20">
        <v>14</v>
      </c>
      <c r="BG47" s="20">
        <v>17</v>
      </c>
      <c r="BH47" s="20">
        <v>19</v>
      </c>
      <c r="BI47" s="20">
        <v>16</v>
      </c>
      <c r="BJ47" s="20">
        <v>19</v>
      </c>
      <c r="BK47" s="20">
        <v>10</v>
      </c>
      <c r="BL47" s="20">
        <v>19</v>
      </c>
      <c r="BM47" s="20">
        <v>20</v>
      </c>
      <c r="BN47" s="20">
        <v>18</v>
      </c>
      <c r="BO47" s="20">
        <v>20</v>
      </c>
      <c r="BP47" s="20">
        <v>23</v>
      </c>
      <c r="BQ47" s="20">
        <v>21</v>
      </c>
      <c r="BR47" s="20">
        <v>11</v>
      </c>
      <c r="BS47" s="20">
        <v>24</v>
      </c>
      <c r="BT47" s="20">
        <v>21</v>
      </c>
      <c r="BU47" s="20">
        <v>17</v>
      </c>
      <c r="BV47" s="20">
        <v>22</v>
      </c>
      <c r="BW47" s="20">
        <v>22</v>
      </c>
      <c r="BX47" s="20">
        <v>18</v>
      </c>
      <c r="BY47" s="20">
        <v>21</v>
      </c>
      <c r="BZ47" s="20">
        <v>17</v>
      </c>
      <c r="CA47" s="20">
        <v>11</v>
      </c>
      <c r="CB47" s="20">
        <v>16</v>
      </c>
      <c r="CC47" s="20">
        <v>21</v>
      </c>
      <c r="CD47" s="20">
        <v>23</v>
      </c>
      <c r="CE47" s="20">
        <v>19</v>
      </c>
      <c r="CF47" s="20">
        <v>21</v>
      </c>
      <c r="CG47" s="20">
        <v>15</v>
      </c>
      <c r="CH47" s="20">
        <v>25</v>
      </c>
      <c r="CI47" s="20">
        <v>13</v>
      </c>
      <c r="CJ47" s="20">
        <v>25</v>
      </c>
      <c r="CK47" s="20">
        <v>18</v>
      </c>
      <c r="CL47" s="20">
        <v>24</v>
      </c>
      <c r="CM47" s="20">
        <v>22</v>
      </c>
      <c r="CN47" s="20">
        <v>20</v>
      </c>
      <c r="CO47" s="20">
        <v>24</v>
      </c>
      <c r="CP47" s="20">
        <v>17</v>
      </c>
      <c r="CQ47" s="20">
        <v>25</v>
      </c>
      <c r="CR47" s="20">
        <v>24</v>
      </c>
      <c r="CS47" s="20">
        <v>13</v>
      </c>
      <c r="CT47" s="20">
        <v>19</v>
      </c>
      <c r="CU47" s="20">
        <v>19</v>
      </c>
      <c r="CV47" s="20">
        <v>20</v>
      </c>
      <c r="CW47" s="20">
        <v>21</v>
      </c>
      <c r="CX47" s="20">
        <v>23</v>
      </c>
      <c r="CY47" s="20">
        <v>17</v>
      </c>
      <c r="CZ47" s="20">
        <v>19</v>
      </c>
      <c r="DA47" s="20">
        <v>20</v>
      </c>
      <c r="DB47" s="20">
        <v>15</v>
      </c>
      <c r="DC47" s="20">
        <v>29</v>
      </c>
      <c r="DD47" s="20">
        <v>23</v>
      </c>
      <c r="DE47" s="20">
        <v>18</v>
      </c>
      <c r="DF47" s="20">
        <v>21</v>
      </c>
      <c r="DG47" s="20">
        <v>26</v>
      </c>
      <c r="DH47" s="20">
        <v>26</v>
      </c>
      <c r="DI47" s="20">
        <v>19</v>
      </c>
      <c r="DJ47" s="20">
        <v>17</v>
      </c>
      <c r="DK47" s="20">
        <v>33</v>
      </c>
      <c r="DL47" s="20">
        <v>20</v>
      </c>
      <c r="DM47" s="20">
        <v>28</v>
      </c>
      <c r="DN47" s="20">
        <v>23</v>
      </c>
      <c r="DO47" s="20">
        <v>23</v>
      </c>
      <c r="DP47" s="20">
        <v>37</v>
      </c>
      <c r="DQ47" s="20">
        <v>26</v>
      </c>
      <c r="DR47" s="20">
        <v>16</v>
      </c>
      <c r="DS47" s="20">
        <v>20</v>
      </c>
      <c r="DT47" s="20">
        <v>21</v>
      </c>
      <c r="DU47" s="20">
        <v>32</v>
      </c>
      <c r="DV47" s="20">
        <v>14</v>
      </c>
      <c r="DW47" s="20">
        <v>24</v>
      </c>
      <c r="DX47" s="20">
        <v>24</v>
      </c>
      <c r="DY47" s="20">
        <v>18</v>
      </c>
      <c r="DZ47" s="20">
        <v>18</v>
      </c>
      <c r="EA47" s="20">
        <v>31</v>
      </c>
      <c r="EB47" s="20">
        <v>22</v>
      </c>
      <c r="EC47" s="20">
        <v>21</v>
      </c>
      <c r="ED47" s="20">
        <v>12</v>
      </c>
      <c r="EE47" s="20">
        <v>36</v>
      </c>
      <c r="EF47" s="20">
        <v>18</v>
      </c>
      <c r="EG47" s="20">
        <v>13</v>
      </c>
      <c r="EH47" s="20">
        <v>11</v>
      </c>
      <c r="EI47" s="20">
        <v>16</v>
      </c>
      <c r="EJ47" s="20">
        <v>15</v>
      </c>
      <c r="EK47" s="20">
        <v>17</v>
      </c>
      <c r="EL47" s="20">
        <v>13</v>
      </c>
      <c r="EM47" s="20">
        <v>11</v>
      </c>
      <c r="EN47" s="20">
        <v>17</v>
      </c>
      <c r="EO47" s="20">
        <v>23</v>
      </c>
      <c r="EP47" s="20">
        <v>15</v>
      </c>
      <c r="EQ47" s="20">
        <v>21</v>
      </c>
      <c r="ER47" s="20">
        <v>13</v>
      </c>
      <c r="ES47" s="20">
        <v>15</v>
      </c>
      <c r="ET47" s="20">
        <v>15</v>
      </c>
      <c r="EU47" s="20">
        <v>19</v>
      </c>
      <c r="EV47" s="20">
        <v>14</v>
      </c>
      <c r="EW47" s="20">
        <v>13</v>
      </c>
      <c r="EX47" s="20">
        <v>9</v>
      </c>
      <c r="EY47" s="20">
        <v>12</v>
      </c>
      <c r="EZ47" s="20">
        <v>14</v>
      </c>
      <c r="FA47" s="20">
        <v>14</v>
      </c>
      <c r="FB47" s="20">
        <v>7</v>
      </c>
      <c r="FC47" s="20">
        <v>15</v>
      </c>
      <c r="FD47" s="20">
        <v>14</v>
      </c>
      <c r="FE47" s="20">
        <v>14</v>
      </c>
      <c r="FF47" s="20">
        <v>5</v>
      </c>
      <c r="FG47" s="20">
        <v>16</v>
      </c>
      <c r="FH47" s="20">
        <v>3</v>
      </c>
      <c r="FI47" s="20">
        <v>23</v>
      </c>
      <c r="FJ47" s="20">
        <v>11</v>
      </c>
      <c r="FK47" s="20">
        <v>20</v>
      </c>
      <c r="FL47" s="20">
        <v>4</v>
      </c>
      <c r="FM47" s="20">
        <v>11</v>
      </c>
      <c r="FN47" s="20">
        <v>2</v>
      </c>
      <c r="FO47" s="20">
        <v>12</v>
      </c>
      <c r="FP47" s="20">
        <v>11</v>
      </c>
      <c r="FQ47" s="20">
        <v>6</v>
      </c>
      <c r="FR47" s="20">
        <v>6</v>
      </c>
      <c r="FS47" s="20">
        <v>5</v>
      </c>
      <c r="FT47" s="20">
        <v>6</v>
      </c>
      <c r="FU47" s="20">
        <v>9</v>
      </c>
      <c r="FV47" s="20">
        <v>3</v>
      </c>
      <c r="FW47" s="20">
        <v>6</v>
      </c>
      <c r="FX47" s="20">
        <v>1</v>
      </c>
      <c r="FY47" s="20">
        <v>6</v>
      </c>
      <c r="FZ47" s="20">
        <v>3</v>
      </c>
      <c r="GA47" s="20">
        <v>8</v>
      </c>
      <c r="GB47" s="20">
        <v>1</v>
      </c>
      <c r="GC47" s="20">
        <v>4</v>
      </c>
      <c r="GD47" s="20">
        <v>1</v>
      </c>
      <c r="GE47" s="20">
        <v>1</v>
      </c>
      <c r="GF47" s="20">
        <v>1</v>
      </c>
      <c r="GG47" s="20">
        <v>8</v>
      </c>
      <c r="GH47" s="20">
        <v>2</v>
      </c>
      <c r="GI47" s="20">
        <v>4</v>
      </c>
      <c r="GJ47" s="20">
        <v>0</v>
      </c>
      <c r="GK47" s="20">
        <v>1</v>
      </c>
      <c r="GL47" s="20">
        <v>1</v>
      </c>
      <c r="GM47" s="20">
        <v>1</v>
      </c>
      <c r="GN47" s="20">
        <v>0</v>
      </c>
      <c r="GO47" s="20">
        <v>0</v>
      </c>
      <c r="GP47" s="20">
        <v>0</v>
      </c>
      <c r="GQ47" s="20">
        <v>3</v>
      </c>
      <c r="GR47" s="20">
        <v>0</v>
      </c>
      <c r="GS47" s="20">
        <v>0</v>
      </c>
      <c r="GT47" s="20">
        <v>0</v>
      </c>
      <c r="GU47" s="20">
        <v>0</v>
      </c>
      <c r="GV47" s="20">
        <v>0</v>
      </c>
      <c r="GW47" s="20">
        <v>2</v>
      </c>
      <c r="GX47" s="42">
        <v>0</v>
      </c>
      <c r="GY47" s="42">
        <v>0</v>
      </c>
      <c r="GZ47" s="42">
        <v>0</v>
      </c>
      <c r="HA47" s="43">
        <v>0</v>
      </c>
      <c r="HB47" s="43">
        <v>0</v>
      </c>
      <c r="HC47" s="43">
        <v>0</v>
      </c>
      <c r="HD47" s="44">
        <v>2</v>
      </c>
      <c r="HE47" s="44">
        <v>0</v>
      </c>
      <c r="HF47" s="44">
        <v>2</v>
      </c>
      <c r="HG47" s="45">
        <v>0</v>
      </c>
      <c r="HH47" s="45">
        <v>0</v>
      </c>
      <c r="HI47" s="45">
        <v>0</v>
      </c>
      <c r="HJ47" s="46">
        <v>1351</v>
      </c>
      <c r="HK47" s="46">
        <v>1545</v>
      </c>
      <c r="HL47" s="46">
        <v>2896</v>
      </c>
      <c r="HM47" t="s">
        <v>574</v>
      </c>
    </row>
    <row r="48" spans="1:221" x14ac:dyDescent="0.2">
      <c r="A48" s="20" t="s">
        <v>78</v>
      </c>
      <c r="B48" s="20">
        <v>18</v>
      </c>
      <c r="C48" s="20">
        <v>23</v>
      </c>
      <c r="D48" s="20">
        <v>27</v>
      </c>
      <c r="E48" s="20">
        <v>23</v>
      </c>
      <c r="F48" s="20">
        <v>29</v>
      </c>
      <c r="G48" s="20">
        <v>18</v>
      </c>
      <c r="H48" s="20">
        <v>32</v>
      </c>
      <c r="I48" s="20">
        <v>32</v>
      </c>
      <c r="J48" s="20">
        <v>26</v>
      </c>
      <c r="K48" s="20">
        <v>30</v>
      </c>
      <c r="L48" s="20">
        <v>34</v>
      </c>
      <c r="M48" s="20">
        <v>35</v>
      </c>
      <c r="N48" s="20">
        <v>29</v>
      </c>
      <c r="O48" s="20">
        <v>29</v>
      </c>
      <c r="P48" s="20">
        <v>40</v>
      </c>
      <c r="Q48" s="20">
        <v>43</v>
      </c>
      <c r="R48" s="20">
        <v>38</v>
      </c>
      <c r="S48" s="20">
        <v>50</v>
      </c>
      <c r="T48" s="20">
        <v>31</v>
      </c>
      <c r="U48" s="20">
        <v>31</v>
      </c>
      <c r="V48" s="20">
        <v>36</v>
      </c>
      <c r="W48" s="20">
        <v>38</v>
      </c>
      <c r="X48" s="20">
        <v>44</v>
      </c>
      <c r="Y48" s="20">
        <v>34</v>
      </c>
      <c r="Z48" s="20">
        <v>50</v>
      </c>
      <c r="AA48" s="20">
        <v>42</v>
      </c>
      <c r="AB48" s="20">
        <v>29</v>
      </c>
      <c r="AC48" s="20">
        <v>36</v>
      </c>
      <c r="AD48" s="20">
        <v>34</v>
      </c>
      <c r="AE48" s="20">
        <v>43</v>
      </c>
      <c r="AF48" s="20">
        <v>42</v>
      </c>
      <c r="AG48" s="20">
        <v>37</v>
      </c>
      <c r="AH48" s="20">
        <v>48</v>
      </c>
      <c r="AI48" s="20">
        <v>39</v>
      </c>
      <c r="AJ48" s="20">
        <v>36</v>
      </c>
      <c r="AK48" s="20">
        <v>24</v>
      </c>
      <c r="AL48" s="20">
        <v>41</v>
      </c>
      <c r="AM48" s="20">
        <v>39</v>
      </c>
      <c r="AN48" s="20">
        <v>39</v>
      </c>
      <c r="AO48" s="20">
        <v>39</v>
      </c>
      <c r="AP48" s="20">
        <v>33</v>
      </c>
      <c r="AQ48" s="20">
        <v>39</v>
      </c>
      <c r="AR48" s="20">
        <v>31</v>
      </c>
      <c r="AS48" s="20">
        <v>30</v>
      </c>
      <c r="AT48" s="20">
        <v>36</v>
      </c>
      <c r="AU48" s="20">
        <v>35</v>
      </c>
      <c r="AV48" s="20">
        <v>17</v>
      </c>
      <c r="AW48" s="20">
        <v>34</v>
      </c>
      <c r="AX48" s="20">
        <v>27</v>
      </c>
      <c r="AY48" s="20">
        <v>30</v>
      </c>
      <c r="AZ48" s="20">
        <v>38</v>
      </c>
      <c r="BA48" s="20">
        <v>36</v>
      </c>
      <c r="BB48" s="20">
        <v>42</v>
      </c>
      <c r="BC48" s="20">
        <v>38</v>
      </c>
      <c r="BD48" s="20">
        <v>36</v>
      </c>
      <c r="BE48" s="20">
        <v>26</v>
      </c>
      <c r="BF48" s="20">
        <v>38</v>
      </c>
      <c r="BG48" s="20">
        <v>34</v>
      </c>
      <c r="BH48" s="20">
        <v>34</v>
      </c>
      <c r="BI48" s="20">
        <v>31</v>
      </c>
      <c r="BJ48" s="20">
        <v>27</v>
      </c>
      <c r="BK48" s="20">
        <v>38</v>
      </c>
      <c r="BL48" s="20">
        <v>34</v>
      </c>
      <c r="BM48" s="20">
        <v>39</v>
      </c>
      <c r="BN48" s="20">
        <v>43</v>
      </c>
      <c r="BO48" s="20">
        <v>38</v>
      </c>
      <c r="BP48" s="20">
        <v>38</v>
      </c>
      <c r="BQ48" s="20">
        <v>36</v>
      </c>
      <c r="BR48" s="20">
        <v>40</v>
      </c>
      <c r="BS48" s="20">
        <v>45</v>
      </c>
      <c r="BT48" s="20">
        <v>26</v>
      </c>
      <c r="BU48" s="20">
        <v>38</v>
      </c>
      <c r="BV48" s="20">
        <v>34</v>
      </c>
      <c r="BW48" s="20">
        <v>39</v>
      </c>
      <c r="BX48" s="20">
        <v>36</v>
      </c>
      <c r="BY48" s="20">
        <v>59</v>
      </c>
      <c r="BZ48" s="20">
        <v>38</v>
      </c>
      <c r="CA48" s="20">
        <v>56</v>
      </c>
      <c r="CB48" s="20">
        <v>35</v>
      </c>
      <c r="CC48" s="20">
        <v>42</v>
      </c>
      <c r="CD48" s="20">
        <v>44</v>
      </c>
      <c r="CE48" s="20">
        <v>49</v>
      </c>
      <c r="CF48" s="20">
        <v>55</v>
      </c>
      <c r="CG48" s="20">
        <v>45</v>
      </c>
      <c r="CH48" s="20">
        <v>48</v>
      </c>
      <c r="CI48" s="20">
        <v>63</v>
      </c>
      <c r="CJ48" s="20">
        <v>47</v>
      </c>
      <c r="CK48" s="20">
        <v>54</v>
      </c>
      <c r="CL48" s="20">
        <v>42</v>
      </c>
      <c r="CM48" s="20">
        <v>51</v>
      </c>
      <c r="CN48" s="20">
        <v>36</v>
      </c>
      <c r="CO48" s="20">
        <v>39</v>
      </c>
      <c r="CP48" s="20">
        <v>41</v>
      </c>
      <c r="CQ48" s="20">
        <v>49</v>
      </c>
      <c r="CR48" s="20">
        <v>45</v>
      </c>
      <c r="CS48" s="20">
        <v>52</v>
      </c>
      <c r="CT48" s="20">
        <v>43</v>
      </c>
      <c r="CU48" s="20">
        <v>46</v>
      </c>
      <c r="CV48" s="20">
        <v>35</v>
      </c>
      <c r="CW48" s="20">
        <v>46</v>
      </c>
      <c r="CX48" s="20">
        <v>31</v>
      </c>
      <c r="CY48" s="20">
        <v>43</v>
      </c>
      <c r="CZ48" s="20">
        <v>32</v>
      </c>
      <c r="DA48" s="20">
        <v>56</v>
      </c>
      <c r="DB48" s="20">
        <v>39</v>
      </c>
      <c r="DC48" s="20">
        <v>26</v>
      </c>
      <c r="DD48" s="20">
        <v>35</v>
      </c>
      <c r="DE48" s="20">
        <v>48</v>
      </c>
      <c r="DF48" s="20">
        <v>41</v>
      </c>
      <c r="DG48" s="20">
        <v>43</v>
      </c>
      <c r="DH48" s="20">
        <v>26</v>
      </c>
      <c r="DI48" s="20">
        <v>45</v>
      </c>
      <c r="DJ48" s="20">
        <v>20</v>
      </c>
      <c r="DK48" s="20">
        <v>39</v>
      </c>
      <c r="DL48" s="20">
        <v>34</v>
      </c>
      <c r="DM48" s="20">
        <v>28</v>
      </c>
      <c r="DN48" s="20">
        <v>32</v>
      </c>
      <c r="DO48" s="20">
        <v>47</v>
      </c>
      <c r="DP48" s="20">
        <v>32</v>
      </c>
      <c r="DQ48" s="20">
        <v>41</v>
      </c>
      <c r="DR48" s="20">
        <v>25</v>
      </c>
      <c r="DS48" s="20">
        <v>34</v>
      </c>
      <c r="DT48" s="20">
        <v>26</v>
      </c>
      <c r="DU48" s="20">
        <v>49</v>
      </c>
      <c r="DV48" s="20">
        <v>36</v>
      </c>
      <c r="DW48" s="20">
        <v>37</v>
      </c>
      <c r="DX48" s="20">
        <v>32</v>
      </c>
      <c r="DY48" s="20">
        <v>40</v>
      </c>
      <c r="DZ48" s="20">
        <v>21</v>
      </c>
      <c r="EA48" s="20">
        <v>42</v>
      </c>
      <c r="EB48" s="20">
        <v>15</v>
      </c>
      <c r="EC48" s="20">
        <v>35</v>
      </c>
      <c r="ED48" s="20">
        <v>19</v>
      </c>
      <c r="EE48" s="20">
        <v>32</v>
      </c>
      <c r="EF48" s="20">
        <v>20</v>
      </c>
      <c r="EG48" s="20">
        <v>23</v>
      </c>
      <c r="EH48" s="20">
        <v>30</v>
      </c>
      <c r="EI48" s="20">
        <v>19</v>
      </c>
      <c r="EJ48" s="20">
        <v>25</v>
      </c>
      <c r="EK48" s="20">
        <v>29</v>
      </c>
      <c r="EL48" s="20">
        <v>18</v>
      </c>
      <c r="EM48" s="20">
        <v>24</v>
      </c>
      <c r="EN48" s="20">
        <v>15</v>
      </c>
      <c r="EO48" s="20">
        <v>25</v>
      </c>
      <c r="EP48" s="20">
        <v>13</v>
      </c>
      <c r="EQ48" s="20">
        <v>26</v>
      </c>
      <c r="ER48" s="20">
        <v>16</v>
      </c>
      <c r="ES48" s="20">
        <v>26</v>
      </c>
      <c r="ET48" s="20">
        <v>6</v>
      </c>
      <c r="EU48" s="20">
        <v>23</v>
      </c>
      <c r="EV48" s="20">
        <v>10</v>
      </c>
      <c r="EW48" s="20">
        <v>22</v>
      </c>
      <c r="EX48" s="20">
        <v>10</v>
      </c>
      <c r="EY48" s="20">
        <v>12</v>
      </c>
      <c r="EZ48" s="20">
        <v>8</v>
      </c>
      <c r="FA48" s="20">
        <v>20</v>
      </c>
      <c r="FB48" s="20">
        <v>8</v>
      </c>
      <c r="FC48" s="20">
        <v>10</v>
      </c>
      <c r="FD48" s="20">
        <v>7</v>
      </c>
      <c r="FE48" s="20">
        <v>12</v>
      </c>
      <c r="FF48" s="20">
        <v>13</v>
      </c>
      <c r="FG48" s="20">
        <v>5</v>
      </c>
      <c r="FH48" s="20">
        <v>4</v>
      </c>
      <c r="FI48" s="20">
        <v>13</v>
      </c>
      <c r="FJ48" s="20">
        <v>6</v>
      </c>
      <c r="FK48" s="20">
        <v>8</v>
      </c>
      <c r="FL48" s="20">
        <v>3</v>
      </c>
      <c r="FM48" s="20">
        <v>12</v>
      </c>
      <c r="FN48" s="20">
        <v>6</v>
      </c>
      <c r="FO48" s="20">
        <v>7</v>
      </c>
      <c r="FP48" s="20">
        <v>5</v>
      </c>
      <c r="FQ48" s="20">
        <v>4</v>
      </c>
      <c r="FR48" s="20">
        <v>1</v>
      </c>
      <c r="FS48" s="20">
        <v>8</v>
      </c>
      <c r="FT48" s="20">
        <v>1</v>
      </c>
      <c r="FU48" s="20">
        <v>7</v>
      </c>
      <c r="FV48" s="20">
        <v>4</v>
      </c>
      <c r="FW48" s="20">
        <v>2</v>
      </c>
      <c r="FX48" s="20">
        <v>1</v>
      </c>
      <c r="FY48" s="20">
        <v>4</v>
      </c>
      <c r="FZ48" s="20">
        <v>0</v>
      </c>
      <c r="GA48" s="20">
        <v>3</v>
      </c>
      <c r="GB48" s="20">
        <v>1</v>
      </c>
      <c r="GC48" s="20">
        <v>2</v>
      </c>
      <c r="GD48" s="20">
        <v>2</v>
      </c>
      <c r="GE48" s="20">
        <v>0</v>
      </c>
      <c r="GF48" s="20">
        <v>0</v>
      </c>
      <c r="GG48" s="20">
        <v>4</v>
      </c>
      <c r="GH48" s="20">
        <v>1</v>
      </c>
      <c r="GI48" s="20">
        <v>0</v>
      </c>
      <c r="GJ48" s="20">
        <v>0</v>
      </c>
      <c r="GK48" s="20">
        <v>1</v>
      </c>
      <c r="GL48" s="20">
        <v>0</v>
      </c>
      <c r="GM48" s="20">
        <v>3</v>
      </c>
      <c r="GN48" s="20">
        <v>0</v>
      </c>
      <c r="GO48" s="20">
        <v>0</v>
      </c>
      <c r="GP48" s="20">
        <v>0</v>
      </c>
      <c r="GQ48" s="20">
        <v>0</v>
      </c>
      <c r="GR48" s="20">
        <v>0</v>
      </c>
      <c r="GS48" s="20">
        <v>1</v>
      </c>
      <c r="GT48" s="20">
        <v>0</v>
      </c>
      <c r="GU48" s="20">
        <v>0</v>
      </c>
      <c r="GV48" s="20">
        <v>0</v>
      </c>
      <c r="GW48" s="20">
        <v>1</v>
      </c>
      <c r="GX48" s="42">
        <v>0</v>
      </c>
      <c r="GY48" s="42">
        <v>0</v>
      </c>
      <c r="GZ48" s="42">
        <v>0</v>
      </c>
      <c r="HA48" s="43">
        <v>327</v>
      </c>
      <c r="HB48" s="43">
        <v>264</v>
      </c>
      <c r="HC48" s="43">
        <v>591</v>
      </c>
      <c r="HD48" s="44">
        <v>84</v>
      </c>
      <c r="HE48" s="44">
        <v>84</v>
      </c>
      <c r="HF48" s="44">
        <v>168</v>
      </c>
      <c r="HG48" s="45">
        <v>16</v>
      </c>
      <c r="HH48" s="45">
        <v>16</v>
      </c>
      <c r="HI48" s="45">
        <v>32</v>
      </c>
      <c r="HJ48" s="46">
        <v>2979</v>
      </c>
      <c r="HK48" s="46">
        <v>3347</v>
      </c>
      <c r="HL48" s="46">
        <v>6326</v>
      </c>
      <c r="HM48" t="s">
        <v>574</v>
      </c>
    </row>
    <row r="49" spans="1:221" x14ac:dyDescent="0.2">
      <c r="A49" s="20" t="s">
        <v>79</v>
      </c>
      <c r="B49" s="20">
        <v>19</v>
      </c>
      <c r="C49" s="20">
        <v>20</v>
      </c>
      <c r="D49" s="20">
        <v>19</v>
      </c>
      <c r="E49" s="20">
        <v>23</v>
      </c>
      <c r="F49" s="20">
        <v>25</v>
      </c>
      <c r="G49" s="20">
        <v>15</v>
      </c>
      <c r="H49" s="20">
        <v>29</v>
      </c>
      <c r="I49" s="20">
        <v>24</v>
      </c>
      <c r="J49" s="20">
        <v>19</v>
      </c>
      <c r="K49" s="20">
        <v>25</v>
      </c>
      <c r="L49" s="20">
        <v>27</v>
      </c>
      <c r="M49" s="20">
        <v>23</v>
      </c>
      <c r="N49" s="20">
        <v>27</v>
      </c>
      <c r="O49" s="20">
        <v>30</v>
      </c>
      <c r="P49" s="20">
        <v>29</v>
      </c>
      <c r="Q49" s="20">
        <v>20</v>
      </c>
      <c r="R49" s="20">
        <v>29</v>
      </c>
      <c r="S49" s="20">
        <v>21</v>
      </c>
      <c r="T49" s="20">
        <v>38</v>
      </c>
      <c r="U49" s="20">
        <v>28</v>
      </c>
      <c r="V49" s="20">
        <v>30</v>
      </c>
      <c r="W49" s="20">
        <v>26</v>
      </c>
      <c r="X49" s="20">
        <v>32</v>
      </c>
      <c r="Y49" s="20">
        <v>30</v>
      </c>
      <c r="Z49" s="20">
        <v>31</v>
      </c>
      <c r="AA49" s="20">
        <v>29</v>
      </c>
      <c r="AB49" s="20">
        <v>26</v>
      </c>
      <c r="AC49" s="20">
        <v>22</v>
      </c>
      <c r="AD49" s="20">
        <v>24</v>
      </c>
      <c r="AE49" s="20">
        <v>22</v>
      </c>
      <c r="AF49" s="20">
        <v>29</v>
      </c>
      <c r="AG49" s="20">
        <v>36</v>
      </c>
      <c r="AH49" s="20">
        <v>26</v>
      </c>
      <c r="AI49" s="20">
        <v>26</v>
      </c>
      <c r="AJ49" s="20">
        <v>27</v>
      </c>
      <c r="AK49" s="20">
        <v>28</v>
      </c>
      <c r="AL49" s="20">
        <v>34</v>
      </c>
      <c r="AM49" s="20">
        <v>30</v>
      </c>
      <c r="AN49" s="20">
        <v>22</v>
      </c>
      <c r="AO49" s="20">
        <v>38</v>
      </c>
      <c r="AP49" s="20">
        <v>19</v>
      </c>
      <c r="AQ49" s="20">
        <v>30</v>
      </c>
      <c r="AR49" s="20">
        <v>23</v>
      </c>
      <c r="AS49" s="20">
        <v>30</v>
      </c>
      <c r="AT49" s="20">
        <v>18</v>
      </c>
      <c r="AU49" s="20">
        <v>39</v>
      </c>
      <c r="AV49" s="20">
        <v>34</v>
      </c>
      <c r="AW49" s="20">
        <v>31</v>
      </c>
      <c r="AX49" s="20">
        <v>20</v>
      </c>
      <c r="AY49" s="20">
        <v>25</v>
      </c>
      <c r="AZ49" s="20">
        <v>26</v>
      </c>
      <c r="BA49" s="20">
        <v>39</v>
      </c>
      <c r="BB49" s="20">
        <v>34</v>
      </c>
      <c r="BC49" s="20">
        <v>34</v>
      </c>
      <c r="BD49" s="20">
        <v>38</v>
      </c>
      <c r="BE49" s="20">
        <v>35</v>
      </c>
      <c r="BF49" s="20">
        <v>37</v>
      </c>
      <c r="BG49" s="20">
        <v>39</v>
      </c>
      <c r="BH49" s="20">
        <v>47</v>
      </c>
      <c r="BI49" s="20">
        <v>33</v>
      </c>
      <c r="BJ49" s="20">
        <v>47</v>
      </c>
      <c r="BK49" s="20">
        <v>32</v>
      </c>
      <c r="BL49" s="20">
        <v>37</v>
      </c>
      <c r="BM49" s="20">
        <v>38</v>
      </c>
      <c r="BN49" s="20">
        <v>41</v>
      </c>
      <c r="BO49" s="20">
        <v>41</v>
      </c>
      <c r="BP49" s="20">
        <v>32</v>
      </c>
      <c r="BQ49" s="20">
        <v>32</v>
      </c>
      <c r="BR49" s="20">
        <v>36</v>
      </c>
      <c r="BS49" s="20">
        <v>32</v>
      </c>
      <c r="BT49" s="20">
        <v>36</v>
      </c>
      <c r="BU49" s="20">
        <v>27</v>
      </c>
      <c r="BV49" s="20">
        <v>38</v>
      </c>
      <c r="BW49" s="20">
        <v>40</v>
      </c>
      <c r="BX49" s="20">
        <v>42</v>
      </c>
      <c r="BY49" s="20">
        <v>35</v>
      </c>
      <c r="BZ49" s="20">
        <v>34</v>
      </c>
      <c r="CA49" s="20">
        <v>40</v>
      </c>
      <c r="CB49" s="20">
        <v>27</v>
      </c>
      <c r="CC49" s="20">
        <v>25</v>
      </c>
      <c r="CD49" s="20">
        <v>32</v>
      </c>
      <c r="CE49" s="20">
        <v>45</v>
      </c>
      <c r="CF49" s="20">
        <v>36</v>
      </c>
      <c r="CG49" s="20">
        <v>48</v>
      </c>
      <c r="CH49" s="20">
        <v>40</v>
      </c>
      <c r="CI49" s="20">
        <v>43</v>
      </c>
      <c r="CJ49" s="20">
        <v>28</v>
      </c>
      <c r="CK49" s="20">
        <v>32</v>
      </c>
      <c r="CL49" s="20">
        <v>36</v>
      </c>
      <c r="CM49" s="20">
        <v>43</v>
      </c>
      <c r="CN49" s="20">
        <v>25</v>
      </c>
      <c r="CO49" s="20">
        <v>38</v>
      </c>
      <c r="CP49" s="20">
        <v>33</v>
      </c>
      <c r="CQ49" s="20">
        <v>32</v>
      </c>
      <c r="CR49" s="20">
        <v>44</v>
      </c>
      <c r="CS49" s="20">
        <v>35</v>
      </c>
      <c r="CT49" s="20">
        <v>46</v>
      </c>
      <c r="CU49" s="20">
        <v>45</v>
      </c>
      <c r="CV49" s="20">
        <v>41</v>
      </c>
      <c r="CW49" s="20">
        <v>46</v>
      </c>
      <c r="CX49" s="20">
        <v>50</v>
      </c>
      <c r="CY49" s="20">
        <v>54</v>
      </c>
      <c r="CZ49" s="20">
        <v>43</v>
      </c>
      <c r="DA49" s="20">
        <v>45</v>
      </c>
      <c r="DB49" s="20">
        <v>46</v>
      </c>
      <c r="DC49" s="20">
        <v>44</v>
      </c>
      <c r="DD49" s="20">
        <v>28</v>
      </c>
      <c r="DE49" s="20">
        <v>55</v>
      </c>
      <c r="DF49" s="20">
        <v>44</v>
      </c>
      <c r="DG49" s="20">
        <v>42</v>
      </c>
      <c r="DH49" s="20">
        <v>42</v>
      </c>
      <c r="DI49" s="20">
        <v>55</v>
      </c>
      <c r="DJ49" s="20">
        <v>29</v>
      </c>
      <c r="DK49" s="20">
        <v>42</v>
      </c>
      <c r="DL49" s="20">
        <v>47</v>
      </c>
      <c r="DM49" s="20">
        <v>41</v>
      </c>
      <c r="DN49" s="20">
        <v>45</v>
      </c>
      <c r="DO49" s="20">
        <v>44</v>
      </c>
      <c r="DP49" s="20">
        <v>35</v>
      </c>
      <c r="DQ49" s="20">
        <v>42</v>
      </c>
      <c r="DR49" s="20">
        <v>30</v>
      </c>
      <c r="DS49" s="20">
        <v>47</v>
      </c>
      <c r="DT49" s="20">
        <v>37</v>
      </c>
      <c r="DU49" s="20">
        <v>40</v>
      </c>
      <c r="DV49" s="20">
        <v>33</v>
      </c>
      <c r="DW49" s="20">
        <v>43</v>
      </c>
      <c r="DX49" s="20">
        <v>25</v>
      </c>
      <c r="DY49" s="20">
        <v>33</v>
      </c>
      <c r="DZ49" s="20">
        <v>31</v>
      </c>
      <c r="EA49" s="20">
        <v>35</v>
      </c>
      <c r="EB49" s="20">
        <v>25</v>
      </c>
      <c r="EC49" s="20">
        <v>36</v>
      </c>
      <c r="ED49" s="20">
        <v>23</v>
      </c>
      <c r="EE49" s="20">
        <v>35</v>
      </c>
      <c r="EF49" s="20">
        <v>21</v>
      </c>
      <c r="EG49" s="20">
        <v>26</v>
      </c>
      <c r="EH49" s="20">
        <v>13</v>
      </c>
      <c r="EI49" s="20">
        <v>25</v>
      </c>
      <c r="EJ49" s="20">
        <v>17</v>
      </c>
      <c r="EK49" s="20">
        <v>21</v>
      </c>
      <c r="EL49" s="20">
        <v>16</v>
      </c>
      <c r="EM49" s="20">
        <v>19</v>
      </c>
      <c r="EN49" s="20">
        <v>18</v>
      </c>
      <c r="EO49" s="20">
        <v>25</v>
      </c>
      <c r="EP49" s="20">
        <v>16</v>
      </c>
      <c r="EQ49" s="20">
        <v>24</v>
      </c>
      <c r="ER49" s="20">
        <v>16</v>
      </c>
      <c r="ES49" s="20">
        <v>24</v>
      </c>
      <c r="ET49" s="20">
        <v>17</v>
      </c>
      <c r="EU49" s="20">
        <v>20</v>
      </c>
      <c r="EV49" s="20">
        <v>16</v>
      </c>
      <c r="EW49" s="20">
        <v>23</v>
      </c>
      <c r="EX49" s="20">
        <v>19</v>
      </c>
      <c r="EY49" s="20">
        <v>20</v>
      </c>
      <c r="EZ49" s="20">
        <v>16</v>
      </c>
      <c r="FA49" s="20">
        <v>14</v>
      </c>
      <c r="FB49" s="20">
        <v>14</v>
      </c>
      <c r="FC49" s="20">
        <v>17</v>
      </c>
      <c r="FD49" s="20">
        <v>8</v>
      </c>
      <c r="FE49" s="20">
        <v>21</v>
      </c>
      <c r="FF49" s="20">
        <v>13</v>
      </c>
      <c r="FG49" s="20">
        <v>13</v>
      </c>
      <c r="FH49" s="20">
        <v>16</v>
      </c>
      <c r="FI49" s="20">
        <v>15</v>
      </c>
      <c r="FJ49" s="20">
        <v>7</v>
      </c>
      <c r="FK49" s="20">
        <v>9</v>
      </c>
      <c r="FL49" s="20">
        <v>4</v>
      </c>
      <c r="FM49" s="20">
        <v>10</v>
      </c>
      <c r="FN49" s="20">
        <v>11</v>
      </c>
      <c r="FO49" s="20">
        <v>11</v>
      </c>
      <c r="FP49" s="20">
        <v>6</v>
      </c>
      <c r="FQ49" s="20">
        <v>13</v>
      </c>
      <c r="FR49" s="20">
        <v>5</v>
      </c>
      <c r="FS49" s="20">
        <v>8</v>
      </c>
      <c r="FT49" s="20">
        <v>3</v>
      </c>
      <c r="FU49" s="20">
        <v>7</v>
      </c>
      <c r="FV49" s="20">
        <v>5</v>
      </c>
      <c r="FW49" s="20">
        <v>13</v>
      </c>
      <c r="FX49" s="20">
        <v>5</v>
      </c>
      <c r="FY49" s="20">
        <v>4</v>
      </c>
      <c r="FZ49" s="20">
        <v>3</v>
      </c>
      <c r="GA49" s="20">
        <v>4</v>
      </c>
      <c r="GB49" s="20">
        <v>2</v>
      </c>
      <c r="GC49" s="20">
        <v>4</v>
      </c>
      <c r="GD49" s="20">
        <v>4</v>
      </c>
      <c r="GE49" s="20">
        <v>4</v>
      </c>
      <c r="GF49" s="20">
        <v>0</v>
      </c>
      <c r="GG49" s="20">
        <v>2</v>
      </c>
      <c r="GH49" s="20">
        <v>2</v>
      </c>
      <c r="GI49" s="20">
        <v>2</v>
      </c>
      <c r="GJ49" s="20">
        <v>0</v>
      </c>
      <c r="GK49" s="20">
        <v>2</v>
      </c>
      <c r="GL49" s="20">
        <v>2</v>
      </c>
      <c r="GM49" s="20">
        <v>1</v>
      </c>
      <c r="GN49" s="20">
        <v>0</v>
      </c>
      <c r="GO49" s="20">
        <v>0</v>
      </c>
      <c r="GP49" s="20">
        <v>0</v>
      </c>
      <c r="GQ49" s="20">
        <v>1</v>
      </c>
      <c r="GR49" s="20">
        <v>0</v>
      </c>
      <c r="GS49" s="20">
        <v>1</v>
      </c>
      <c r="GT49" s="20">
        <v>0</v>
      </c>
      <c r="GU49" s="20">
        <v>0</v>
      </c>
      <c r="GV49" s="20">
        <v>0</v>
      </c>
      <c r="GW49" s="20">
        <v>0</v>
      </c>
      <c r="GX49" s="42">
        <v>0</v>
      </c>
      <c r="GY49" s="42">
        <v>0</v>
      </c>
      <c r="GZ49" s="42">
        <v>0</v>
      </c>
      <c r="HA49" s="43">
        <v>0</v>
      </c>
      <c r="HB49" s="43">
        <v>0</v>
      </c>
      <c r="HC49" s="43">
        <v>0</v>
      </c>
      <c r="HD49" s="44">
        <v>2</v>
      </c>
      <c r="HE49" s="44">
        <v>0</v>
      </c>
      <c r="HF49" s="44">
        <v>2</v>
      </c>
      <c r="HG49" s="45">
        <v>0</v>
      </c>
      <c r="HH49" s="45">
        <v>0</v>
      </c>
      <c r="HI49" s="45">
        <v>0</v>
      </c>
      <c r="HJ49" s="46">
        <v>2479</v>
      </c>
      <c r="HK49" s="46">
        <v>2736</v>
      </c>
      <c r="HL49" s="46">
        <v>5215</v>
      </c>
      <c r="HM49" t="s">
        <v>574</v>
      </c>
    </row>
    <row r="50" spans="1:221" x14ac:dyDescent="0.2">
      <c r="A50" s="20" t="s">
        <v>80</v>
      </c>
      <c r="B50" s="20">
        <v>11</v>
      </c>
      <c r="C50" s="20">
        <v>14</v>
      </c>
      <c r="D50" s="20">
        <v>14</v>
      </c>
      <c r="E50" s="20">
        <v>8</v>
      </c>
      <c r="F50" s="20">
        <v>8</v>
      </c>
      <c r="G50" s="20">
        <v>11</v>
      </c>
      <c r="H50" s="20">
        <v>14</v>
      </c>
      <c r="I50" s="20">
        <v>10</v>
      </c>
      <c r="J50" s="20">
        <v>14</v>
      </c>
      <c r="K50" s="20">
        <v>19</v>
      </c>
      <c r="L50" s="20">
        <v>17</v>
      </c>
      <c r="M50" s="20">
        <v>12</v>
      </c>
      <c r="N50" s="20">
        <v>18</v>
      </c>
      <c r="O50" s="20">
        <v>12</v>
      </c>
      <c r="P50" s="20">
        <v>26</v>
      </c>
      <c r="Q50" s="20">
        <v>14</v>
      </c>
      <c r="R50" s="20">
        <v>12</v>
      </c>
      <c r="S50" s="20">
        <v>21</v>
      </c>
      <c r="T50" s="20">
        <v>20</v>
      </c>
      <c r="U50" s="20">
        <v>16</v>
      </c>
      <c r="V50" s="20">
        <v>16</v>
      </c>
      <c r="W50" s="20">
        <v>19</v>
      </c>
      <c r="X50" s="20">
        <v>19</v>
      </c>
      <c r="Y50" s="20">
        <v>18</v>
      </c>
      <c r="Z50" s="20">
        <v>23</v>
      </c>
      <c r="AA50" s="20">
        <v>16</v>
      </c>
      <c r="AB50" s="20">
        <v>16</v>
      </c>
      <c r="AC50" s="20">
        <v>19</v>
      </c>
      <c r="AD50" s="20">
        <v>15</v>
      </c>
      <c r="AE50" s="20">
        <v>25</v>
      </c>
      <c r="AF50" s="20">
        <v>12</v>
      </c>
      <c r="AG50" s="20">
        <v>14</v>
      </c>
      <c r="AH50" s="20">
        <v>17</v>
      </c>
      <c r="AI50" s="20">
        <v>21</v>
      </c>
      <c r="AJ50" s="20">
        <v>15</v>
      </c>
      <c r="AK50" s="20">
        <v>15</v>
      </c>
      <c r="AL50" s="20">
        <v>31</v>
      </c>
      <c r="AM50" s="20">
        <v>19</v>
      </c>
      <c r="AN50" s="20">
        <v>20</v>
      </c>
      <c r="AO50" s="20">
        <v>22</v>
      </c>
      <c r="AP50" s="20">
        <v>18</v>
      </c>
      <c r="AQ50" s="20">
        <v>19</v>
      </c>
      <c r="AR50" s="20">
        <v>24</v>
      </c>
      <c r="AS50" s="20">
        <v>20</v>
      </c>
      <c r="AT50" s="20">
        <v>13</v>
      </c>
      <c r="AU50" s="20">
        <v>15</v>
      </c>
      <c r="AV50" s="20">
        <v>19</v>
      </c>
      <c r="AW50" s="20">
        <v>20</v>
      </c>
      <c r="AX50" s="20">
        <v>19</v>
      </c>
      <c r="AY50" s="20">
        <v>16</v>
      </c>
      <c r="AZ50" s="20">
        <v>20</v>
      </c>
      <c r="BA50" s="20">
        <v>17</v>
      </c>
      <c r="BB50" s="20">
        <v>27</v>
      </c>
      <c r="BC50" s="20">
        <v>22</v>
      </c>
      <c r="BD50" s="20">
        <v>27</v>
      </c>
      <c r="BE50" s="20">
        <v>17</v>
      </c>
      <c r="BF50" s="20">
        <v>20</v>
      </c>
      <c r="BG50" s="20">
        <v>24</v>
      </c>
      <c r="BH50" s="20">
        <v>19</v>
      </c>
      <c r="BI50" s="20">
        <v>16</v>
      </c>
      <c r="BJ50" s="20">
        <v>21</v>
      </c>
      <c r="BK50" s="20">
        <v>18</v>
      </c>
      <c r="BL50" s="20">
        <v>24</v>
      </c>
      <c r="BM50" s="20">
        <v>29</v>
      </c>
      <c r="BN50" s="20">
        <v>21</v>
      </c>
      <c r="BO50" s="20">
        <v>19</v>
      </c>
      <c r="BP50" s="20">
        <v>25</v>
      </c>
      <c r="BQ50" s="20">
        <v>22</v>
      </c>
      <c r="BR50" s="20">
        <v>22</v>
      </c>
      <c r="BS50" s="20">
        <v>20</v>
      </c>
      <c r="BT50" s="20">
        <v>19</v>
      </c>
      <c r="BU50" s="20">
        <v>22</v>
      </c>
      <c r="BV50" s="20">
        <v>30</v>
      </c>
      <c r="BW50" s="20">
        <v>17</v>
      </c>
      <c r="BX50" s="20">
        <v>25</v>
      </c>
      <c r="BY50" s="20">
        <v>13</v>
      </c>
      <c r="BZ50" s="20">
        <v>21</v>
      </c>
      <c r="CA50" s="20">
        <v>27</v>
      </c>
      <c r="CB50" s="20">
        <v>22</v>
      </c>
      <c r="CC50" s="20">
        <v>21</v>
      </c>
      <c r="CD50" s="20">
        <v>20</v>
      </c>
      <c r="CE50" s="20">
        <v>28</v>
      </c>
      <c r="CF50" s="20">
        <v>31</v>
      </c>
      <c r="CG50" s="20">
        <v>24</v>
      </c>
      <c r="CH50" s="20">
        <v>25</v>
      </c>
      <c r="CI50" s="20">
        <v>26</v>
      </c>
      <c r="CJ50" s="20">
        <v>26</v>
      </c>
      <c r="CK50" s="20">
        <v>18</v>
      </c>
      <c r="CL50" s="20">
        <v>24</v>
      </c>
      <c r="CM50" s="20">
        <v>33</v>
      </c>
      <c r="CN50" s="20">
        <v>19</v>
      </c>
      <c r="CO50" s="20">
        <v>25</v>
      </c>
      <c r="CP50" s="20">
        <v>17</v>
      </c>
      <c r="CQ50" s="20">
        <v>29</v>
      </c>
      <c r="CR50" s="20">
        <v>28</v>
      </c>
      <c r="CS50" s="20">
        <v>29</v>
      </c>
      <c r="CT50" s="20">
        <v>28</v>
      </c>
      <c r="CU50" s="20">
        <v>20</v>
      </c>
      <c r="CV50" s="20">
        <v>26</v>
      </c>
      <c r="CW50" s="20">
        <v>26</v>
      </c>
      <c r="CX50" s="20">
        <v>30</v>
      </c>
      <c r="CY50" s="20">
        <v>21</v>
      </c>
      <c r="CZ50" s="20">
        <v>19</v>
      </c>
      <c r="DA50" s="20">
        <v>22</v>
      </c>
      <c r="DB50" s="20">
        <v>19</v>
      </c>
      <c r="DC50" s="20">
        <v>29</v>
      </c>
      <c r="DD50" s="20">
        <v>18</v>
      </c>
      <c r="DE50" s="20">
        <v>22</v>
      </c>
      <c r="DF50" s="20">
        <v>17</v>
      </c>
      <c r="DG50" s="20">
        <v>24</v>
      </c>
      <c r="DH50" s="20">
        <v>15</v>
      </c>
      <c r="DI50" s="20">
        <v>34</v>
      </c>
      <c r="DJ50" s="20">
        <v>25</v>
      </c>
      <c r="DK50" s="20">
        <v>20</v>
      </c>
      <c r="DL50" s="20">
        <v>21</v>
      </c>
      <c r="DM50" s="20">
        <v>22</v>
      </c>
      <c r="DN50" s="20">
        <v>25</v>
      </c>
      <c r="DO50" s="20">
        <v>22</v>
      </c>
      <c r="DP50" s="20">
        <v>24</v>
      </c>
      <c r="DQ50" s="20">
        <v>27</v>
      </c>
      <c r="DR50" s="20">
        <v>21</v>
      </c>
      <c r="DS50" s="20">
        <v>25</v>
      </c>
      <c r="DT50" s="20">
        <v>16</v>
      </c>
      <c r="DU50" s="20">
        <v>26</v>
      </c>
      <c r="DV50" s="20">
        <v>19</v>
      </c>
      <c r="DW50" s="20">
        <v>20</v>
      </c>
      <c r="DX50" s="20">
        <v>14</v>
      </c>
      <c r="DY50" s="20">
        <v>28</v>
      </c>
      <c r="DZ50" s="20">
        <v>17</v>
      </c>
      <c r="EA50" s="20">
        <v>24</v>
      </c>
      <c r="EB50" s="20">
        <v>16</v>
      </c>
      <c r="EC50" s="20">
        <v>26</v>
      </c>
      <c r="ED50" s="20">
        <v>13</v>
      </c>
      <c r="EE50" s="20">
        <v>15</v>
      </c>
      <c r="EF50" s="20">
        <v>12</v>
      </c>
      <c r="EG50" s="20">
        <v>20</v>
      </c>
      <c r="EH50" s="20">
        <v>14</v>
      </c>
      <c r="EI50" s="20">
        <v>16</v>
      </c>
      <c r="EJ50" s="20">
        <v>11</v>
      </c>
      <c r="EK50" s="20">
        <v>19</v>
      </c>
      <c r="EL50" s="20">
        <v>8</v>
      </c>
      <c r="EM50" s="20">
        <v>12</v>
      </c>
      <c r="EN50" s="20">
        <v>10</v>
      </c>
      <c r="EO50" s="20">
        <v>15</v>
      </c>
      <c r="EP50" s="20">
        <v>13</v>
      </c>
      <c r="EQ50" s="20">
        <v>19</v>
      </c>
      <c r="ER50" s="20">
        <v>9</v>
      </c>
      <c r="ES50" s="20">
        <v>8</v>
      </c>
      <c r="ET50" s="20">
        <v>10</v>
      </c>
      <c r="EU50" s="20">
        <v>7</v>
      </c>
      <c r="EV50" s="20">
        <v>9</v>
      </c>
      <c r="EW50" s="20">
        <v>20</v>
      </c>
      <c r="EX50" s="20">
        <v>9</v>
      </c>
      <c r="EY50" s="20">
        <v>7</v>
      </c>
      <c r="EZ50" s="20">
        <v>6</v>
      </c>
      <c r="FA50" s="20">
        <v>11</v>
      </c>
      <c r="FB50" s="20">
        <v>5</v>
      </c>
      <c r="FC50" s="20">
        <v>8</v>
      </c>
      <c r="FD50" s="20">
        <v>7</v>
      </c>
      <c r="FE50" s="20">
        <v>0</v>
      </c>
      <c r="FF50" s="20">
        <v>7</v>
      </c>
      <c r="FG50" s="20">
        <v>3</v>
      </c>
      <c r="FH50" s="20">
        <v>4</v>
      </c>
      <c r="FI50" s="20">
        <v>7</v>
      </c>
      <c r="FJ50" s="20">
        <v>6</v>
      </c>
      <c r="FK50" s="20">
        <v>4</v>
      </c>
      <c r="FL50" s="20">
        <v>5</v>
      </c>
      <c r="FM50" s="20">
        <v>5</v>
      </c>
      <c r="FN50" s="20">
        <v>3</v>
      </c>
      <c r="FO50" s="20">
        <v>4</v>
      </c>
      <c r="FP50" s="20">
        <v>3</v>
      </c>
      <c r="FQ50" s="20">
        <v>4</v>
      </c>
      <c r="FR50" s="20">
        <v>0</v>
      </c>
      <c r="FS50" s="20">
        <v>4</v>
      </c>
      <c r="FT50" s="20">
        <v>3</v>
      </c>
      <c r="FU50" s="20">
        <v>3</v>
      </c>
      <c r="FV50" s="20">
        <v>2</v>
      </c>
      <c r="FW50" s="20">
        <v>4</v>
      </c>
      <c r="FX50" s="20">
        <v>3</v>
      </c>
      <c r="FY50" s="20">
        <v>4</v>
      </c>
      <c r="FZ50" s="20">
        <v>3</v>
      </c>
      <c r="GA50" s="20">
        <v>5</v>
      </c>
      <c r="GB50" s="20">
        <v>3</v>
      </c>
      <c r="GC50" s="20">
        <v>5</v>
      </c>
      <c r="GD50" s="20">
        <v>0</v>
      </c>
      <c r="GE50" s="20">
        <v>1</v>
      </c>
      <c r="GF50" s="20">
        <v>0</v>
      </c>
      <c r="GG50" s="20">
        <v>2</v>
      </c>
      <c r="GH50" s="20">
        <v>2</v>
      </c>
      <c r="GI50" s="20">
        <v>3</v>
      </c>
      <c r="GJ50" s="20">
        <v>1</v>
      </c>
      <c r="GK50" s="20">
        <v>1</v>
      </c>
      <c r="GL50" s="20">
        <v>0</v>
      </c>
      <c r="GM50" s="20">
        <v>3</v>
      </c>
      <c r="GN50" s="20">
        <v>0</v>
      </c>
      <c r="GO50" s="20">
        <v>1</v>
      </c>
      <c r="GP50" s="20">
        <v>0</v>
      </c>
      <c r="GQ50" s="20">
        <v>0</v>
      </c>
      <c r="GR50" s="20">
        <v>0</v>
      </c>
      <c r="GS50" s="20">
        <v>1</v>
      </c>
      <c r="GT50" s="20">
        <v>1</v>
      </c>
      <c r="GU50" s="20">
        <v>0</v>
      </c>
      <c r="GV50" s="20">
        <v>1</v>
      </c>
      <c r="GW50" s="20">
        <v>0</v>
      </c>
      <c r="GX50" s="42">
        <v>0</v>
      </c>
      <c r="GY50" s="42">
        <v>0</v>
      </c>
      <c r="GZ50" s="42">
        <v>0</v>
      </c>
      <c r="HA50" s="43">
        <v>0</v>
      </c>
      <c r="HB50" s="43">
        <v>0</v>
      </c>
      <c r="HC50" s="43">
        <v>0</v>
      </c>
      <c r="HD50" s="44">
        <v>4</v>
      </c>
      <c r="HE50" s="44">
        <v>1</v>
      </c>
      <c r="HF50" s="44">
        <v>5</v>
      </c>
      <c r="HG50" s="45">
        <v>0</v>
      </c>
      <c r="HH50" s="45">
        <v>0</v>
      </c>
      <c r="HI50" s="45">
        <v>0</v>
      </c>
      <c r="HJ50" s="46">
        <v>1521</v>
      </c>
      <c r="HK50" s="46">
        <v>1611</v>
      </c>
      <c r="HL50" s="46">
        <v>3132</v>
      </c>
      <c r="HM50" t="s">
        <v>574</v>
      </c>
    </row>
    <row r="51" spans="1:221" x14ac:dyDescent="0.2">
      <c r="A51" s="20" t="s">
        <v>81</v>
      </c>
      <c r="B51" s="20">
        <v>25</v>
      </c>
      <c r="C51" s="20">
        <v>17</v>
      </c>
      <c r="D51" s="20">
        <v>25</v>
      </c>
      <c r="E51" s="20">
        <v>20</v>
      </c>
      <c r="F51" s="20">
        <v>27</v>
      </c>
      <c r="G51" s="20">
        <v>29</v>
      </c>
      <c r="H51" s="20">
        <v>33</v>
      </c>
      <c r="I51" s="20">
        <v>30</v>
      </c>
      <c r="J51" s="20">
        <v>21</v>
      </c>
      <c r="K51" s="20">
        <v>23</v>
      </c>
      <c r="L51" s="20">
        <v>33</v>
      </c>
      <c r="M51" s="20">
        <v>26</v>
      </c>
      <c r="N51" s="20">
        <v>27</v>
      </c>
      <c r="O51" s="20">
        <v>35</v>
      </c>
      <c r="P51" s="20">
        <v>35</v>
      </c>
      <c r="Q51" s="20">
        <v>30</v>
      </c>
      <c r="R51" s="20">
        <v>33</v>
      </c>
      <c r="S51" s="20">
        <v>24</v>
      </c>
      <c r="T51" s="20">
        <v>44</v>
      </c>
      <c r="U51" s="20">
        <v>30</v>
      </c>
      <c r="V51" s="20">
        <v>30</v>
      </c>
      <c r="W51" s="20">
        <v>26</v>
      </c>
      <c r="X51" s="20">
        <v>31</v>
      </c>
      <c r="Y51" s="20">
        <v>35</v>
      </c>
      <c r="Z51" s="20">
        <v>39</v>
      </c>
      <c r="AA51" s="20">
        <v>33</v>
      </c>
      <c r="AB51" s="20">
        <v>33</v>
      </c>
      <c r="AC51" s="20">
        <v>33</v>
      </c>
      <c r="AD51" s="20">
        <v>39</v>
      </c>
      <c r="AE51" s="20">
        <v>32</v>
      </c>
      <c r="AF51" s="20">
        <v>36</v>
      </c>
      <c r="AG51" s="20">
        <v>39</v>
      </c>
      <c r="AH51" s="20">
        <v>38</v>
      </c>
      <c r="AI51" s="20">
        <v>35</v>
      </c>
      <c r="AJ51" s="20">
        <v>30</v>
      </c>
      <c r="AK51" s="20">
        <v>26</v>
      </c>
      <c r="AL51" s="20">
        <v>35</v>
      </c>
      <c r="AM51" s="20">
        <v>38</v>
      </c>
      <c r="AN51" s="20">
        <v>28</v>
      </c>
      <c r="AO51" s="20">
        <v>38</v>
      </c>
      <c r="AP51" s="20">
        <v>41</v>
      </c>
      <c r="AQ51" s="20">
        <v>35</v>
      </c>
      <c r="AR51" s="20">
        <v>37</v>
      </c>
      <c r="AS51" s="20">
        <v>30</v>
      </c>
      <c r="AT51" s="20">
        <v>39</v>
      </c>
      <c r="AU51" s="20">
        <v>30</v>
      </c>
      <c r="AV51" s="20">
        <v>38</v>
      </c>
      <c r="AW51" s="20">
        <v>42</v>
      </c>
      <c r="AX51" s="20">
        <v>41</v>
      </c>
      <c r="AY51" s="20">
        <v>31</v>
      </c>
      <c r="AZ51" s="20">
        <v>37</v>
      </c>
      <c r="BA51" s="20">
        <v>40</v>
      </c>
      <c r="BB51" s="20">
        <v>41</v>
      </c>
      <c r="BC51" s="20">
        <v>31</v>
      </c>
      <c r="BD51" s="20">
        <v>48</v>
      </c>
      <c r="BE51" s="20">
        <v>37</v>
      </c>
      <c r="BF51" s="20">
        <v>49</v>
      </c>
      <c r="BG51" s="20">
        <v>32</v>
      </c>
      <c r="BH51" s="20">
        <v>28</v>
      </c>
      <c r="BI51" s="20">
        <v>37</v>
      </c>
      <c r="BJ51" s="20">
        <v>41</v>
      </c>
      <c r="BK51" s="20">
        <v>32</v>
      </c>
      <c r="BL51" s="20">
        <v>34</v>
      </c>
      <c r="BM51" s="20">
        <v>37</v>
      </c>
      <c r="BN51" s="20">
        <v>48</v>
      </c>
      <c r="BO51" s="20">
        <v>37</v>
      </c>
      <c r="BP51" s="20">
        <v>47</v>
      </c>
      <c r="BQ51" s="20">
        <v>46</v>
      </c>
      <c r="BR51" s="20">
        <v>46</v>
      </c>
      <c r="BS51" s="20">
        <v>40</v>
      </c>
      <c r="BT51" s="20">
        <v>31</v>
      </c>
      <c r="BU51" s="20">
        <v>41</v>
      </c>
      <c r="BV51" s="20">
        <v>28</v>
      </c>
      <c r="BW51" s="20">
        <v>37</v>
      </c>
      <c r="BX51" s="20">
        <v>40</v>
      </c>
      <c r="BY51" s="20">
        <v>32</v>
      </c>
      <c r="BZ51" s="20">
        <v>36</v>
      </c>
      <c r="CA51" s="20">
        <v>43</v>
      </c>
      <c r="CB51" s="20">
        <v>44</v>
      </c>
      <c r="CC51" s="20">
        <v>42</v>
      </c>
      <c r="CD51" s="20">
        <v>42</v>
      </c>
      <c r="CE51" s="20">
        <v>47</v>
      </c>
      <c r="CF51" s="20">
        <v>36</v>
      </c>
      <c r="CG51" s="20">
        <v>40</v>
      </c>
      <c r="CH51" s="20">
        <v>34</v>
      </c>
      <c r="CI51" s="20">
        <v>40</v>
      </c>
      <c r="CJ51" s="20">
        <v>39</v>
      </c>
      <c r="CK51" s="20">
        <v>50</v>
      </c>
      <c r="CL51" s="20">
        <v>56</v>
      </c>
      <c r="CM51" s="20">
        <v>31</v>
      </c>
      <c r="CN51" s="20">
        <v>36</v>
      </c>
      <c r="CO51" s="20">
        <v>37</v>
      </c>
      <c r="CP51" s="20">
        <v>61</v>
      </c>
      <c r="CQ51" s="20">
        <v>42</v>
      </c>
      <c r="CR51" s="20">
        <v>48</v>
      </c>
      <c r="CS51" s="20">
        <v>45</v>
      </c>
      <c r="CT51" s="20">
        <v>47</v>
      </c>
      <c r="CU51" s="20">
        <v>57</v>
      </c>
      <c r="CV51" s="20">
        <v>51</v>
      </c>
      <c r="CW51" s="20">
        <v>56</v>
      </c>
      <c r="CX51" s="20">
        <v>48</v>
      </c>
      <c r="CY51" s="20">
        <v>41</v>
      </c>
      <c r="CZ51" s="20">
        <v>56</v>
      </c>
      <c r="DA51" s="20">
        <v>46</v>
      </c>
      <c r="DB51" s="20">
        <v>55</v>
      </c>
      <c r="DC51" s="20">
        <v>42</v>
      </c>
      <c r="DD51" s="20">
        <v>43</v>
      </c>
      <c r="DE51" s="20">
        <v>55</v>
      </c>
      <c r="DF51" s="20">
        <v>33</v>
      </c>
      <c r="DG51" s="20">
        <v>46</v>
      </c>
      <c r="DH51" s="20">
        <v>45</v>
      </c>
      <c r="DI51" s="20">
        <v>49</v>
      </c>
      <c r="DJ51" s="20">
        <v>38</v>
      </c>
      <c r="DK51" s="20">
        <v>48</v>
      </c>
      <c r="DL51" s="20">
        <v>38</v>
      </c>
      <c r="DM51" s="20">
        <v>27</v>
      </c>
      <c r="DN51" s="20">
        <v>51</v>
      </c>
      <c r="DO51" s="20">
        <v>61</v>
      </c>
      <c r="DP51" s="20">
        <v>39</v>
      </c>
      <c r="DQ51" s="20">
        <v>48</v>
      </c>
      <c r="DR51" s="20">
        <v>35</v>
      </c>
      <c r="DS51" s="20">
        <v>51</v>
      </c>
      <c r="DT51" s="20">
        <v>41</v>
      </c>
      <c r="DU51" s="20">
        <v>42</v>
      </c>
      <c r="DV51" s="20">
        <v>38</v>
      </c>
      <c r="DW51" s="20">
        <v>42</v>
      </c>
      <c r="DX51" s="20">
        <v>43</v>
      </c>
      <c r="DY51" s="20">
        <v>33</v>
      </c>
      <c r="DZ51" s="20">
        <v>34</v>
      </c>
      <c r="EA51" s="20">
        <v>30</v>
      </c>
      <c r="EB51" s="20">
        <v>24</v>
      </c>
      <c r="EC51" s="20">
        <v>29</v>
      </c>
      <c r="ED51" s="20">
        <v>22</v>
      </c>
      <c r="EE51" s="20">
        <v>31</v>
      </c>
      <c r="EF51" s="20">
        <v>40</v>
      </c>
      <c r="EG51" s="20">
        <v>33</v>
      </c>
      <c r="EH51" s="20">
        <v>8</v>
      </c>
      <c r="EI51" s="20">
        <v>30</v>
      </c>
      <c r="EJ51" s="20">
        <v>22</v>
      </c>
      <c r="EK51" s="20">
        <v>33</v>
      </c>
      <c r="EL51" s="20">
        <v>21</v>
      </c>
      <c r="EM51" s="20">
        <v>27</v>
      </c>
      <c r="EN51" s="20">
        <v>21</v>
      </c>
      <c r="EO51" s="20">
        <v>24</v>
      </c>
      <c r="EP51" s="20">
        <v>34</v>
      </c>
      <c r="EQ51" s="20">
        <v>27</v>
      </c>
      <c r="ER51" s="20">
        <v>13</v>
      </c>
      <c r="ES51" s="20">
        <v>18</v>
      </c>
      <c r="ET51" s="20">
        <v>12</v>
      </c>
      <c r="EU51" s="20">
        <v>16</v>
      </c>
      <c r="EV51" s="20">
        <v>15</v>
      </c>
      <c r="EW51" s="20">
        <v>21</v>
      </c>
      <c r="EX51" s="20">
        <v>7</v>
      </c>
      <c r="EY51" s="20">
        <v>18</v>
      </c>
      <c r="EZ51" s="20">
        <v>11</v>
      </c>
      <c r="FA51" s="20">
        <v>15</v>
      </c>
      <c r="FB51" s="20">
        <v>8</v>
      </c>
      <c r="FC51" s="20">
        <v>10</v>
      </c>
      <c r="FD51" s="20">
        <v>9</v>
      </c>
      <c r="FE51" s="20">
        <v>10</v>
      </c>
      <c r="FF51" s="20">
        <v>9</v>
      </c>
      <c r="FG51" s="20">
        <v>10</v>
      </c>
      <c r="FH51" s="20">
        <v>12</v>
      </c>
      <c r="FI51" s="20">
        <v>13</v>
      </c>
      <c r="FJ51" s="20">
        <v>12</v>
      </c>
      <c r="FK51" s="20">
        <v>7</v>
      </c>
      <c r="FL51" s="20">
        <v>4</v>
      </c>
      <c r="FM51" s="20">
        <v>10</v>
      </c>
      <c r="FN51" s="20">
        <v>10</v>
      </c>
      <c r="FO51" s="20">
        <v>10</v>
      </c>
      <c r="FP51" s="20">
        <v>3</v>
      </c>
      <c r="FQ51" s="20">
        <v>8</v>
      </c>
      <c r="FR51" s="20">
        <v>3</v>
      </c>
      <c r="FS51" s="20">
        <v>9</v>
      </c>
      <c r="FT51" s="20">
        <v>6</v>
      </c>
      <c r="FU51" s="20">
        <v>8</v>
      </c>
      <c r="FV51" s="20">
        <v>7</v>
      </c>
      <c r="FW51" s="20">
        <v>8</v>
      </c>
      <c r="FX51" s="20">
        <v>2</v>
      </c>
      <c r="FY51" s="20">
        <v>5</v>
      </c>
      <c r="FZ51" s="20">
        <v>1</v>
      </c>
      <c r="GA51" s="20">
        <v>3</v>
      </c>
      <c r="GB51" s="20">
        <v>3</v>
      </c>
      <c r="GC51" s="20">
        <v>6</v>
      </c>
      <c r="GD51" s="20">
        <v>1</v>
      </c>
      <c r="GE51" s="20">
        <v>4</v>
      </c>
      <c r="GF51" s="20">
        <v>3</v>
      </c>
      <c r="GG51" s="20">
        <v>2</v>
      </c>
      <c r="GH51" s="20">
        <v>2</v>
      </c>
      <c r="GI51" s="20">
        <v>0</v>
      </c>
      <c r="GJ51" s="20">
        <v>1</v>
      </c>
      <c r="GK51" s="20">
        <v>1</v>
      </c>
      <c r="GL51" s="20">
        <v>0</v>
      </c>
      <c r="GM51" s="20">
        <v>1</v>
      </c>
      <c r="GN51" s="20">
        <v>0</v>
      </c>
      <c r="GO51" s="20">
        <v>1</v>
      </c>
      <c r="GP51" s="20">
        <v>0</v>
      </c>
      <c r="GQ51" s="20">
        <v>0</v>
      </c>
      <c r="GR51" s="20">
        <v>0</v>
      </c>
      <c r="GS51" s="20">
        <v>0</v>
      </c>
      <c r="GT51" s="20">
        <v>0</v>
      </c>
      <c r="GU51" s="20">
        <v>0</v>
      </c>
      <c r="GV51" s="20">
        <v>0</v>
      </c>
      <c r="GW51" s="20">
        <v>1</v>
      </c>
      <c r="GX51" s="42">
        <v>0</v>
      </c>
      <c r="GY51" s="42">
        <v>0</v>
      </c>
      <c r="GZ51" s="42">
        <v>0</v>
      </c>
      <c r="HA51" s="43">
        <v>0</v>
      </c>
      <c r="HB51" s="43">
        <v>0</v>
      </c>
      <c r="HC51" s="43">
        <v>0</v>
      </c>
      <c r="HD51" s="44">
        <v>2</v>
      </c>
      <c r="HE51" s="44">
        <v>12</v>
      </c>
      <c r="HF51" s="44">
        <v>14</v>
      </c>
      <c r="HG51" s="45">
        <v>0</v>
      </c>
      <c r="HH51" s="45">
        <v>0</v>
      </c>
      <c r="HI51" s="45">
        <v>0</v>
      </c>
      <c r="HJ51" s="46">
        <v>2871</v>
      </c>
      <c r="HK51" s="46">
        <v>2898</v>
      </c>
      <c r="HL51" s="46">
        <v>5769</v>
      </c>
      <c r="HM51" t="s">
        <v>574</v>
      </c>
    </row>
    <row r="52" spans="1:221" x14ac:dyDescent="0.2">
      <c r="A52" s="20" t="s">
        <v>82</v>
      </c>
      <c r="B52" s="20">
        <v>14</v>
      </c>
      <c r="C52" s="20">
        <v>13</v>
      </c>
      <c r="D52" s="20">
        <v>19</v>
      </c>
      <c r="E52" s="20">
        <v>21</v>
      </c>
      <c r="F52" s="20">
        <v>26</v>
      </c>
      <c r="G52" s="20">
        <v>19</v>
      </c>
      <c r="H52" s="20">
        <v>14</v>
      </c>
      <c r="I52" s="20">
        <v>19</v>
      </c>
      <c r="J52" s="20">
        <v>23</v>
      </c>
      <c r="K52" s="20">
        <v>27</v>
      </c>
      <c r="L52" s="20">
        <v>32</v>
      </c>
      <c r="M52" s="20">
        <v>23</v>
      </c>
      <c r="N52" s="20">
        <v>24</v>
      </c>
      <c r="O52" s="20">
        <v>17</v>
      </c>
      <c r="P52" s="20">
        <v>23</v>
      </c>
      <c r="Q52" s="20">
        <v>15</v>
      </c>
      <c r="R52" s="20">
        <v>24</v>
      </c>
      <c r="S52" s="20">
        <v>25</v>
      </c>
      <c r="T52" s="20">
        <v>22</v>
      </c>
      <c r="U52" s="20">
        <v>20</v>
      </c>
      <c r="V52" s="20">
        <v>23</v>
      </c>
      <c r="W52" s="20">
        <v>18</v>
      </c>
      <c r="X52" s="20">
        <v>13</v>
      </c>
      <c r="Y52" s="20">
        <v>23</v>
      </c>
      <c r="Z52" s="20">
        <v>22</v>
      </c>
      <c r="AA52" s="20">
        <v>36</v>
      </c>
      <c r="AB52" s="20">
        <v>25</v>
      </c>
      <c r="AC52" s="20">
        <v>19</v>
      </c>
      <c r="AD52" s="20">
        <v>30</v>
      </c>
      <c r="AE52" s="20">
        <v>26</v>
      </c>
      <c r="AF52" s="20">
        <v>37</v>
      </c>
      <c r="AG52" s="20">
        <v>20</v>
      </c>
      <c r="AH52" s="20">
        <v>32</v>
      </c>
      <c r="AI52" s="20">
        <v>27</v>
      </c>
      <c r="AJ52" s="20">
        <v>19</v>
      </c>
      <c r="AK52" s="20">
        <v>32</v>
      </c>
      <c r="AL52" s="20">
        <v>20</v>
      </c>
      <c r="AM52" s="20">
        <v>30</v>
      </c>
      <c r="AN52" s="20">
        <v>33</v>
      </c>
      <c r="AO52" s="20">
        <v>23</v>
      </c>
      <c r="AP52" s="20">
        <v>28</v>
      </c>
      <c r="AQ52" s="20">
        <v>23</v>
      </c>
      <c r="AR52" s="20">
        <v>20</v>
      </c>
      <c r="AS52" s="20">
        <v>31</v>
      </c>
      <c r="AT52" s="20">
        <v>21</v>
      </c>
      <c r="AU52" s="20">
        <v>22</v>
      </c>
      <c r="AV52" s="20">
        <v>19</v>
      </c>
      <c r="AW52" s="20">
        <v>23</v>
      </c>
      <c r="AX52" s="20">
        <v>24</v>
      </c>
      <c r="AY52" s="20">
        <v>25</v>
      </c>
      <c r="AZ52" s="20">
        <v>26</v>
      </c>
      <c r="BA52" s="20">
        <v>29</v>
      </c>
      <c r="BB52" s="20">
        <v>40</v>
      </c>
      <c r="BC52" s="20">
        <v>29</v>
      </c>
      <c r="BD52" s="20">
        <v>32</v>
      </c>
      <c r="BE52" s="20">
        <v>23</v>
      </c>
      <c r="BF52" s="20">
        <v>25</v>
      </c>
      <c r="BG52" s="20">
        <v>21</v>
      </c>
      <c r="BH52" s="20">
        <v>26</v>
      </c>
      <c r="BI52" s="20">
        <v>23</v>
      </c>
      <c r="BJ52" s="20">
        <v>36</v>
      </c>
      <c r="BK52" s="20">
        <v>24</v>
      </c>
      <c r="BL52" s="20">
        <v>37</v>
      </c>
      <c r="BM52" s="20">
        <v>26</v>
      </c>
      <c r="BN52" s="20">
        <v>30</v>
      </c>
      <c r="BO52" s="20">
        <v>23</v>
      </c>
      <c r="BP52" s="20">
        <v>23</v>
      </c>
      <c r="BQ52" s="20">
        <v>35</v>
      </c>
      <c r="BR52" s="20">
        <v>28</v>
      </c>
      <c r="BS52" s="20">
        <v>23</v>
      </c>
      <c r="BT52" s="20">
        <v>23</v>
      </c>
      <c r="BU52" s="20">
        <v>33</v>
      </c>
      <c r="BV52" s="20">
        <v>32</v>
      </c>
      <c r="BW52" s="20">
        <v>36</v>
      </c>
      <c r="BX52" s="20">
        <v>32</v>
      </c>
      <c r="BY52" s="20">
        <v>27</v>
      </c>
      <c r="BZ52" s="20">
        <v>32</v>
      </c>
      <c r="CA52" s="20">
        <v>25</v>
      </c>
      <c r="CB52" s="20">
        <v>39</v>
      </c>
      <c r="CC52" s="20">
        <v>28</v>
      </c>
      <c r="CD52" s="20">
        <v>37</v>
      </c>
      <c r="CE52" s="20">
        <v>32</v>
      </c>
      <c r="CF52" s="20">
        <v>40</v>
      </c>
      <c r="CG52" s="20">
        <v>41</v>
      </c>
      <c r="CH52" s="20">
        <v>41</v>
      </c>
      <c r="CI52" s="20">
        <v>31</v>
      </c>
      <c r="CJ52" s="20">
        <v>37</v>
      </c>
      <c r="CK52" s="20">
        <v>30</v>
      </c>
      <c r="CL52" s="20">
        <v>27</v>
      </c>
      <c r="CM52" s="20">
        <v>27</v>
      </c>
      <c r="CN52" s="20">
        <v>42</v>
      </c>
      <c r="CO52" s="20">
        <v>38</v>
      </c>
      <c r="CP52" s="20">
        <v>44</v>
      </c>
      <c r="CQ52" s="20">
        <v>36</v>
      </c>
      <c r="CR52" s="20">
        <v>58</v>
      </c>
      <c r="CS52" s="20">
        <v>30</v>
      </c>
      <c r="CT52" s="20">
        <v>37</v>
      </c>
      <c r="CU52" s="20">
        <v>42</v>
      </c>
      <c r="CV52" s="20">
        <v>35</v>
      </c>
      <c r="CW52" s="20">
        <v>28</v>
      </c>
      <c r="CX52" s="20">
        <v>40</v>
      </c>
      <c r="CY52" s="20">
        <v>46</v>
      </c>
      <c r="CZ52" s="20">
        <v>31</v>
      </c>
      <c r="DA52" s="20">
        <v>40</v>
      </c>
      <c r="DB52" s="20">
        <v>29</v>
      </c>
      <c r="DC52" s="20">
        <v>43</v>
      </c>
      <c r="DD52" s="20">
        <v>35</v>
      </c>
      <c r="DE52" s="20">
        <v>45</v>
      </c>
      <c r="DF52" s="20">
        <v>27</v>
      </c>
      <c r="DG52" s="20">
        <v>40</v>
      </c>
      <c r="DH52" s="20">
        <v>30</v>
      </c>
      <c r="DI52" s="20">
        <v>40</v>
      </c>
      <c r="DJ52" s="20">
        <v>26</v>
      </c>
      <c r="DK52" s="20">
        <v>33</v>
      </c>
      <c r="DL52" s="20">
        <v>23</v>
      </c>
      <c r="DM52" s="20">
        <v>35</v>
      </c>
      <c r="DN52" s="20">
        <v>32</v>
      </c>
      <c r="DO52" s="20">
        <v>31</v>
      </c>
      <c r="DP52" s="20">
        <v>25</v>
      </c>
      <c r="DQ52" s="20">
        <v>31</v>
      </c>
      <c r="DR52" s="20">
        <v>26</v>
      </c>
      <c r="DS52" s="20">
        <v>24</v>
      </c>
      <c r="DT52" s="20">
        <v>34</v>
      </c>
      <c r="DU52" s="20">
        <v>32</v>
      </c>
      <c r="DV52" s="20">
        <v>38</v>
      </c>
      <c r="DW52" s="20">
        <v>31</v>
      </c>
      <c r="DX52" s="20">
        <v>28</v>
      </c>
      <c r="DY52" s="20">
        <v>25</v>
      </c>
      <c r="DZ52" s="20">
        <v>22</v>
      </c>
      <c r="EA52" s="20">
        <v>28</v>
      </c>
      <c r="EB52" s="20">
        <v>18</v>
      </c>
      <c r="EC52" s="20">
        <v>29</v>
      </c>
      <c r="ED52" s="20">
        <v>23</v>
      </c>
      <c r="EE52" s="20">
        <v>20</v>
      </c>
      <c r="EF52" s="20">
        <v>10</v>
      </c>
      <c r="EG52" s="20">
        <v>16</v>
      </c>
      <c r="EH52" s="20">
        <v>4</v>
      </c>
      <c r="EI52" s="20">
        <v>18</v>
      </c>
      <c r="EJ52" s="20">
        <v>16</v>
      </c>
      <c r="EK52" s="20">
        <v>18</v>
      </c>
      <c r="EL52" s="20">
        <v>13</v>
      </c>
      <c r="EM52" s="20">
        <v>23</v>
      </c>
      <c r="EN52" s="20">
        <v>19</v>
      </c>
      <c r="EO52" s="20">
        <v>17</v>
      </c>
      <c r="EP52" s="20">
        <v>10</v>
      </c>
      <c r="EQ52" s="20">
        <v>20</v>
      </c>
      <c r="ER52" s="20">
        <v>13</v>
      </c>
      <c r="ES52" s="20">
        <v>18</v>
      </c>
      <c r="ET52" s="20">
        <v>12</v>
      </c>
      <c r="EU52" s="20">
        <v>14</v>
      </c>
      <c r="EV52" s="20">
        <v>6</v>
      </c>
      <c r="EW52" s="20">
        <v>14</v>
      </c>
      <c r="EX52" s="20">
        <v>15</v>
      </c>
      <c r="EY52" s="20">
        <v>11</v>
      </c>
      <c r="EZ52" s="20">
        <v>11</v>
      </c>
      <c r="FA52" s="20">
        <v>12</v>
      </c>
      <c r="FB52" s="20">
        <v>5</v>
      </c>
      <c r="FC52" s="20">
        <v>10</v>
      </c>
      <c r="FD52" s="20">
        <v>9</v>
      </c>
      <c r="FE52" s="20">
        <v>10</v>
      </c>
      <c r="FF52" s="20">
        <v>5</v>
      </c>
      <c r="FG52" s="20">
        <v>16</v>
      </c>
      <c r="FH52" s="20">
        <v>11</v>
      </c>
      <c r="FI52" s="20">
        <v>7</v>
      </c>
      <c r="FJ52" s="20">
        <v>9</v>
      </c>
      <c r="FK52" s="20">
        <v>12</v>
      </c>
      <c r="FL52" s="20">
        <v>1</v>
      </c>
      <c r="FM52" s="20">
        <v>8</v>
      </c>
      <c r="FN52" s="20">
        <v>8</v>
      </c>
      <c r="FO52" s="20">
        <v>8</v>
      </c>
      <c r="FP52" s="20">
        <v>3</v>
      </c>
      <c r="FQ52" s="20">
        <v>11</v>
      </c>
      <c r="FR52" s="20">
        <v>6</v>
      </c>
      <c r="FS52" s="20">
        <v>8</v>
      </c>
      <c r="FT52" s="20">
        <v>5</v>
      </c>
      <c r="FU52" s="20">
        <v>6</v>
      </c>
      <c r="FV52" s="20">
        <v>0</v>
      </c>
      <c r="FW52" s="20">
        <v>10</v>
      </c>
      <c r="FX52" s="20">
        <v>2</v>
      </c>
      <c r="FY52" s="20">
        <v>4</v>
      </c>
      <c r="FZ52" s="20">
        <v>3</v>
      </c>
      <c r="GA52" s="20">
        <v>9</v>
      </c>
      <c r="GB52" s="20">
        <v>1</v>
      </c>
      <c r="GC52" s="20">
        <v>0</v>
      </c>
      <c r="GD52" s="20">
        <v>4</v>
      </c>
      <c r="GE52" s="20">
        <v>3</v>
      </c>
      <c r="GF52" s="20">
        <v>1</v>
      </c>
      <c r="GG52" s="20">
        <v>3</v>
      </c>
      <c r="GH52" s="20">
        <v>1</v>
      </c>
      <c r="GI52" s="20">
        <v>1</v>
      </c>
      <c r="GJ52" s="20">
        <v>1</v>
      </c>
      <c r="GK52" s="20">
        <v>3</v>
      </c>
      <c r="GL52" s="20">
        <v>0</v>
      </c>
      <c r="GM52" s="20">
        <v>1</v>
      </c>
      <c r="GN52" s="20">
        <v>1</v>
      </c>
      <c r="GO52" s="20">
        <v>0</v>
      </c>
      <c r="GP52" s="20">
        <v>0</v>
      </c>
      <c r="GQ52" s="20">
        <v>1</v>
      </c>
      <c r="GR52" s="20">
        <v>0</v>
      </c>
      <c r="GS52" s="20">
        <v>0</v>
      </c>
      <c r="GT52" s="20">
        <v>0</v>
      </c>
      <c r="GU52" s="20">
        <v>0</v>
      </c>
      <c r="GV52" s="20">
        <v>0</v>
      </c>
      <c r="GW52" s="20">
        <v>0</v>
      </c>
      <c r="GX52" s="42">
        <v>0</v>
      </c>
      <c r="GY52" s="42">
        <v>0</v>
      </c>
      <c r="GZ52" s="42">
        <v>0</v>
      </c>
      <c r="HA52" s="43">
        <v>0</v>
      </c>
      <c r="HB52" s="43">
        <v>0</v>
      </c>
      <c r="HC52" s="43">
        <v>0</v>
      </c>
      <c r="HD52" s="44">
        <v>4</v>
      </c>
      <c r="HE52" s="44">
        <v>9</v>
      </c>
      <c r="HF52" s="44">
        <v>13</v>
      </c>
      <c r="HG52" s="45">
        <v>0</v>
      </c>
      <c r="HH52" s="45">
        <v>0</v>
      </c>
      <c r="HI52" s="45">
        <v>0</v>
      </c>
      <c r="HJ52" s="46">
        <v>2142</v>
      </c>
      <c r="HK52" s="46">
        <v>2211</v>
      </c>
      <c r="HL52" s="46">
        <v>4353</v>
      </c>
      <c r="HM52" t="s">
        <v>574</v>
      </c>
    </row>
    <row r="53" spans="1:221" x14ac:dyDescent="0.2">
      <c r="A53" s="20" t="s">
        <v>83</v>
      </c>
      <c r="B53" s="20">
        <v>20</v>
      </c>
      <c r="C53" s="20">
        <v>18</v>
      </c>
      <c r="D53" s="20">
        <v>21</v>
      </c>
      <c r="E53" s="20">
        <v>13</v>
      </c>
      <c r="F53" s="20">
        <v>19</v>
      </c>
      <c r="G53" s="20">
        <v>18</v>
      </c>
      <c r="H53" s="20">
        <v>25</v>
      </c>
      <c r="I53" s="20">
        <v>20</v>
      </c>
      <c r="J53" s="20">
        <v>18</v>
      </c>
      <c r="K53" s="20">
        <v>17</v>
      </c>
      <c r="L53" s="20">
        <v>20</v>
      </c>
      <c r="M53" s="20">
        <v>20</v>
      </c>
      <c r="N53" s="20">
        <v>27</v>
      </c>
      <c r="O53" s="20">
        <v>19</v>
      </c>
      <c r="P53" s="20">
        <v>24</v>
      </c>
      <c r="Q53" s="20">
        <v>27</v>
      </c>
      <c r="R53" s="20">
        <v>24</v>
      </c>
      <c r="S53" s="20">
        <v>37</v>
      </c>
      <c r="T53" s="20">
        <v>34</v>
      </c>
      <c r="U53" s="20">
        <v>28</v>
      </c>
      <c r="V53" s="20">
        <v>26</v>
      </c>
      <c r="W53" s="20">
        <v>25</v>
      </c>
      <c r="X53" s="20">
        <v>20</v>
      </c>
      <c r="Y53" s="20">
        <v>27</v>
      </c>
      <c r="Z53" s="20">
        <v>35</v>
      </c>
      <c r="AA53" s="20">
        <v>26</v>
      </c>
      <c r="AB53" s="20">
        <v>29</v>
      </c>
      <c r="AC53" s="20">
        <v>23</v>
      </c>
      <c r="AD53" s="20">
        <v>35</v>
      </c>
      <c r="AE53" s="20">
        <v>24</v>
      </c>
      <c r="AF53" s="20">
        <v>25</v>
      </c>
      <c r="AG53" s="20">
        <v>19</v>
      </c>
      <c r="AH53" s="20">
        <v>25</v>
      </c>
      <c r="AI53" s="20">
        <v>24</v>
      </c>
      <c r="AJ53" s="20">
        <v>16</v>
      </c>
      <c r="AK53" s="20">
        <v>26</v>
      </c>
      <c r="AL53" s="20">
        <v>21</v>
      </c>
      <c r="AM53" s="20">
        <v>20</v>
      </c>
      <c r="AN53" s="20">
        <v>31</v>
      </c>
      <c r="AO53" s="20">
        <v>24</v>
      </c>
      <c r="AP53" s="20">
        <v>31</v>
      </c>
      <c r="AQ53" s="20">
        <v>24</v>
      </c>
      <c r="AR53" s="20">
        <v>20</v>
      </c>
      <c r="AS53" s="20">
        <v>25</v>
      </c>
      <c r="AT53" s="20">
        <v>19</v>
      </c>
      <c r="AU53" s="20">
        <v>23</v>
      </c>
      <c r="AV53" s="20">
        <v>21</v>
      </c>
      <c r="AW53" s="20">
        <v>26</v>
      </c>
      <c r="AX53" s="20">
        <v>22</v>
      </c>
      <c r="AY53" s="20">
        <v>22</v>
      </c>
      <c r="AZ53" s="20">
        <v>29</v>
      </c>
      <c r="BA53" s="20">
        <v>26</v>
      </c>
      <c r="BB53" s="20">
        <v>26</v>
      </c>
      <c r="BC53" s="20">
        <v>34</v>
      </c>
      <c r="BD53" s="20">
        <v>34</v>
      </c>
      <c r="BE53" s="20">
        <v>28</v>
      </c>
      <c r="BF53" s="20">
        <v>35</v>
      </c>
      <c r="BG53" s="20">
        <v>32</v>
      </c>
      <c r="BH53" s="20">
        <v>34</v>
      </c>
      <c r="BI53" s="20">
        <v>24</v>
      </c>
      <c r="BJ53" s="20">
        <v>35</v>
      </c>
      <c r="BK53" s="20">
        <v>25</v>
      </c>
      <c r="BL53" s="20">
        <v>32</v>
      </c>
      <c r="BM53" s="20">
        <v>38</v>
      </c>
      <c r="BN53" s="20">
        <v>25</v>
      </c>
      <c r="BO53" s="20">
        <v>38</v>
      </c>
      <c r="BP53" s="20">
        <v>33</v>
      </c>
      <c r="BQ53" s="20">
        <v>23</v>
      </c>
      <c r="BR53" s="20">
        <v>25</v>
      </c>
      <c r="BS53" s="20">
        <v>33</v>
      </c>
      <c r="BT53" s="20">
        <v>30</v>
      </c>
      <c r="BU53" s="20">
        <v>37</v>
      </c>
      <c r="BV53" s="20">
        <v>24</v>
      </c>
      <c r="BW53" s="20">
        <v>33</v>
      </c>
      <c r="BX53" s="20">
        <v>39</v>
      </c>
      <c r="BY53" s="20">
        <v>31</v>
      </c>
      <c r="BZ53" s="20">
        <v>41</v>
      </c>
      <c r="CA53" s="20">
        <v>37</v>
      </c>
      <c r="CB53" s="20">
        <v>28</v>
      </c>
      <c r="CC53" s="20">
        <v>32</v>
      </c>
      <c r="CD53" s="20">
        <v>43</v>
      </c>
      <c r="CE53" s="20">
        <v>41</v>
      </c>
      <c r="CF53" s="20">
        <v>46</v>
      </c>
      <c r="CG53" s="20">
        <v>39</v>
      </c>
      <c r="CH53" s="20">
        <v>33</v>
      </c>
      <c r="CI53" s="20">
        <v>39</v>
      </c>
      <c r="CJ53" s="20">
        <v>35</v>
      </c>
      <c r="CK53" s="20">
        <v>35</v>
      </c>
      <c r="CL53" s="20">
        <v>50</v>
      </c>
      <c r="CM53" s="20">
        <v>23</v>
      </c>
      <c r="CN53" s="20">
        <v>47</v>
      </c>
      <c r="CO53" s="20">
        <v>46</v>
      </c>
      <c r="CP53" s="20">
        <v>38</v>
      </c>
      <c r="CQ53" s="20">
        <v>34</v>
      </c>
      <c r="CR53" s="20">
        <v>33</v>
      </c>
      <c r="CS53" s="20">
        <v>32</v>
      </c>
      <c r="CT53" s="20">
        <v>33</v>
      </c>
      <c r="CU53" s="20">
        <v>34</v>
      </c>
      <c r="CV53" s="20">
        <v>37</v>
      </c>
      <c r="CW53" s="20">
        <v>39</v>
      </c>
      <c r="CX53" s="20">
        <v>24</v>
      </c>
      <c r="CY53" s="20">
        <v>33</v>
      </c>
      <c r="CZ53" s="20">
        <v>31</v>
      </c>
      <c r="DA53" s="20">
        <v>30</v>
      </c>
      <c r="DB53" s="20">
        <v>38</v>
      </c>
      <c r="DC53" s="20">
        <v>34</v>
      </c>
      <c r="DD53" s="20">
        <v>36</v>
      </c>
      <c r="DE53" s="20">
        <v>48</v>
      </c>
      <c r="DF53" s="20">
        <v>35</v>
      </c>
      <c r="DG53" s="20">
        <v>37</v>
      </c>
      <c r="DH53" s="20">
        <v>26</v>
      </c>
      <c r="DI53" s="20">
        <v>34</v>
      </c>
      <c r="DJ53" s="20">
        <v>42</v>
      </c>
      <c r="DK53" s="20">
        <v>39</v>
      </c>
      <c r="DL53" s="20">
        <v>33</v>
      </c>
      <c r="DM53" s="20">
        <v>43</v>
      </c>
      <c r="DN53" s="20">
        <v>32</v>
      </c>
      <c r="DO53" s="20">
        <v>44</v>
      </c>
      <c r="DP53" s="20">
        <v>25</v>
      </c>
      <c r="DQ53" s="20">
        <v>50</v>
      </c>
      <c r="DR53" s="20">
        <v>22</v>
      </c>
      <c r="DS53" s="20">
        <v>43</v>
      </c>
      <c r="DT53" s="20">
        <v>30</v>
      </c>
      <c r="DU53" s="20">
        <v>33</v>
      </c>
      <c r="DV53" s="20">
        <v>27</v>
      </c>
      <c r="DW53" s="20">
        <v>33</v>
      </c>
      <c r="DX53" s="20">
        <v>25</v>
      </c>
      <c r="DY53" s="20">
        <v>30</v>
      </c>
      <c r="DZ53" s="20">
        <v>29</v>
      </c>
      <c r="EA53" s="20">
        <v>31</v>
      </c>
      <c r="EB53" s="20">
        <v>14</v>
      </c>
      <c r="EC53" s="20">
        <v>23</v>
      </c>
      <c r="ED53" s="20">
        <v>15</v>
      </c>
      <c r="EE53" s="20">
        <v>27</v>
      </c>
      <c r="EF53" s="20">
        <v>18</v>
      </c>
      <c r="EG53" s="20">
        <v>23</v>
      </c>
      <c r="EH53" s="20">
        <v>15</v>
      </c>
      <c r="EI53" s="20">
        <v>25</v>
      </c>
      <c r="EJ53" s="20">
        <v>26</v>
      </c>
      <c r="EK53" s="20">
        <v>22</v>
      </c>
      <c r="EL53" s="20">
        <v>25</v>
      </c>
      <c r="EM53" s="20">
        <v>13</v>
      </c>
      <c r="EN53" s="20">
        <v>17</v>
      </c>
      <c r="EO53" s="20">
        <v>22</v>
      </c>
      <c r="EP53" s="20">
        <v>26</v>
      </c>
      <c r="EQ53" s="20">
        <v>17</v>
      </c>
      <c r="ER53" s="20">
        <v>18</v>
      </c>
      <c r="ES53" s="20">
        <v>21</v>
      </c>
      <c r="ET53" s="20">
        <v>16</v>
      </c>
      <c r="EU53" s="20">
        <v>22</v>
      </c>
      <c r="EV53" s="20">
        <v>18</v>
      </c>
      <c r="EW53" s="20">
        <v>16</v>
      </c>
      <c r="EX53" s="20">
        <v>5</v>
      </c>
      <c r="EY53" s="20">
        <v>8</v>
      </c>
      <c r="EZ53" s="20">
        <v>10</v>
      </c>
      <c r="FA53" s="20">
        <v>19</v>
      </c>
      <c r="FB53" s="20">
        <v>12</v>
      </c>
      <c r="FC53" s="20">
        <v>13</v>
      </c>
      <c r="FD53" s="20">
        <v>14</v>
      </c>
      <c r="FE53" s="20">
        <v>22</v>
      </c>
      <c r="FF53" s="20">
        <v>9</v>
      </c>
      <c r="FG53" s="20">
        <v>10</v>
      </c>
      <c r="FH53" s="20">
        <v>5</v>
      </c>
      <c r="FI53" s="20">
        <v>11</v>
      </c>
      <c r="FJ53" s="20">
        <v>8</v>
      </c>
      <c r="FK53" s="20">
        <v>18</v>
      </c>
      <c r="FL53" s="20">
        <v>7</v>
      </c>
      <c r="FM53" s="20">
        <v>16</v>
      </c>
      <c r="FN53" s="20">
        <v>5</v>
      </c>
      <c r="FO53" s="20">
        <v>4</v>
      </c>
      <c r="FP53" s="20">
        <v>5</v>
      </c>
      <c r="FQ53" s="20">
        <v>19</v>
      </c>
      <c r="FR53" s="20">
        <v>4</v>
      </c>
      <c r="FS53" s="20">
        <v>8</v>
      </c>
      <c r="FT53" s="20">
        <v>4</v>
      </c>
      <c r="FU53" s="20">
        <v>17</v>
      </c>
      <c r="FV53" s="20">
        <v>1</v>
      </c>
      <c r="FW53" s="20">
        <v>9</v>
      </c>
      <c r="FX53" s="20">
        <v>3</v>
      </c>
      <c r="FY53" s="20">
        <v>2</v>
      </c>
      <c r="FZ53" s="20">
        <v>0</v>
      </c>
      <c r="GA53" s="20">
        <v>7</v>
      </c>
      <c r="GB53" s="20">
        <v>3</v>
      </c>
      <c r="GC53" s="20">
        <v>8</v>
      </c>
      <c r="GD53" s="20">
        <v>0</v>
      </c>
      <c r="GE53" s="20">
        <v>5</v>
      </c>
      <c r="GF53" s="20">
        <v>3</v>
      </c>
      <c r="GG53" s="20">
        <v>3</v>
      </c>
      <c r="GH53" s="20">
        <v>2</v>
      </c>
      <c r="GI53" s="20">
        <v>2</v>
      </c>
      <c r="GJ53" s="20">
        <v>1</v>
      </c>
      <c r="GK53" s="20">
        <v>2</v>
      </c>
      <c r="GL53" s="20">
        <v>1</v>
      </c>
      <c r="GM53" s="20">
        <v>1</v>
      </c>
      <c r="GN53" s="20">
        <v>1</v>
      </c>
      <c r="GO53" s="20">
        <v>5</v>
      </c>
      <c r="GP53" s="20">
        <v>0</v>
      </c>
      <c r="GQ53" s="20">
        <v>2</v>
      </c>
      <c r="GR53" s="20">
        <v>1</v>
      </c>
      <c r="GS53" s="20">
        <v>1</v>
      </c>
      <c r="GT53" s="20">
        <v>0</v>
      </c>
      <c r="GU53" s="20">
        <v>1</v>
      </c>
      <c r="GV53" s="20">
        <v>1</v>
      </c>
      <c r="GW53" s="20">
        <v>0</v>
      </c>
      <c r="GX53" s="42">
        <v>0</v>
      </c>
      <c r="GY53" s="42">
        <v>0</v>
      </c>
      <c r="GZ53" s="42">
        <v>0</v>
      </c>
      <c r="HA53" s="43">
        <v>0</v>
      </c>
      <c r="HB53" s="43">
        <v>0</v>
      </c>
      <c r="HC53" s="43">
        <v>0</v>
      </c>
      <c r="HD53" s="44">
        <v>2</v>
      </c>
      <c r="HE53" s="44">
        <v>2</v>
      </c>
      <c r="HF53" s="44">
        <v>4</v>
      </c>
      <c r="HG53" s="45">
        <v>0</v>
      </c>
      <c r="HH53" s="45">
        <v>0</v>
      </c>
      <c r="HI53" s="45">
        <v>0</v>
      </c>
      <c r="HJ53" s="46">
        <v>2243</v>
      </c>
      <c r="HK53" s="46">
        <v>2416</v>
      </c>
      <c r="HL53" s="46">
        <v>4659</v>
      </c>
      <c r="HM53" t="s">
        <v>574</v>
      </c>
    </row>
    <row r="54" spans="1:221" x14ac:dyDescent="0.2">
      <c r="A54" s="20" t="s">
        <v>84</v>
      </c>
      <c r="B54" s="20">
        <v>77</v>
      </c>
      <c r="C54" s="20">
        <v>62</v>
      </c>
      <c r="D54" s="20">
        <v>55</v>
      </c>
      <c r="E54" s="20">
        <v>68</v>
      </c>
      <c r="F54" s="20">
        <v>51</v>
      </c>
      <c r="G54" s="20">
        <v>74</v>
      </c>
      <c r="H54" s="20">
        <v>73</v>
      </c>
      <c r="I54" s="20">
        <v>64</v>
      </c>
      <c r="J54" s="20">
        <v>76</v>
      </c>
      <c r="K54" s="20">
        <v>57</v>
      </c>
      <c r="L54" s="20">
        <v>70</v>
      </c>
      <c r="M54" s="20">
        <v>68</v>
      </c>
      <c r="N54" s="20">
        <v>86</v>
      </c>
      <c r="O54" s="20">
        <v>53</v>
      </c>
      <c r="P54" s="20">
        <v>70</v>
      </c>
      <c r="Q54" s="20">
        <v>84</v>
      </c>
      <c r="R54" s="20">
        <v>78</v>
      </c>
      <c r="S54" s="20">
        <v>86</v>
      </c>
      <c r="T54" s="20">
        <v>82</v>
      </c>
      <c r="U54" s="20">
        <v>94</v>
      </c>
      <c r="V54" s="20">
        <v>99</v>
      </c>
      <c r="W54" s="20">
        <v>90</v>
      </c>
      <c r="X54" s="20">
        <v>99</v>
      </c>
      <c r="Y54" s="20">
        <v>103</v>
      </c>
      <c r="Z54" s="20">
        <v>98</v>
      </c>
      <c r="AA54" s="20">
        <v>91</v>
      </c>
      <c r="AB54" s="20">
        <v>89</v>
      </c>
      <c r="AC54" s="20">
        <v>74</v>
      </c>
      <c r="AD54" s="20">
        <v>83</v>
      </c>
      <c r="AE54" s="20">
        <v>84</v>
      </c>
      <c r="AF54" s="20">
        <v>91</v>
      </c>
      <c r="AG54" s="20">
        <v>81</v>
      </c>
      <c r="AH54" s="20">
        <v>92</v>
      </c>
      <c r="AI54" s="20">
        <v>83</v>
      </c>
      <c r="AJ54" s="20">
        <v>94</v>
      </c>
      <c r="AK54" s="20">
        <v>96</v>
      </c>
      <c r="AL54" s="20">
        <v>88</v>
      </c>
      <c r="AM54" s="20">
        <v>81</v>
      </c>
      <c r="AN54" s="20">
        <v>92</v>
      </c>
      <c r="AO54" s="20">
        <v>83</v>
      </c>
      <c r="AP54" s="20">
        <v>80</v>
      </c>
      <c r="AQ54" s="20">
        <v>81</v>
      </c>
      <c r="AR54" s="20">
        <v>81</v>
      </c>
      <c r="AS54" s="20">
        <v>85</v>
      </c>
      <c r="AT54" s="20">
        <v>92</v>
      </c>
      <c r="AU54" s="20">
        <v>105</v>
      </c>
      <c r="AV54" s="20">
        <v>94</v>
      </c>
      <c r="AW54" s="20">
        <v>87</v>
      </c>
      <c r="AX54" s="20">
        <v>79</v>
      </c>
      <c r="AY54" s="20">
        <v>103</v>
      </c>
      <c r="AZ54" s="20">
        <v>106</v>
      </c>
      <c r="BA54" s="20">
        <v>85</v>
      </c>
      <c r="BB54" s="20">
        <v>122</v>
      </c>
      <c r="BC54" s="20">
        <v>104</v>
      </c>
      <c r="BD54" s="20">
        <v>111</v>
      </c>
      <c r="BE54" s="20">
        <v>106</v>
      </c>
      <c r="BF54" s="20">
        <v>106</v>
      </c>
      <c r="BG54" s="20">
        <v>109</v>
      </c>
      <c r="BH54" s="20">
        <v>115</v>
      </c>
      <c r="BI54" s="20">
        <v>78</v>
      </c>
      <c r="BJ54" s="20">
        <v>111</v>
      </c>
      <c r="BK54" s="20">
        <v>86</v>
      </c>
      <c r="BL54" s="20">
        <v>109</v>
      </c>
      <c r="BM54" s="20">
        <v>121</v>
      </c>
      <c r="BN54" s="20">
        <v>109</v>
      </c>
      <c r="BO54" s="20">
        <v>105</v>
      </c>
      <c r="BP54" s="20">
        <v>125</v>
      </c>
      <c r="BQ54" s="20">
        <v>82</v>
      </c>
      <c r="BR54" s="20">
        <v>98</v>
      </c>
      <c r="BS54" s="20">
        <v>81</v>
      </c>
      <c r="BT54" s="20">
        <v>102</v>
      </c>
      <c r="BU54" s="20">
        <v>106</v>
      </c>
      <c r="BV54" s="20">
        <v>96</v>
      </c>
      <c r="BW54" s="20">
        <v>110</v>
      </c>
      <c r="BX54" s="20">
        <v>106</v>
      </c>
      <c r="BY54" s="20">
        <v>113</v>
      </c>
      <c r="BZ54" s="20">
        <v>108</v>
      </c>
      <c r="CA54" s="20">
        <v>104</v>
      </c>
      <c r="CB54" s="20">
        <v>114</v>
      </c>
      <c r="CC54" s="20">
        <v>116</v>
      </c>
      <c r="CD54" s="20">
        <v>91</v>
      </c>
      <c r="CE54" s="20">
        <v>102</v>
      </c>
      <c r="CF54" s="20">
        <v>122</v>
      </c>
      <c r="CG54" s="20">
        <v>101</v>
      </c>
      <c r="CH54" s="20">
        <v>97</v>
      </c>
      <c r="CI54" s="20">
        <v>95</v>
      </c>
      <c r="CJ54" s="20">
        <v>116</v>
      </c>
      <c r="CK54" s="20">
        <v>107</v>
      </c>
      <c r="CL54" s="20">
        <v>117</v>
      </c>
      <c r="CM54" s="20">
        <v>93</v>
      </c>
      <c r="CN54" s="20">
        <v>112</v>
      </c>
      <c r="CO54" s="20">
        <v>90</v>
      </c>
      <c r="CP54" s="20">
        <v>127</v>
      </c>
      <c r="CQ54" s="20">
        <v>110</v>
      </c>
      <c r="CR54" s="20">
        <v>113</v>
      </c>
      <c r="CS54" s="20">
        <v>136</v>
      </c>
      <c r="CT54" s="20">
        <v>116</v>
      </c>
      <c r="CU54" s="20">
        <v>93</v>
      </c>
      <c r="CV54" s="20">
        <v>102</v>
      </c>
      <c r="CW54" s="20">
        <v>120</v>
      </c>
      <c r="CX54" s="20">
        <v>113</v>
      </c>
      <c r="CY54" s="20">
        <v>110</v>
      </c>
      <c r="CZ54" s="20">
        <v>131</v>
      </c>
      <c r="DA54" s="20">
        <v>127</v>
      </c>
      <c r="DB54" s="20">
        <v>125</v>
      </c>
      <c r="DC54" s="20">
        <v>134</v>
      </c>
      <c r="DD54" s="20">
        <v>142</v>
      </c>
      <c r="DE54" s="20">
        <v>109</v>
      </c>
      <c r="DF54" s="20">
        <v>104</v>
      </c>
      <c r="DG54" s="20">
        <v>132</v>
      </c>
      <c r="DH54" s="20">
        <v>113</v>
      </c>
      <c r="DI54" s="20">
        <v>127</v>
      </c>
      <c r="DJ54" s="20">
        <v>123</v>
      </c>
      <c r="DK54" s="20">
        <v>131</v>
      </c>
      <c r="DL54" s="20">
        <v>104</v>
      </c>
      <c r="DM54" s="20">
        <v>131</v>
      </c>
      <c r="DN54" s="20">
        <v>103</v>
      </c>
      <c r="DO54" s="20">
        <v>114</v>
      </c>
      <c r="DP54" s="20">
        <v>111</v>
      </c>
      <c r="DQ54" s="20">
        <v>130</v>
      </c>
      <c r="DR54" s="20">
        <v>101</v>
      </c>
      <c r="DS54" s="20">
        <v>116</v>
      </c>
      <c r="DT54" s="20">
        <v>87</v>
      </c>
      <c r="DU54" s="20">
        <v>93</v>
      </c>
      <c r="DV54" s="20">
        <v>87</v>
      </c>
      <c r="DW54" s="20">
        <v>94</v>
      </c>
      <c r="DX54" s="20">
        <v>76</v>
      </c>
      <c r="DY54" s="20">
        <v>97</v>
      </c>
      <c r="DZ54" s="20">
        <v>79</v>
      </c>
      <c r="EA54" s="20">
        <v>86</v>
      </c>
      <c r="EB54" s="20">
        <v>70</v>
      </c>
      <c r="EC54" s="20">
        <v>83</v>
      </c>
      <c r="ED54" s="20">
        <v>44</v>
      </c>
      <c r="EE54" s="20">
        <v>70</v>
      </c>
      <c r="EF54" s="20">
        <v>43</v>
      </c>
      <c r="EG54" s="20">
        <v>55</v>
      </c>
      <c r="EH54" s="20">
        <v>48</v>
      </c>
      <c r="EI54" s="20">
        <v>62</v>
      </c>
      <c r="EJ54" s="20">
        <v>49</v>
      </c>
      <c r="EK54" s="20">
        <v>62</v>
      </c>
      <c r="EL54" s="20">
        <v>49</v>
      </c>
      <c r="EM54" s="20">
        <v>63</v>
      </c>
      <c r="EN54" s="20">
        <v>30</v>
      </c>
      <c r="EO54" s="20">
        <v>68</v>
      </c>
      <c r="EP54" s="20">
        <v>53</v>
      </c>
      <c r="EQ54" s="20">
        <v>55</v>
      </c>
      <c r="ER54" s="20">
        <v>43</v>
      </c>
      <c r="ES54" s="20">
        <v>47</v>
      </c>
      <c r="ET54" s="20">
        <v>31</v>
      </c>
      <c r="EU54" s="20">
        <v>56</v>
      </c>
      <c r="EV54" s="20">
        <v>27</v>
      </c>
      <c r="EW54" s="20">
        <v>45</v>
      </c>
      <c r="EX54" s="20">
        <v>38</v>
      </c>
      <c r="EY54" s="20">
        <v>30</v>
      </c>
      <c r="EZ54" s="20">
        <v>23</v>
      </c>
      <c r="FA54" s="20">
        <v>36</v>
      </c>
      <c r="FB54" s="20">
        <v>14</v>
      </c>
      <c r="FC54" s="20">
        <v>29</v>
      </c>
      <c r="FD54" s="20">
        <v>18</v>
      </c>
      <c r="FE54" s="20">
        <v>21</v>
      </c>
      <c r="FF54" s="20">
        <v>25</v>
      </c>
      <c r="FG54" s="20">
        <v>43</v>
      </c>
      <c r="FH54" s="20">
        <v>25</v>
      </c>
      <c r="FI54" s="20">
        <v>28</v>
      </c>
      <c r="FJ54" s="20">
        <v>21</v>
      </c>
      <c r="FK54" s="20">
        <v>22</v>
      </c>
      <c r="FL54" s="20">
        <v>11</v>
      </c>
      <c r="FM54" s="20">
        <v>22</v>
      </c>
      <c r="FN54" s="20">
        <v>19</v>
      </c>
      <c r="FO54" s="20">
        <v>18</v>
      </c>
      <c r="FP54" s="20">
        <v>8</v>
      </c>
      <c r="FQ54" s="20">
        <v>24</v>
      </c>
      <c r="FR54" s="20">
        <v>13</v>
      </c>
      <c r="FS54" s="20">
        <v>18</v>
      </c>
      <c r="FT54" s="20">
        <v>9</v>
      </c>
      <c r="FU54" s="20">
        <v>15</v>
      </c>
      <c r="FV54" s="20">
        <v>12</v>
      </c>
      <c r="FW54" s="20">
        <v>8</v>
      </c>
      <c r="FX54" s="20">
        <v>11</v>
      </c>
      <c r="FY54" s="20">
        <v>11</v>
      </c>
      <c r="FZ54" s="20">
        <v>6</v>
      </c>
      <c r="GA54" s="20">
        <v>10</v>
      </c>
      <c r="GB54" s="20">
        <v>9</v>
      </c>
      <c r="GC54" s="20">
        <v>8</v>
      </c>
      <c r="GD54" s="20">
        <v>4</v>
      </c>
      <c r="GE54" s="20">
        <v>7</v>
      </c>
      <c r="GF54" s="20">
        <v>4</v>
      </c>
      <c r="GG54" s="20">
        <v>9</v>
      </c>
      <c r="GH54" s="20">
        <v>3</v>
      </c>
      <c r="GI54" s="20">
        <v>2</v>
      </c>
      <c r="GJ54" s="20">
        <v>3</v>
      </c>
      <c r="GK54" s="20">
        <v>5</v>
      </c>
      <c r="GL54" s="20">
        <v>2</v>
      </c>
      <c r="GM54" s="20">
        <v>3</v>
      </c>
      <c r="GN54" s="20">
        <v>1</v>
      </c>
      <c r="GO54" s="20">
        <v>0</v>
      </c>
      <c r="GP54" s="20">
        <v>0</v>
      </c>
      <c r="GQ54" s="20">
        <v>0</v>
      </c>
      <c r="GR54" s="20">
        <v>1</v>
      </c>
      <c r="GS54" s="20">
        <v>1</v>
      </c>
      <c r="GT54" s="20">
        <v>0</v>
      </c>
      <c r="GU54" s="20">
        <v>1</v>
      </c>
      <c r="GV54" s="20">
        <v>5</v>
      </c>
      <c r="GW54" s="20">
        <v>2</v>
      </c>
      <c r="GX54" s="42">
        <v>0</v>
      </c>
      <c r="GY54" s="42">
        <v>0</v>
      </c>
      <c r="GZ54" s="42">
        <v>0</v>
      </c>
      <c r="HA54" s="43">
        <v>0</v>
      </c>
      <c r="HB54" s="43">
        <v>0</v>
      </c>
      <c r="HC54" s="43">
        <v>0</v>
      </c>
      <c r="HD54" s="44">
        <v>13</v>
      </c>
      <c r="HE54" s="44">
        <v>7</v>
      </c>
      <c r="HF54" s="44">
        <v>20</v>
      </c>
      <c r="HG54" s="45">
        <v>1</v>
      </c>
      <c r="HH54" s="45">
        <v>1</v>
      </c>
      <c r="HI54" s="45">
        <v>2</v>
      </c>
      <c r="HJ54" s="46">
        <v>7205</v>
      </c>
      <c r="HK54" s="46">
        <v>7368</v>
      </c>
      <c r="HL54" s="46">
        <v>14573</v>
      </c>
      <c r="HM54" t="s">
        <v>574</v>
      </c>
    </row>
    <row r="55" spans="1:221" x14ac:dyDescent="0.2">
      <c r="A55" s="20" t="s">
        <v>85</v>
      </c>
      <c r="B55" s="20">
        <v>26</v>
      </c>
      <c r="C55" s="20">
        <v>27</v>
      </c>
      <c r="D55" s="20">
        <v>50</v>
      </c>
      <c r="E55" s="20">
        <v>26</v>
      </c>
      <c r="F55" s="20">
        <v>32</v>
      </c>
      <c r="G55" s="20">
        <v>33</v>
      </c>
      <c r="H55" s="20">
        <v>38</v>
      </c>
      <c r="I55" s="20">
        <v>29</v>
      </c>
      <c r="J55" s="20">
        <v>31</v>
      </c>
      <c r="K55" s="20">
        <v>42</v>
      </c>
      <c r="L55" s="20">
        <v>49</v>
      </c>
      <c r="M55" s="20">
        <v>37</v>
      </c>
      <c r="N55" s="20">
        <v>46</v>
      </c>
      <c r="O55" s="20">
        <v>42</v>
      </c>
      <c r="P55" s="20">
        <v>42</v>
      </c>
      <c r="Q55" s="20">
        <v>28</v>
      </c>
      <c r="R55" s="20">
        <v>47</v>
      </c>
      <c r="S55" s="20">
        <v>40</v>
      </c>
      <c r="T55" s="20">
        <v>43</v>
      </c>
      <c r="U55" s="20">
        <v>43</v>
      </c>
      <c r="V55" s="20">
        <v>40</v>
      </c>
      <c r="W55" s="20">
        <v>38</v>
      </c>
      <c r="X55" s="20">
        <v>44</v>
      </c>
      <c r="Y55" s="20">
        <v>47</v>
      </c>
      <c r="Z55" s="20">
        <v>36</v>
      </c>
      <c r="AA55" s="20">
        <v>44</v>
      </c>
      <c r="AB55" s="20">
        <v>47</v>
      </c>
      <c r="AC55" s="20">
        <v>41</v>
      </c>
      <c r="AD55" s="20">
        <v>46</v>
      </c>
      <c r="AE55" s="20">
        <v>40</v>
      </c>
      <c r="AF55" s="20">
        <v>57</v>
      </c>
      <c r="AG55" s="20">
        <v>40</v>
      </c>
      <c r="AH55" s="20">
        <v>39</v>
      </c>
      <c r="AI55" s="20">
        <v>53</v>
      </c>
      <c r="AJ55" s="20">
        <v>41</v>
      </c>
      <c r="AK55" s="20">
        <v>54</v>
      </c>
      <c r="AL55" s="20">
        <v>44</v>
      </c>
      <c r="AM55" s="20">
        <v>40</v>
      </c>
      <c r="AN55" s="20">
        <v>54</v>
      </c>
      <c r="AO55" s="20">
        <v>58</v>
      </c>
      <c r="AP55" s="20">
        <v>36</v>
      </c>
      <c r="AQ55" s="20">
        <v>50</v>
      </c>
      <c r="AR55" s="20">
        <v>50</v>
      </c>
      <c r="AS55" s="20">
        <v>46</v>
      </c>
      <c r="AT55" s="20">
        <v>36</v>
      </c>
      <c r="AU55" s="20">
        <v>45</v>
      </c>
      <c r="AV55" s="20">
        <v>49</v>
      </c>
      <c r="AW55" s="20">
        <v>53</v>
      </c>
      <c r="AX55" s="20">
        <v>57</v>
      </c>
      <c r="AY55" s="20">
        <v>51</v>
      </c>
      <c r="AZ55" s="20">
        <v>53</v>
      </c>
      <c r="BA55" s="20">
        <v>53</v>
      </c>
      <c r="BB55" s="20">
        <v>68</v>
      </c>
      <c r="BC55" s="20">
        <v>37</v>
      </c>
      <c r="BD55" s="20">
        <v>70</v>
      </c>
      <c r="BE55" s="20">
        <v>55</v>
      </c>
      <c r="BF55" s="20">
        <v>52</v>
      </c>
      <c r="BG55" s="20">
        <v>61</v>
      </c>
      <c r="BH55" s="20">
        <v>57</v>
      </c>
      <c r="BI55" s="20">
        <v>56</v>
      </c>
      <c r="BJ55" s="20">
        <v>58</v>
      </c>
      <c r="BK55" s="20">
        <v>51</v>
      </c>
      <c r="BL55" s="20">
        <v>51</v>
      </c>
      <c r="BM55" s="20">
        <v>56</v>
      </c>
      <c r="BN55" s="20">
        <v>67</v>
      </c>
      <c r="BO55" s="20">
        <v>58</v>
      </c>
      <c r="BP55" s="20">
        <v>63</v>
      </c>
      <c r="BQ55" s="20">
        <v>56</v>
      </c>
      <c r="BR55" s="20">
        <v>47</v>
      </c>
      <c r="BS55" s="20">
        <v>46</v>
      </c>
      <c r="BT55" s="20">
        <v>59</v>
      </c>
      <c r="BU55" s="20">
        <v>55</v>
      </c>
      <c r="BV55" s="20">
        <v>43</v>
      </c>
      <c r="BW55" s="20">
        <v>42</v>
      </c>
      <c r="BX55" s="20">
        <v>53</v>
      </c>
      <c r="BY55" s="20">
        <v>46</v>
      </c>
      <c r="BZ55" s="20">
        <v>56</v>
      </c>
      <c r="CA55" s="20">
        <v>64</v>
      </c>
      <c r="CB55" s="20">
        <v>49</v>
      </c>
      <c r="CC55" s="20">
        <v>55</v>
      </c>
      <c r="CD55" s="20">
        <v>57</v>
      </c>
      <c r="CE55" s="20">
        <v>57</v>
      </c>
      <c r="CF55" s="20">
        <v>46</v>
      </c>
      <c r="CG55" s="20">
        <v>46</v>
      </c>
      <c r="CH55" s="20">
        <v>65</v>
      </c>
      <c r="CI55" s="20">
        <v>60</v>
      </c>
      <c r="CJ55" s="20">
        <v>43</v>
      </c>
      <c r="CK55" s="20">
        <v>49</v>
      </c>
      <c r="CL55" s="20">
        <v>66</v>
      </c>
      <c r="CM55" s="20">
        <v>49</v>
      </c>
      <c r="CN55" s="20">
        <v>57</v>
      </c>
      <c r="CO55" s="20">
        <v>53</v>
      </c>
      <c r="CP55" s="20">
        <v>60</v>
      </c>
      <c r="CQ55" s="20">
        <v>53</v>
      </c>
      <c r="CR55" s="20">
        <v>63</v>
      </c>
      <c r="CS55" s="20">
        <v>58</v>
      </c>
      <c r="CT55" s="20">
        <v>58</v>
      </c>
      <c r="CU55" s="20">
        <v>61</v>
      </c>
      <c r="CV55" s="20">
        <v>55</v>
      </c>
      <c r="CW55" s="20">
        <v>74</v>
      </c>
      <c r="CX55" s="20">
        <v>56</v>
      </c>
      <c r="CY55" s="20">
        <v>62</v>
      </c>
      <c r="CZ55" s="20">
        <v>61</v>
      </c>
      <c r="DA55" s="20">
        <v>74</v>
      </c>
      <c r="DB55" s="20">
        <v>67</v>
      </c>
      <c r="DC55" s="20">
        <v>76</v>
      </c>
      <c r="DD55" s="20">
        <v>74</v>
      </c>
      <c r="DE55" s="20">
        <v>60</v>
      </c>
      <c r="DF55" s="20">
        <v>63</v>
      </c>
      <c r="DG55" s="20">
        <v>57</v>
      </c>
      <c r="DH55" s="20">
        <v>56</v>
      </c>
      <c r="DI55" s="20">
        <v>63</v>
      </c>
      <c r="DJ55" s="20">
        <v>55</v>
      </c>
      <c r="DK55" s="20">
        <v>58</v>
      </c>
      <c r="DL55" s="20">
        <v>59</v>
      </c>
      <c r="DM55" s="20">
        <v>70</v>
      </c>
      <c r="DN55" s="20">
        <v>62</v>
      </c>
      <c r="DO55" s="20">
        <v>82</v>
      </c>
      <c r="DP55" s="20">
        <v>43</v>
      </c>
      <c r="DQ55" s="20">
        <v>58</v>
      </c>
      <c r="DR55" s="20">
        <v>68</v>
      </c>
      <c r="DS55" s="20">
        <v>53</v>
      </c>
      <c r="DT55" s="20">
        <v>49</v>
      </c>
      <c r="DU55" s="20">
        <v>63</v>
      </c>
      <c r="DV55" s="20">
        <v>44</v>
      </c>
      <c r="DW55" s="20">
        <v>46</v>
      </c>
      <c r="DX55" s="20">
        <v>40</v>
      </c>
      <c r="DY55" s="20">
        <v>46</v>
      </c>
      <c r="DZ55" s="20">
        <v>31</v>
      </c>
      <c r="EA55" s="20">
        <v>40</v>
      </c>
      <c r="EB55" s="20">
        <v>30</v>
      </c>
      <c r="EC55" s="20">
        <v>40</v>
      </c>
      <c r="ED55" s="20">
        <v>34</v>
      </c>
      <c r="EE55" s="20">
        <v>33</v>
      </c>
      <c r="EF55" s="20">
        <v>23</v>
      </c>
      <c r="EG55" s="20">
        <v>38</v>
      </c>
      <c r="EH55" s="20">
        <v>21</v>
      </c>
      <c r="EI55" s="20">
        <v>22</v>
      </c>
      <c r="EJ55" s="20">
        <v>32</v>
      </c>
      <c r="EK55" s="20">
        <v>28</v>
      </c>
      <c r="EL55" s="20">
        <v>20</v>
      </c>
      <c r="EM55" s="20">
        <v>35</v>
      </c>
      <c r="EN55" s="20">
        <v>27</v>
      </c>
      <c r="EO55" s="20">
        <v>25</v>
      </c>
      <c r="EP55" s="20">
        <v>28</v>
      </c>
      <c r="EQ55" s="20">
        <v>16</v>
      </c>
      <c r="ER55" s="20">
        <v>18</v>
      </c>
      <c r="ES55" s="20">
        <v>27</v>
      </c>
      <c r="ET55" s="20">
        <v>19</v>
      </c>
      <c r="EU55" s="20">
        <v>30</v>
      </c>
      <c r="EV55" s="20">
        <v>14</v>
      </c>
      <c r="EW55" s="20">
        <v>18</v>
      </c>
      <c r="EX55" s="20">
        <v>16</v>
      </c>
      <c r="EY55" s="20">
        <v>27</v>
      </c>
      <c r="EZ55" s="20">
        <v>10</v>
      </c>
      <c r="FA55" s="20">
        <v>22</v>
      </c>
      <c r="FB55" s="20">
        <v>11</v>
      </c>
      <c r="FC55" s="20">
        <v>24</v>
      </c>
      <c r="FD55" s="20">
        <v>11</v>
      </c>
      <c r="FE55" s="20">
        <v>22</v>
      </c>
      <c r="FF55" s="20">
        <v>15</v>
      </c>
      <c r="FG55" s="20">
        <v>17</v>
      </c>
      <c r="FH55" s="20">
        <v>15</v>
      </c>
      <c r="FI55" s="20">
        <v>16</v>
      </c>
      <c r="FJ55" s="20">
        <v>13</v>
      </c>
      <c r="FK55" s="20">
        <v>16</v>
      </c>
      <c r="FL55" s="20">
        <v>9</v>
      </c>
      <c r="FM55" s="20">
        <v>13</v>
      </c>
      <c r="FN55" s="20">
        <v>9</v>
      </c>
      <c r="FO55" s="20">
        <v>18</v>
      </c>
      <c r="FP55" s="20">
        <v>7</v>
      </c>
      <c r="FQ55" s="20">
        <v>18</v>
      </c>
      <c r="FR55" s="20">
        <v>7</v>
      </c>
      <c r="FS55" s="20">
        <v>17</v>
      </c>
      <c r="FT55" s="20">
        <v>10</v>
      </c>
      <c r="FU55" s="20">
        <v>13</v>
      </c>
      <c r="FV55" s="20">
        <v>2</v>
      </c>
      <c r="FW55" s="20">
        <v>7</v>
      </c>
      <c r="FX55" s="20">
        <v>7</v>
      </c>
      <c r="FY55" s="20">
        <v>8</v>
      </c>
      <c r="FZ55" s="20">
        <v>3</v>
      </c>
      <c r="GA55" s="20">
        <v>6</v>
      </c>
      <c r="GB55" s="20">
        <v>2</v>
      </c>
      <c r="GC55" s="20">
        <v>6</v>
      </c>
      <c r="GD55" s="20">
        <v>2</v>
      </c>
      <c r="GE55" s="20">
        <v>6</v>
      </c>
      <c r="GF55" s="20">
        <v>2</v>
      </c>
      <c r="GG55" s="20">
        <v>5</v>
      </c>
      <c r="GH55" s="20">
        <v>1</v>
      </c>
      <c r="GI55" s="20">
        <v>2</v>
      </c>
      <c r="GJ55" s="20">
        <v>1</v>
      </c>
      <c r="GK55" s="20">
        <v>1</v>
      </c>
      <c r="GL55" s="20">
        <v>1</v>
      </c>
      <c r="GM55" s="20">
        <v>0</v>
      </c>
      <c r="GN55" s="20">
        <v>0</v>
      </c>
      <c r="GO55" s="20">
        <v>1</v>
      </c>
      <c r="GP55" s="20">
        <v>0</v>
      </c>
      <c r="GQ55" s="20">
        <v>0</v>
      </c>
      <c r="GR55" s="20">
        <v>1</v>
      </c>
      <c r="GS55" s="20">
        <v>1</v>
      </c>
      <c r="GT55" s="20">
        <v>0</v>
      </c>
      <c r="GU55" s="20">
        <v>1</v>
      </c>
      <c r="GV55" s="20">
        <v>1</v>
      </c>
      <c r="GW55" s="20">
        <v>2</v>
      </c>
      <c r="GX55" s="42">
        <v>0</v>
      </c>
      <c r="GY55" s="42">
        <v>0</v>
      </c>
      <c r="GZ55" s="42">
        <v>0</v>
      </c>
      <c r="HA55" s="43">
        <v>0</v>
      </c>
      <c r="HB55" s="43">
        <v>0</v>
      </c>
      <c r="HC55" s="43">
        <v>0</v>
      </c>
      <c r="HD55" s="44">
        <v>10</v>
      </c>
      <c r="HE55" s="44">
        <v>9</v>
      </c>
      <c r="HF55" s="44">
        <v>19</v>
      </c>
      <c r="HG55" s="45">
        <v>0</v>
      </c>
      <c r="HH55" s="45">
        <v>0</v>
      </c>
      <c r="HI55" s="45">
        <v>0</v>
      </c>
      <c r="HJ55" s="46">
        <v>3756</v>
      </c>
      <c r="HK55" s="46">
        <v>3896</v>
      </c>
      <c r="HL55" s="46">
        <v>7652</v>
      </c>
      <c r="HM55" t="s">
        <v>574</v>
      </c>
    </row>
    <row r="56" spans="1:221" x14ac:dyDescent="0.2">
      <c r="A56" s="20" t="s">
        <v>86</v>
      </c>
      <c r="B56" s="20">
        <v>21</v>
      </c>
      <c r="C56" s="20">
        <v>21</v>
      </c>
      <c r="D56" s="20">
        <v>32</v>
      </c>
      <c r="E56" s="20">
        <v>31</v>
      </c>
      <c r="F56" s="20">
        <v>32</v>
      </c>
      <c r="G56" s="20">
        <v>17</v>
      </c>
      <c r="H56" s="20">
        <v>22</v>
      </c>
      <c r="I56" s="20">
        <v>19</v>
      </c>
      <c r="J56" s="20">
        <v>25</v>
      </c>
      <c r="K56" s="20">
        <v>29</v>
      </c>
      <c r="L56" s="20">
        <v>29</v>
      </c>
      <c r="M56" s="20">
        <v>28</v>
      </c>
      <c r="N56" s="20">
        <v>30</v>
      </c>
      <c r="O56" s="20">
        <v>22</v>
      </c>
      <c r="P56" s="20">
        <v>28</v>
      </c>
      <c r="Q56" s="20">
        <v>27</v>
      </c>
      <c r="R56" s="20">
        <v>25</v>
      </c>
      <c r="S56" s="20">
        <v>36</v>
      </c>
      <c r="T56" s="20">
        <v>56</v>
      </c>
      <c r="U56" s="20">
        <v>45</v>
      </c>
      <c r="V56" s="20">
        <v>38</v>
      </c>
      <c r="W56" s="20">
        <v>30</v>
      </c>
      <c r="X56" s="20">
        <v>50</v>
      </c>
      <c r="Y56" s="20">
        <v>42</v>
      </c>
      <c r="Z56" s="20">
        <v>34</v>
      </c>
      <c r="AA56" s="20">
        <v>38</v>
      </c>
      <c r="AB56" s="20">
        <v>33</v>
      </c>
      <c r="AC56" s="20">
        <v>40</v>
      </c>
      <c r="AD56" s="20">
        <v>27</v>
      </c>
      <c r="AE56" s="20">
        <v>34</v>
      </c>
      <c r="AF56" s="20">
        <v>48</v>
      </c>
      <c r="AG56" s="20">
        <v>35</v>
      </c>
      <c r="AH56" s="20">
        <v>32</v>
      </c>
      <c r="AI56" s="20">
        <v>38</v>
      </c>
      <c r="AJ56" s="20">
        <v>42</v>
      </c>
      <c r="AK56" s="20">
        <v>34</v>
      </c>
      <c r="AL56" s="20">
        <v>40</v>
      </c>
      <c r="AM56" s="20">
        <v>35</v>
      </c>
      <c r="AN56" s="20">
        <v>46</v>
      </c>
      <c r="AO56" s="20">
        <v>38</v>
      </c>
      <c r="AP56" s="20">
        <v>28</v>
      </c>
      <c r="AQ56" s="20">
        <v>47</v>
      </c>
      <c r="AR56" s="20">
        <v>28</v>
      </c>
      <c r="AS56" s="20">
        <v>38</v>
      </c>
      <c r="AT56" s="20">
        <v>45</v>
      </c>
      <c r="AU56" s="20">
        <v>47</v>
      </c>
      <c r="AV56" s="20">
        <v>42</v>
      </c>
      <c r="AW56" s="20">
        <v>43</v>
      </c>
      <c r="AX56" s="20">
        <v>28</v>
      </c>
      <c r="AY56" s="20">
        <v>29</v>
      </c>
      <c r="AZ56" s="20">
        <v>38</v>
      </c>
      <c r="BA56" s="20">
        <v>39</v>
      </c>
      <c r="BB56" s="20">
        <v>51</v>
      </c>
      <c r="BC56" s="20">
        <v>38</v>
      </c>
      <c r="BD56" s="20">
        <v>37</v>
      </c>
      <c r="BE56" s="20">
        <v>58</v>
      </c>
      <c r="BF56" s="20">
        <v>54</v>
      </c>
      <c r="BG56" s="20">
        <v>49</v>
      </c>
      <c r="BH56" s="20">
        <v>35</v>
      </c>
      <c r="BI56" s="20">
        <v>54</v>
      </c>
      <c r="BJ56" s="20">
        <v>42</v>
      </c>
      <c r="BK56" s="20">
        <v>41</v>
      </c>
      <c r="BL56" s="20">
        <v>38</v>
      </c>
      <c r="BM56" s="20">
        <v>46</v>
      </c>
      <c r="BN56" s="20">
        <v>47</v>
      </c>
      <c r="BO56" s="20">
        <v>48</v>
      </c>
      <c r="BP56" s="20">
        <v>35</v>
      </c>
      <c r="BQ56" s="20">
        <v>38</v>
      </c>
      <c r="BR56" s="20">
        <v>38</v>
      </c>
      <c r="BS56" s="20">
        <v>34</v>
      </c>
      <c r="BT56" s="20">
        <v>34</v>
      </c>
      <c r="BU56" s="20">
        <v>44</v>
      </c>
      <c r="BV56" s="20">
        <v>37</v>
      </c>
      <c r="BW56" s="20">
        <v>37</v>
      </c>
      <c r="BX56" s="20">
        <v>36</v>
      </c>
      <c r="BY56" s="20">
        <v>48</v>
      </c>
      <c r="BZ56" s="20">
        <v>46</v>
      </c>
      <c r="CA56" s="20">
        <v>55</v>
      </c>
      <c r="CB56" s="20">
        <v>48</v>
      </c>
      <c r="CC56" s="20">
        <v>50</v>
      </c>
      <c r="CD56" s="20">
        <v>54</v>
      </c>
      <c r="CE56" s="20">
        <v>54</v>
      </c>
      <c r="CF56" s="20">
        <v>61</v>
      </c>
      <c r="CG56" s="20">
        <v>59</v>
      </c>
      <c r="CH56" s="20">
        <v>50</v>
      </c>
      <c r="CI56" s="20">
        <v>66</v>
      </c>
      <c r="CJ56" s="20">
        <v>69</v>
      </c>
      <c r="CK56" s="20">
        <v>53</v>
      </c>
      <c r="CL56" s="20">
        <v>47</v>
      </c>
      <c r="CM56" s="20">
        <v>60</v>
      </c>
      <c r="CN56" s="20">
        <v>39</v>
      </c>
      <c r="CO56" s="20">
        <v>56</v>
      </c>
      <c r="CP56" s="20">
        <v>56</v>
      </c>
      <c r="CQ56" s="20">
        <v>42</v>
      </c>
      <c r="CR56" s="20">
        <v>46</v>
      </c>
      <c r="CS56" s="20">
        <v>55</v>
      </c>
      <c r="CT56" s="20">
        <v>52</v>
      </c>
      <c r="CU56" s="20">
        <v>46</v>
      </c>
      <c r="CV56" s="20">
        <v>49</v>
      </c>
      <c r="CW56" s="20">
        <v>60</v>
      </c>
      <c r="CX56" s="20">
        <v>39</v>
      </c>
      <c r="CY56" s="20">
        <v>43</v>
      </c>
      <c r="CZ56" s="20">
        <v>55</v>
      </c>
      <c r="DA56" s="20">
        <v>47</v>
      </c>
      <c r="DB56" s="20">
        <v>60</v>
      </c>
      <c r="DC56" s="20">
        <v>69</v>
      </c>
      <c r="DD56" s="20">
        <v>44</v>
      </c>
      <c r="DE56" s="20">
        <v>43</v>
      </c>
      <c r="DF56" s="20">
        <v>52</v>
      </c>
      <c r="DG56" s="20">
        <v>56</v>
      </c>
      <c r="DH56" s="20">
        <v>49</v>
      </c>
      <c r="DI56" s="20">
        <v>63</v>
      </c>
      <c r="DJ56" s="20">
        <v>47</v>
      </c>
      <c r="DK56" s="20">
        <v>53</v>
      </c>
      <c r="DL56" s="20">
        <v>54</v>
      </c>
      <c r="DM56" s="20">
        <v>57</v>
      </c>
      <c r="DN56" s="20">
        <v>32</v>
      </c>
      <c r="DO56" s="20">
        <v>60</v>
      </c>
      <c r="DP56" s="20">
        <v>41</v>
      </c>
      <c r="DQ56" s="20">
        <v>44</v>
      </c>
      <c r="DR56" s="20">
        <v>39</v>
      </c>
      <c r="DS56" s="20">
        <v>45</v>
      </c>
      <c r="DT56" s="20">
        <v>41</v>
      </c>
      <c r="DU56" s="20">
        <v>43</v>
      </c>
      <c r="DV56" s="20">
        <v>39</v>
      </c>
      <c r="DW56" s="20">
        <v>48</v>
      </c>
      <c r="DX56" s="20">
        <v>40</v>
      </c>
      <c r="DY56" s="20">
        <v>37</v>
      </c>
      <c r="DZ56" s="20">
        <v>39</v>
      </c>
      <c r="EA56" s="20">
        <v>49</v>
      </c>
      <c r="EB56" s="20">
        <v>30</v>
      </c>
      <c r="EC56" s="20">
        <v>37</v>
      </c>
      <c r="ED56" s="20">
        <v>24</v>
      </c>
      <c r="EE56" s="20">
        <v>45</v>
      </c>
      <c r="EF56" s="20">
        <v>30</v>
      </c>
      <c r="EG56" s="20">
        <v>44</v>
      </c>
      <c r="EH56" s="20">
        <v>27</v>
      </c>
      <c r="EI56" s="20">
        <v>32</v>
      </c>
      <c r="EJ56" s="20">
        <v>16</v>
      </c>
      <c r="EK56" s="20">
        <v>26</v>
      </c>
      <c r="EL56" s="20">
        <v>20</v>
      </c>
      <c r="EM56" s="20">
        <v>19</v>
      </c>
      <c r="EN56" s="20">
        <v>25</v>
      </c>
      <c r="EO56" s="20">
        <v>28</v>
      </c>
      <c r="EP56" s="20">
        <v>16</v>
      </c>
      <c r="EQ56" s="20">
        <v>34</v>
      </c>
      <c r="ER56" s="20">
        <v>19</v>
      </c>
      <c r="ES56" s="20">
        <v>35</v>
      </c>
      <c r="ET56" s="20">
        <v>15</v>
      </c>
      <c r="EU56" s="20">
        <v>33</v>
      </c>
      <c r="EV56" s="20">
        <v>14</v>
      </c>
      <c r="EW56" s="20">
        <v>18</v>
      </c>
      <c r="EX56" s="20">
        <v>13</v>
      </c>
      <c r="EY56" s="20">
        <v>22</v>
      </c>
      <c r="EZ56" s="20">
        <v>10</v>
      </c>
      <c r="FA56" s="20">
        <v>21</v>
      </c>
      <c r="FB56" s="20">
        <v>11</v>
      </c>
      <c r="FC56" s="20">
        <v>16</v>
      </c>
      <c r="FD56" s="20">
        <v>7</v>
      </c>
      <c r="FE56" s="20">
        <v>24</v>
      </c>
      <c r="FF56" s="20">
        <v>10</v>
      </c>
      <c r="FG56" s="20">
        <v>15</v>
      </c>
      <c r="FH56" s="20">
        <v>8</v>
      </c>
      <c r="FI56" s="20">
        <v>19</v>
      </c>
      <c r="FJ56" s="20">
        <v>6</v>
      </c>
      <c r="FK56" s="20">
        <v>17</v>
      </c>
      <c r="FL56" s="20">
        <v>5</v>
      </c>
      <c r="FM56" s="20">
        <v>11</v>
      </c>
      <c r="FN56" s="20">
        <v>8</v>
      </c>
      <c r="FO56" s="20">
        <v>14</v>
      </c>
      <c r="FP56" s="20">
        <v>6</v>
      </c>
      <c r="FQ56" s="20">
        <v>10</v>
      </c>
      <c r="FR56" s="20">
        <v>9</v>
      </c>
      <c r="FS56" s="20">
        <v>11</v>
      </c>
      <c r="FT56" s="20">
        <v>7</v>
      </c>
      <c r="FU56" s="20">
        <v>12</v>
      </c>
      <c r="FV56" s="20">
        <v>2</v>
      </c>
      <c r="FW56" s="20">
        <v>5</v>
      </c>
      <c r="FX56" s="20">
        <v>1</v>
      </c>
      <c r="FY56" s="20">
        <v>6</v>
      </c>
      <c r="FZ56" s="20">
        <v>1</v>
      </c>
      <c r="GA56" s="20">
        <v>3</v>
      </c>
      <c r="GB56" s="20">
        <v>2</v>
      </c>
      <c r="GC56" s="20">
        <v>6</v>
      </c>
      <c r="GD56" s="20">
        <v>1</v>
      </c>
      <c r="GE56" s="20">
        <v>2</v>
      </c>
      <c r="GF56" s="20">
        <v>0</v>
      </c>
      <c r="GG56" s="20">
        <v>4</v>
      </c>
      <c r="GH56" s="20">
        <v>2</v>
      </c>
      <c r="GI56" s="20">
        <v>2</v>
      </c>
      <c r="GJ56" s="20">
        <v>1</v>
      </c>
      <c r="GK56" s="20">
        <v>1</v>
      </c>
      <c r="GL56" s="20">
        <v>0</v>
      </c>
      <c r="GM56" s="20">
        <v>1</v>
      </c>
      <c r="GN56" s="20">
        <v>0</v>
      </c>
      <c r="GO56" s="20">
        <v>2</v>
      </c>
      <c r="GP56" s="20">
        <v>0</v>
      </c>
      <c r="GQ56" s="20">
        <v>0</v>
      </c>
      <c r="GR56" s="20">
        <v>0</v>
      </c>
      <c r="GS56" s="20">
        <v>0</v>
      </c>
      <c r="GT56" s="20">
        <v>0</v>
      </c>
      <c r="GU56" s="20">
        <v>0</v>
      </c>
      <c r="GV56" s="20">
        <v>0</v>
      </c>
      <c r="GW56" s="20">
        <v>0</v>
      </c>
      <c r="GX56" s="42">
        <v>0</v>
      </c>
      <c r="GY56" s="42">
        <v>0</v>
      </c>
      <c r="GZ56" s="42">
        <v>0</v>
      </c>
      <c r="HA56" s="43">
        <v>0</v>
      </c>
      <c r="HB56" s="43">
        <v>0</v>
      </c>
      <c r="HC56" s="43">
        <v>0</v>
      </c>
      <c r="HD56" s="44">
        <v>8</v>
      </c>
      <c r="HE56" s="44">
        <v>9</v>
      </c>
      <c r="HF56" s="44">
        <v>17</v>
      </c>
      <c r="HG56" s="45">
        <v>0</v>
      </c>
      <c r="HH56" s="45">
        <v>0</v>
      </c>
      <c r="HI56" s="45">
        <v>0</v>
      </c>
      <c r="HJ56" s="46">
        <v>3025</v>
      </c>
      <c r="HK56" s="46">
        <v>3414</v>
      </c>
      <c r="HL56" s="46">
        <v>6439</v>
      </c>
      <c r="HM56" t="s">
        <v>574</v>
      </c>
    </row>
    <row r="57" spans="1:221" x14ac:dyDescent="0.2">
      <c r="A57" s="20" t="s">
        <v>87</v>
      </c>
      <c r="B57" s="20">
        <v>3</v>
      </c>
      <c r="C57" s="20">
        <v>7</v>
      </c>
      <c r="D57" s="20">
        <v>10</v>
      </c>
      <c r="E57" s="20">
        <v>6</v>
      </c>
      <c r="F57" s="20">
        <v>12</v>
      </c>
      <c r="G57" s="20">
        <v>12</v>
      </c>
      <c r="H57" s="20">
        <v>11</v>
      </c>
      <c r="I57" s="20">
        <v>6</v>
      </c>
      <c r="J57" s="20">
        <v>10</v>
      </c>
      <c r="K57" s="20">
        <v>6</v>
      </c>
      <c r="L57" s="20">
        <v>12</v>
      </c>
      <c r="M57" s="20">
        <v>11</v>
      </c>
      <c r="N57" s="20">
        <v>11</v>
      </c>
      <c r="O57" s="20">
        <v>12</v>
      </c>
      <c r="P57" s="20">
        <v>17</v>
      </c>
      <c r="Q57" s="20">
        <v>19</v>
      </c>
      <c r="R57" s="20">
        <v>12</v>
      </c>
      <c r="S57" s="20">
        <v>17</v>
      </c>
      <c r="T57" s="20">
        <v>19</v>
      </c>
      <c r="U57" s="20">
        <v>18</v>
      </c>
      <c r="V57" s="20">
        <v>16</v>
      </c>
      <c r="W57" s="20">
        <v>14</v>
      </c>
      <c r="X57" s="20">
        <v>16</v>
      </c>
      <c r="Y57" s="20">
        <v>17</v>
      </c>
      <c r="Z57" s="20">
        <v>7</v>
      </c>
      <c r="AA57" s="20">
        <v>6</v>
      </c>
      <c r="AB57" s="20">
        <v>12</v>
      </c>
      <c r="AC57" s="20">
        <v>15</v>
      </c>
      <c r="AD57" s="20">
        <v>23</v>
      </c>
      <c r="AE57" s="20">
        <v>13</v>
      </c>
      <c r="AF57" s="20">
        <v>13</v>
      </c>
      <c r="AG57" s="20">
        <v>5</v>
      </c>
      <c r="AH57" s="20">
        <v>18</v>
      </c>
      <c r="AI57" s="20">
        <v>10</v>
      </c>
      <c r="AJ57" s="20">
        <v>14</v>
      </c>
      <c r="AK57" s="20">
        <v>14</v>
      </c>
      <c r="AL57" s="20">
        <v>12</v>
      </c>
      <c r="AM57" s="20">
        <v>10</v>
      </c>
      <c r="AN57" s="20">
        <v>19</v>
      </c>
      <c r="AO57" s="20">
        <v>15</v>
      </c>
      <c r="AP57" s="20">
        <v>21</v>
      </c>
      <c r="AQ57" s="20">
        <v>14</v>
      </c>
      <c r="AR57" s="20">
        <v>12</v>
      </c>
      <c r="AS57" s="20">
        <v>13</v>
      </c>
      <c r="AT57" s="20">
        <v>19</v>
      </c>
      <c r="AU57" s="20">
        <v>13</v>
      </c>
      <c r="AV57" s="20">
        <v>16</v>
      </c>
      <c r="AW57" s="20">
        <v>13</v>
      </c>
      <c r="AX57" s="20">
        <v>8</v>
      </c>
      <c r="AY57" s="20">
        <v>14</v>
      </c>
      <c r="AZ57" s="20">
        <v>15</v>
      </c>
      <c r="BA57" s="20">
        <v>21</v>
      </c>
      <c r="BB57" s="20">
        <v>19</v>
      </c>
      <c r="BC57" s="20">
        <v>18</v>
      </c>
      <c r="BD57" s="20">
        <v>13</v>
      </c>
      <c r="BE57" s="20">
        <v>14</v>
      </c>
      <c r="BF57" s="20">
        <v>16</v>
      </c>
      <c r="BG57" s="20">
        <v>19</v>
      </c>
      <c r="BH57" s="20">
        <v>13</v>
      </c>
      <c r="BI57" s="20">
        <v>16</v>
      </c>
      <c r="BJ57" s="20">
        <v>14</v>
      </c>
      <c r="BK57" s="20">
        <v>20</v>
      </c>
      <c r="BL57" s="20">
        <v>12</v>
      </c>
      <c r="BM57" s="20">
        <v>22</v>
      </c>
      <c r="BN57" s="20">
        <v>14</v>
      </c>
      <c r="BO57" s="20">
        <v>20</v>
      </c>
      <c r="BP57" s="20">
        <v>22</v>
      </c>
      <c r="BQ57" s="20">
        <v>16</v>
      </c>
      <c r="BR57" s="20">
        <v>10</v>
      </c>
      <c r="BS57" s="20">
        <v>20</v>
      </c>
      <c r="BT57" s="20">
        <v>15</v>
      </c>
      <c r="BU57" s="20">
        <v>13</v>
      </c>
      <c r="BV57" s="20">
        <v>25</v>
      </c>
      <c r="BW57" s="20">
        <v>17</v>
      </c>
      <c r="BX57" s="20">
        <v>21</v>
      </c>
      <c r="BY57" s="20">
        <v>8</v>
      </c>
      <c r="BZ57" s="20">
        <v>22</v>
      </c>
      <c r="CA57" s="20">
        <v>17</v>
      </c>
      <c r="CB57" s="20">
        <v>17</v>
      </c>
      <c r="CC57" s="20">
        <v>20</v>
      </c>
      <c r="CD57" s="20">
        <v>19</v>
      </c>
      <c r="CE57" s="20">
        <v>26</v>
      </c>
      <c r="CF57" s="20">
        <v>23</v>
      </c>
      <c r="CG57" s="20">
        <v>28</v>
      </c>
      <c r="CH57" s="20">
        <v>28</v>
      </c>
      <c r="CI57" s="20">
        <v>28</v>
      </c>
      <c r="CJ57" s="20">
        <v>22</v>
      </c>
      <c r="CK57" s="20">
        <v>27</v>
      </c>
      <c r="CL57" s="20">
        <v>23</v>
      </c>
      <c r="CM57" s="20">
        <v>27</v>
      </c>
      <c r="CN57" s="20">
        <v>19</v>
      </c>
      <c r="CO57" s="20">
        <v>28</v>
      </c>
      <c r="CP57" s="20">
        <v>19</v>
      </c>
      <c r="CQ57" s="20">
        <v>15</v>
      </c>
      <c r="CR57" s="20">
        <v>32</v>
      </c>
      <c r="CS57" s="20">
        <v>19</v>
      </c>
      <c r="CT57" s="20">
        <v>24</v>
      </c>
      <c r="CU57" s="20">
        <v>20</v>
      </c>
      <c r="CV57" s="20">
        <v>27</v>
      </c>
      <c r="CW57" s="20">
        <v>20</v>
      </c>
      <c r="CX57" s="20">
        <v>12</v>
      </c>
      <c r="CY57" s="20">
        <v>15</v>
      </c>
      <c r="CZ57" s="20">
        <v>20</v>
      </c>
      <c r="DA57" s="20">
        <v>20</v>
      </c>
      <c r="DB57" s="20">
        <v>15</v>
      </c>
      <c r="DC57" s="20">
        <v>19</v>
      </c>
      <c r="DD57" s="20">
        <v>20</v>
      </c>
      <c r="DE57" s="20">
        <v>23</v>
      </c>
      <c r="DF57" s="20">
        <v>19</v>
      </c>
      <c r="DG57" s="20">
        <v>27</v>
      </c>
      <c r="DH57" s="20">
        <v>18</v>
      </c>
      <c r="DI57" s="20">
        <v>23</v>
      </c>
      <c r="DJ57" s="20">
        <v>23</v>
      </c>
      <c r="DK57" s="20">
        <v>19</v>
      </c>
      <c r="DL57" s="20">
        <v>21</v>
      </c>
      <c r="DM57" s="20">
        <v>26</v>
      </c>
      <c r="DN57" s="20">
        <v>25</v>
      </c>
      <c r="DO57" s="20">
        <v>23</v>
      </c>
      <c r="DP57" s="20">
        <v>18</v>
      </c>
      <c r="DQ57" s="20">
        <v>26</v>
      </c>
      <c r="DR57" s="20">
        <v>15</v>
      </c>
      <c r="DS57" s="20">
        <v>12</v>
      </c>
      <c r="DT57" s="20">
        <v>24</v>
      </c>
      <c r="DU57" s="20">
        <v>29</v>
      </c>
      <c r="DV57" s="20">
        <v>21</v>
      </c>
      <c r="DW57" s="20">
        <v>25</v>
      </c>
      <c r="DX57" s="20">
        <v>21</v>
      </c>
      <c r="DY57" s="20">
        <v>25</v>
      </c>
      <c r="DZ57" s="20">
        <v>16</v>
      </c>
      <c r="EA57" s="20">
        <v>16</v>
      </c>
      <c r="EB57" s="20">
        <v>13</v>
      </c>
      <c r="EC57" s="20">
        <v>19</v>
      </c>
      <c r="ED57" s="20">
        <v>15</v>
      </c>
      <c r="EE57" s="20">
        <v>18</v>
      </c>
      <c r="EF57" s="20">
        <v>11</v>
      </c>
      <c r="EG57" s="20">
        <v>14</v>
      </c>
      <c r="EH57" s="20">
        <v>9</v>
      </c>
      <c r="EI57" s="20">
        <v>8</v>
      </c>
      <c r="EJ57" s="20">
        <v>10</v>
      </c>
      <c r="EK57" s="20">
        <v>12</v>
      </c>
      <c r="EL57" s="20">
        <v>17</v>
      </c>
      <c r="EM57" s="20">
        <v>25</v>
      </c>
      <c r="EN57" s="20">
        <v>17</v>
      </c>
      <c r="EO57" s="20">
        <v>18</v>
      </c>
      <c r="EP57" s="20">
        <v>14</v>
      </c>
      <c r="EQ57" s="20">
        <v>25</v>
      </c>
      <c r="ER57" s="20">
        <v>8</v>
      </c>
      <c r="ES57" s="20">
        <v>13</v>
      </c>
      <c r="ET57" s="20">
        <v>8</v>
      </c>
      <c r="EU57" s="20">
        <v>18</v>
      </c>
      <c r="EV57" s="20">
        <v>5</v>
      </c>
      <c r="EW57" s="20">
        <v>14</v>
      </c>
      <c r="EX57" s="20">
        <v>3</v>
      </c>
      <c r="EY57" s="20">
        <v>12</v>
      </c>
      <c r="EZ57" s="20">
        <v>13</v>
      </c>
      <c r="FA57" s="20">
        <v>13</v>
      </c>
      <c r="FB57" s="20">
        <v>6</v>
      </c>
      <c r="FC57" s="20">
        <v>14</v>
      </c>
      <c r="FD57" s="20">
        <v>11</v>
      </c>
      <c r="FE57" s="20">
        <v>9</v>
      </c>
      <c r="FF57" s="20">
        <v>10</v>
      </c>
      <c r="FG57" s="20">
        <v>8</v>
      </c>
      <c r="FH57" s="20">
        <v>5</v>
      </c>
      <c r="FI57" s="20">
        <v>8</v>
      </c>
      <c r="FJ57" s="20">
        <v>9</v>
      </c>
      <c r="FK57" s="20">
        <v>12</v>
      </c>
      <c r="FL57" s="20">
        <v>4</v>
      </c>
      <c r="FM57" s="20">
        <v>5</v>
      </c>
      <c r="FN57" s="20">
        <v>5</v>
      </c>
      <c r="FO57" s="20">
        <v>4</v>
      </c>
      <c r="FP57" s="20">
        <v>2</v>
      </c>
      <c r="FQ57" s="20">
        <v>8</v>
      </c>
      <c r="FR57" s="20">
        <v>4</v>
      </c>
      <c r="FS57" s="20">
        <v>6</v>
      </c>
      <c r="FT57" s="20">
        <v>3</v>
      </c>
      <c r="FU57" s="20">
        <v>5</v>
      </c>
      <c r="FV57" s="20">
        <v>4</v>
      </c>
      <c r="FW57" s="20">
        <v>7</v>
      </c>
      <c r="FX57" s="20">
        <v>3</v>
      </c>
      <c r="FY57" s="20">
        <v>5</v>
      </c>
      <c r="FZ57" s="20">
        <v>1</v>
      </c>
      <c r="GA57" s="20">
        <v>0</v>
      </c>
      <c r="GB57" s="20">
        <v>1</v>
      </c>
      <c r="GC57" s="20">
        <v>1</v>
      </c>
      <c r="GD57" s="20">
        <v>0</v>
      </c>
      <c r="GE57" s="20">
        <v>0</v>
      </c>
      <c r="GF57" s="20">
        <v>0</v>
      </c>
      <c r="GG57" s="20">
        <v>3</v>
      </c>
      <c r="GH57" s="20">
        <v>0</v>
      </c>
      <c r="GI57" s="20">
        <v>5</v>
      </c>
      <c r="GJ57" s="20">
        <v>0</v>
      </c>
      <c r="GK57" s="20">
        <v>1</v>
      </c>
      <c r="GL57" s="20">
        <v>1</v>
      </c>
      <c r="GM57" s="20">
        <v>0</v>
      </c>
      <c r="GN57" s="20">
        <v>2</v>
      </c>
      <c r="GO57" s="20">
        <v>1</v>
      </c>
      <c r="GP57" s="20">
        <v>0</v>
      </c>
      <c r="GQ57" s="20">
        <v>3</v>
      </c>
      <c r="GR57" s="20">
        <v>1</v>
      </c>
      <c r="GS57" s="20">
        <v>0</v>
      </c>
      <c r="GT57" s="20">
        <v>0</v>
      </c>
      <c r="GU57" s="20">
        <v>0</v>
      </c>
      <c r="GV57" s="20">
        <v>0</v>
      </c>
      <c r="GW57" s="20">
        <v>3</v>
      </c>
      <c r="GX57" s="42">
        <v>0</v>
      </c>
      <c r="GY57" s="42">
        <v>0</v>
      </c>
      <c r="GZ57" s="42">
        <v>0</v>
      </c>
      <c r="HA57" s="43">
        <v>0</v>
      </c>
      <c r="HB57" s="43">
        <v>0</v>
      </c>
      <c r="HC57" s="43">
        <v>0</v>
      </c>
      <c r="HD57" s="44">
        <v>2</v>
      </c>
      <c r="HE57" s="44">
        <v>2</v>
      </c>
      <c r="HF57" s="44">
        <v>4</v>
      </c>
      <c r="HG57" s="45">
        <v>0</v>
      </c>
      <c r="HH57" s="45">
        <v>0</v>
      </c>
      <c r="HI57" s="45">
        <v>0</v>
      </c>
      <c r="HJ57" s="46">
        <v>1332</v>
      </c>
      <c r="HK57" s="46">
        <v>1446</v>
      </c>
      <c r="HL57" s="46">
        <v>2778</v>
      </c>
      <c r="HM57" t="s">
        <v>574</v>
      </c>
    </row>
    <row r="58" spans="1:221" x14ac:dyDescent="0.2">
      <c r="A58" s="20" t="s">
        <v>88</v>
      </c>
      <c r="B58" s="20">
        <v>17</v>
      </c>
      <c r="C58" s="20">
        <v>8</v>
      </c>
      <c r="D58" s="20">
        <v>15</v>
      </c>
      <c r="E58" s="20">
        <v>7</v>
      </c>
      <c r="F58" s="20">
        <v>8</v>
      </c>
      <c r="G58" s="20">
        <v>14</v>
      </c>
      <c r="H58" s="20">
        <v>12</v>
      </c>
      <c r="I58" s="20">
        <v>12</v>
      </c>
      <c r="J58" s="20">
        <v>16</v>
      </c>
      <c r="K58" s="20">
        <v>12</v>
      </c>
      <c r="L58" s="20">
        <v>9</v>
      </c>
      <c r="M58" s="20">
        <v>17</v>
      </c>
      <c r="N58" s="20">
        <v>19</v>
      </c>
      <c r="O58" s="20">
        <v>12</v>
      </c>
      <c r="P58" s="20">
        <v>18</v>
      </c>
      <c r="Q58" s="20">
        <v>18</v>
      </c>
      <c r="R58" s="20">
        <v>12</v>
      </c>
      <c r="S58" s="20">
        <v>14</v>
      </c>
      <c r="T58" s="20">
        <v>13</v>
      </c>
      <c r="U58" s="20">
        <v>11</v>
      </c>
      <c r="V58" s="20">
        <v>18</v>
      </c>
      <c r="W58" s="20">
        <v>23</v>
      </c>
      <c r="X58" s="20">
        <v>17</v>
      </c>
      <c r="Y58" s="20">
        <v>18</v>
      </c>
      <c r="Z58" s="20">
        <v>22</v>
      </c>
      <c r="AA58" s="20">
        <v>21</v>
      </c>
      <c r="AB58" s="20">
        <v>16</v>
      </c>
      <c r="AC58" s="20">
        <v>22</v>
      </c>
      <c r="AD58" s="20">
        <v>21</v>
      </c>
      <c r="AE58" s="20">
        <v>16</v>
      </c>
      <c r="AF58" s="20">
        <v>19</v>
      </c>
      <c r="AG58" s="20">
        <v>21</v>
      </c>
      <c r="AH58" s="20">
        <v>23</v>
      </c>
      <c r="AI58" s="20">
        <v>17</v>
      </c>
      <c r="AJ58" s="20">
        <v>20</v>
      </c>
      <c r="AK58" s="20">
        <v>16</v>
      </c>
      <c r="AL58" s="20">
        <v>22</v>
      </c>
      <c r="AM58" s="20">
        <v>18</v>
      </c>
      <c r="AN58" s="20">
        <v>26</v>
      </c>
      <c r="AO58" s="20">
        <v>21</v>
      </c>
      <c r="AP58" s="20">
        <v>26</v>
      </c>
      <c r="AQ58" s="20">
        <v>18</v>
      </c>
      <c r="AR58" s="20">
        <v>21</v>
      </c>
      <c r="AS58" s="20">
        <v>16</v>
      </c>
      <c r="AT58" s="20">
        <v>21</v>
      </c>
      <c r="AU58" s="20">
        <v>19</v>
      </c>
      <c r="AV58" s="20">
        <v>18</v>
      </c>
      <c r="AW58" s="20">
        <v>16</v>
      </c>
      <c r="AX58" s="20">
        <v>22</v>
      </c>
      <c r="AY58" s="20">
        <v>18</v>
      </c>
      <c r="AZ58" s="20">
        <v>17</v>
      </c>
      <c r="BA58" s="20">
        <v>28</v>
      </c>
      <c r="BB58" s="20">
        <v>21</v>
      </c>
      <c r="BC58" s="20">
        <v>20</v>
      </c>
      <c r="BD58" s="20">
        <v>23</v>
      </c>
      <c r="BE58" s="20">
        <v>29</v>
      </c>
      <c r="BF58" s="20">
        <v>31</v>
      </c>
      <c r="BG58" s="20">
        <v>23</v>
      </c>
      <c r="BH58" s="20">
        <v>28</v>
      </c>
      <c r="BI58" s="20">
        <v>22</v>
      </c>
      <c r="BJ58" s="20">
        <v>25</v>
      </c>
      <c r="BK58" s="20">
        <v>29</v>
      </c>
      <c r="BL58" s="20">
        <v>16</v>
      </c>
      <c r="BM58" s="20">
        <v>18</v>
      </c>
      <c r="BN58" s="20">
        <v>23</v>
      </c>
      <c r="BO58" s="20">
        <v>33</v>
      </c>
      <c r="BP58" s="20">
        <v>23</v>
      </c>
      <c r="BQ58" s="20">
        <v>24</v>
      </c>
      <c r="BR58" s="20">
        <v>18</v>
      </c>
      <c r="BS58" s="20">
        <v>29</v>
      </c>
      <c r="BT58" s="20">
        <v>18</v>
      </c>
      <c r="BU58" s="20">
        <v>24</v>
      </c>
      <c r="BV58" s="20">
        <v>24</v>
      </c>
      <c r="BW58" s="20">
        <v>20</v>
      </c>
      <c r="BX58" s="20">
        <v>21</v>
      </c>
      <c r="BY58" s="20">
        <v>18</v>
      </c>
      <c r="BZ58" s="20">
        <v>21</v>
      </c>
      <c r="CA58" s="20">
        <v>26</v>
      </c>
      <c r="CB58" s="20">
        <v>27</v>
      </c>
      <c r="CC58" s="20">
        <v>26</v>
      </c>
      <c r="CD58" s="20">
        <v>20</v>
      </c>
      <c r="CE58" s="20">
        <v>28</v>
      </c>
      <c r="CF58" s="20">
        <v>28</v>
      </c>
      <c r="CG58" s="20">
        <v>21</v>
      </c>
      <c r="CH58" s="20">
        <v>17</v>
      </c>
      <c r="CI58" s="20">
        <v>26</v>
      </c>
      <c r="CJ58" s="20">
        <v>27</v>
      </c>
      <c r="CK58" s="20">
        <v>25</v>
      </c>
      <c r="CL58" s="20">
        <v>21</v>
      </c>
      <c r="CM58" s="20">
        <v>25</v>
      </c>
      <c r="CN58" s="20">
        <v>26</v>
      </c>
      <c r="CO58" s="20">
        <v>25</v>
      </c>
      <c r="CP58" s="20">
        <v>34</v>
      </c>
      <c r="CQ58" s="20">
        <v>25</v>
      </c>
      <c r="CR58" s="20">
        <v>32</v>
      </c>
      <c r="CS58" s="20">
        <v>31</v>
      </c>
      <c r="CT58" s="20">
        <v>27</v>
      </c>
      <c r="CU58" s="20">
        <v>22</v>
      </c>
      <c r="CV58" s="20">
        <v>28</v>
      </c>
      <c r="CW58" s="20">
        <v>30</v>
      </c>
      <c r="CX58" s="20">
        <v>21</v>
      </c>
      <c r="CY58" s="20">
        <v>32</v>
      </c>
      <c r="CZ58" s="20">
        <v>30</v>
      </c>
      <c r="DA58" s="20">
        <v>24</v>
      </c>
      <c r="DB58" s="20">
        <v>27</v>
      </c>
      <c r="DC58" s="20">
        <v>37</v>
      </c>
      <c r="DD58" s="20">
        <v>24</v>
      </c>
      <c r="DE58" s="20">
        <v>34</v>
      </c>
      <c r="DF58" s="20">
        <v>32</v>
      </c>
      <c r="DG58" s="20">
        <v>30</v>
      </c>
      <c r="DH58" s="20">
        <v>27</v>
      </c>
      <c r="DI58" s="20">
        <v>31</v>
      </c>
      <c r="DJ58" s="20">
        <v>40</v>
      </c>
      <c r="DK58" s="20">
        <v>45</v>
      </c>
      <c r="DL58" s="20">
        <v>33</v>
      </c>
      <c r="DM58" s="20">
        <v>36</v>
      </c>
      <c r="DN58" s="20">
        <v>34</v>
      </c>
      <c r="DO58" s="20">
        <v>41</v>
      </c>
      <c r="DP58" s="20">
        <v>22</v>
      </c>
      <c r="DQ58" s="20">
        <v>35</v>
      </c>
      <c r="DR58" s="20">
        <v>27</v>
      </c>
      <c r="DS58" s="20">
        <v>25</v>
      </c>
      <c r="DT58" s="20">
        <v>24</v>
      </c>
      <c r="DU58" s="20">
        <v>36</v>
      </c>
      <c r="DV58" s="20">
        <v>30</v>
      </c>
      <c r="DW58" s="20">
        <v>22</v>
      </c>
      <c r="DX58" s="20">
        <v>21</v>
      </c>
      <c r="DY58" s="20">
        <v>42</v>
      </c>
      <c r="DZ58" s="20">
        <v>20</v>
      </c>
      <c r="EA58" s="20">
        <v>27</v>
      </c>
      <c r="EB58" s="20">
        <v>22</v>
      </c>
      <c r="EC58" s="20">
        <v>26</v>
      </c>
      <c r="ED58" s="20">
        <v>21</v>
      </c>
      <c r="EE58" s="20">
        <v>26</v>
      </c>
      <c r="EF58" s="20">
        <v>20</v>
      </c>
      <c r="EG58" s="20">
        <v>20</v>
      </c>
      <c r="EH58" s="20">
        <v>27</v>
      </c>
      <c r="EI58" s="20">
        <v>21</v>
      </c>
      <c r="EJ58" s="20">
        <v>20</v>
      </c>
      <c r="EK58" s="20">
        <v>18</v>
      </c>
      <c r="EL58" s="20">
        <v>10</v>
      </c>
      <c r="EM58" s="20">
        <v>15</v>
      </c>
      <c r="EN58" s="20">
        <v>11</v>
      </c>
      <c r="EO58" s="20">
        <v>21</v>
      </c>
      <c r="EP58" s="20">
        <v>14</v>
      </c>
      <c r="EQ58" s="20">
        <v>12</v>
      </c>
      <c r="ER58" s="20">
        <v>7</v>
      </c>
      <c r="ES58" s="20">
        <v>21</v>
      </c>
      <c r="ET58" s="20">
        <v>14</v>
      </c>
      <c r="EU58" s="20">
        <v>12</v>
      </c>
      <c r="EV58" s="20">
        <v>11</v>
      </c>
      <c r="EW58" s="20">
        <v>11</v>
      </c>
      <c r="EX58" s="20">
        <v>8</v>
      </c>
      <c r="EY58" s="20">
        <v>15</v>
      </c>
      <c r="EZ58" s="20">
        <v>11</v>
      </c>
      <c r="FA58" s="20">
        <v>11</v>
      </c>
      <c r="FB58" s="20">
        <v>4</v>
      </c>
      <c r="FC58" s="20">
        <v>11</v>
      </c>
      <c r="FD58" s="20">
        <v>9</v>
      </c>
      <c r="FE58" s="20">
        <v>9</v>
      </c>
      <c r="FF58" s="20">
        <v>7</v>
      </c>
      <c r="FG58" s="20">
        <v>11</v>
      </c>
      <c r="FH58" s="20">
        <v>6</v>
      </c>
      <c r="FI58" s="20">
        <v>6</v>
      </c>
      <c r="FJ58" s="20">
        <v>5</v>
      </c>
      <c r="FK58" s="20">
        <v>10</v>
      </c>
      <c r="FL58" s="20">
        <v>5</v>
      </c>
      <c r="FM58" s="20">
        <v>10</v>
      </c>
      <c r="FN58" s="20">
        <v>2</v>
      </c>
      <c r="FO58" s="20">
        <v>14</v>
      </c>
      <c r="FP58" s="20">
        <v>3</v>
      </c>
      <c r="FQ58" s="20">
        <v>10</v>
      </c>
      <c r="FR58" s="20">
        <v>2</v>
      </c>
      <c r="FS58" s="20">
        <v>10</v>
      </c>
      <c r="FT58" s="20">
        <v>3</v>
      </c>
      <c r="FU58" s="20">
        <v>6</v>
      </c>
      <c r="FV58" s="20">
        <v>3</v>
      </c>
      <c r="FW58" s="20">
        <v>4</v>
      </c>
      <c r="FX58" s="20">
        <v>2</v>
      </c>
      <c r="FY58" s="20">
        <v>8</v>
      </c>
      <c r="FZ58" s="20">
        <v>5</v>
      </c>
      <c r="GA58" s="20">
        <v>7</v>
      </c>
      <c r="GB58" s="20">
        <v>1</v>
      </c>
      <c r="GC58" s="20">
        <v>3</v>
      </c>
      <c r="GD58" s="20">
        <v>2</v>
      </c>
      <c r="GE58" s="20">
        <v>5</v>
      </c>
      <c r="GF58" s="20">
        <v>2</v>
      </c>
      <c r="GG58" s="20">
        <v>3</v>
      </c>
      <c r="GH58" s="20">
        <v>1</v>
      </c>
      <c r="GI58" s="20">
        <v>2</v>
      </c>
      <c r="GJ58" s="20">
        <v>0</v>
      </c>
      <c r="GK58" s="20">
        <v>1</v>
      </c>
      <c r="GL58" s="20">
        <v>0</v>
      </c>
      <c r="GM58" s="20">
        <v>5</v>
      </c>
      <c r="GN58" s="20">
        <v>0</v>
      </c>
      <c r="GO58" s="20">
        <v>1</v>
      </c>
      <c r="GP58" s="20">
        <v>0</v>
      </c>
      <c r="GQ58" s="20">
        <v>1</v>
      </c>
      <c r="GR58" s="20">
        <v>0</v>
      </c>
      <c r="GS58" s="20">
        <v>0</v>
      </c>
      <c r="GT58" s="20">
        <v>0</v>
      </c>
      <c r="GU58" s="20">
        <v>1</v>
      </c>
      <c r="GV58" s="20">
        <v>1</v>
      </c>
      <c r="GW58" s="20">
        <v>1</v>
      </c>
      <c r="GX58" s="42">
        <v>0</v>
      </c>
      <c r="GY58" s="42">
        <v>0</v>
      </c>
      <c r="GZ58" s="42">
        <v>0</v>
      </c>
      <c r="HA58" s="43">
        <v>0</v>
      </c>
      <c r="HB58" s="43">
        <v>0</v>
      </c>
      <c r="HC58" s="43">
        <v>0</v>
      </c>
      <c r="HD58" s="44">
        <v>3</v>
      </c>
      <c r="HE58" s="44">
        <v>3</v>
      </c>
      <c r="HF58" s="44">
        <v>6</v>
      </c>
      <c r="HG58" s="45">
        <v>0</v>
      </c>
      <c r="HH58" s="45">
        <v>0</v>
      </c>
      <c r="HI58" s="45">
        <v>0</v>
      </c>
      <c r="HJ58" s="46">
        <v>1721</v>
      </c>
      <c r="HK58" s="46">
        <v>1900</v>
      </c>
      <c r="HL58" s="46">
        <v>3621</v>
      </c>
      <c r="HM58" t="s">
        <v>574</v>
      </c>
    </row>
    <row r="59" spans="1:221" x14ac:dyDescent="0.2">
      <c r="A59" s="20" t="s">
        <v>89</v>
      </c>
      <c r="B59" s="20">
        <v>13</v>
      </c>
      <c r="C59" s="20">
        <v>14</v>
      </c>
      <c r="D59" s="20">
        <v>12</v>
      </c>
      <c r="E59" s="20">
        <v>17</v>
      </c>
      <c r="F59" s="20">
        <v>14</v>
      </c>
      <c r="G59" s="20">
        <v>17</v>
      </c>
      <c r="H59" s="20">
        <v>21</v>
      </c>
      <c r="I59" s="20">
        <v>14</v>
      </c>
      <c r="J59" s="20">
        <v>16</v>
      </c>
      <c r="K59" s="20">
        <v>14</v>
      </c>
      <c r="L59" s="20">
        <v>12</v>
      </c>
      <c r="M59" s="20">
        <v>13</v>
      </c>
      <c r="N59" s="20">
        <v>14</v>
      </c>
      <c r="O59" s="20">
        <v>14</v>
      </c>
      <c r="P59" s="20">
        <v>15</v>
      </c>
      <c r="Q59" s="20">
        <v>17</v>
      </c>
      <c r="R59" s="20">
        <v>34</v>
      </c>
      <c r="S59" s="20">
        <v>22</v>
      </c>
      <c r="T59" s="20">
        <v>15</v>
      </c>
      <c r="U59" s="20">
        <v>21</v>
      </c>
      <c r="V59" s="20">
        <v>18</v>
      </c>
      <c r="W59" s="20">
        <v>14</v>
      </c>
      <c r="X59" s="20">
        <v>19</v>
      </c>
      <c r="Y59" s="20">
        <v>20</v>
      </c>
      <c r="Z59" s="20">
        <v>25</v>
      </c>
      <c r="AA59" s="20">
        <v>20</v>
      </c>
      <c r="AB59" s="20">
        <v>24</v>
      </c>
      <c r="AC59" s="20">
        <v>22</v>
      </c>
      <c r="AD59" s="20">
        <v>27</v>
      </c>
      <c r="AE59" s="20">
        <v>25</v>
      </c>
      <c r="AF59" s="20">
        <v>17</v>
      </c>
      <c r="AG59" s="20">
        <v>22</v>
      </c>
      <c r="AH59" s="20">
        <v>25</v>
      </c>
      <c r="AI59" s="20">
        <v>30</v>
      </c>
      <c r="AJ59" s="20">
        <v>26</v>
      </c>
      <c r="AK59" s="20">
        <v>13</v>
      </c>
      <c r="AL59" s="20">
        <v>16</v>
      </c>
      <c r="AM59" s="20">
        <v>23</v>
      </c>
      <c r="AN59" s="20">
        <v>25</v>
      </c>
      <c r="AO59" s="20">
        <v>16</v>
      </c>
      <c r="AP59" s="20">
        <v>20</v>
      </c>
      <c r="AQ59" s="20">
        <v>20</v>
      </c>
      <c r="AR59" s="20">
        <v>10</v>
      </c>
      <c r="AS59" s="20">
        <v>16</v>
      </c>
      <c r="AT59" s="20">
        <v>12</v>
      </c>
      <c r="AU59" s="20">
        <v>20</v>
      </c>
      <c r="AV59" s="20">
        <v>25</v>
      </c>
      <c r="AW59" s="20">
        <v>18</v>
      </c>
      <c r="AX59" s="20">
        <v>23</v>
      </c>
      <c r="AY59" s="20">
        <v>19</v>
      </c>
      <c r="AZ59" s="20">
        <v>22</v>
      </c>
      <c r="BA59" s="20">
        <v>29</v>
      </c>
      <c r="BB59" s="20">
        <v>33</v>
      </c>
      <c r="BC59" s="20">
        <v>27</v>
      </c>
      <c r="BD59" s="20">
        <v>31</v>
      </c>
      <c r="BE59" s="20">
        <v>21</v>
      </c>
      <c r="BF59" s="20">
        <v>21</v>
      </c>
      <c r="BG59" s="20">
        <v>34</v>
      </c>
      <c r="BH59" s="20">
        <v>25</v>
      </c>
      <c r="BI59" s="20">
        <v>25</v>
      </c>
      <c r="BJ59" s="20">
        <v>21</v>
      </c>
      <c r="BK59" s="20">
        <v>31</v>
      </c>
      <c r="BL59" s="20">
        <v>26</v>
      </c>
      <c r="BM59" s="20">
        <v>33</v>
      </c>
      <c r="BN59" s="20">
        <v>24</v>
      </c>
      <c r="BO59" s="20">
        <v>31</v>
      </c>
      <c r="BP59" s="20">
        <v>29</v>
      </c>
      <c r="BQ59" s="20">
        <v>29</v>
      </c>
      <c r="BR59" s="20">
        <v>33</v>
      </c>
      <c r="BS59" s="20">
        <v>24</v>
      </c>
      <c r="BT59" s="20">
        <v>28</v>
      </c>
      <c r="BU59" s="20">
        <v>31</v>
      </c>
      <c r="BV59" s="20">
        <v>21</v>
      </c>
      <c r="BW59" s="20">
        <v>23</v>
      </c>
      <c r="BX59" s="20">
        <v>24</v>
      </c>
      <c r="BY59" s="20">
        <v>30</v>
      </c>
      <c r="BZ59" s="20">
        <v>32</v>
      </c>
      <c r="CA59" s="20">
        <v>28</v>
      </c>
      <c r="CB59" s="20">
        <v>30</v>
      </c>
      <c r="CC59" s="20">
        <v>32</v>
      </c>
      <c r="CD59" s="20">
        <v>22</v>
      </c>
      <c r="CE59" s="20">
        <v>27</v>
      </c>
      <c r="CF59" s="20">
        <v>32</v>
      </c>
      <c r="CG59" s="20">
        <v>34</v>
      </c>
      <c r="CH59" s="20">
        <v>31</v>
      </c>
      <c r="CI59" s="20">
        <v>26</v>
      </c>
      <c r="CJ59" s="20">
        <v>33</v>
      </c>
      <c r="CK59" s="20">
        <v>30</v>
      </c>
      <c r="CL59" s="20">
        <v>26</v>
      </c>
      <c r="CM59" s="20">
        <v>20</v>
      </c>
      <c r="CN59" s="20">
        <v>32</v>
      </c>
      <c r="CO59" s="20">
        <v>31</v>
      </c>
      <c r="CP59" s="20">
        <v>29</v>
      </c>
      <c r="CQ59" s="20">
        <v>32</v>
      </c>
      <c r="CR59" s="20">
        <v>23</v>
      </c>
      <c r="CS59" s="20">
        <v>25</v>
      </c>
      <c r="CT59" s="20">
        <v>30</v>
      </c>
      <c r="CU59" s="20">
        <v>35</v>
      </c>
      <c r="CV59" s="20">
        <v>16</v>
      </c>
      <c r="CW59" s="20">
        <v>34</v>
      </c>
      <c r="CX59" s="20">
        <v>27</v>
      </c>
      <c r="CY59" s="20">
        <v>31</v>
      </c>
      <c r="CZ59" s="20">
        <v>25</v>
      </c>
      <c r="DA59" s="20">
        <v>27</v>
      </c>
      <c r="DB59" s="20">
        <v>29</v>
      </c>
      <c r="DC59" s="20">
        <v>31</v>
      </c>
      <c r="DD59" s="20">
        <v>18</v>
      </c>
      <c r="DE59" s="20">
        <v>33</v>
      </c>
      <c r="DF59" s="20">
        <v>31</v>
      </c>
      <c r="DG59" s="20">
        <v>29</v>
      </c>
      <c r="DH59" s="20">
        <v>23</v>
      </c>
      <c r="DI59" s="20">
        <v>35</v>
      </c>
      <c r="DJ59" s="20">
        <v>24</v>
      </c>
      <c r="DK59" s="20">
        <v>22</v>
      </c>
      <c r="DL59" s="20">
        <v>22</v>
      </c>
      <c r="DM59" s="20">
        <v>32</v>
      </c>
      <c r="DN59" s="20">
        <v>25</v>
      </c>
      <c r="DO59" s="20">
        <v>37</v>
      </c>
      <c r="DP59" s="20">
        <v>17</v>
      </c>
      <c r="DQ59" s="20">
        <v>32</v>
      </c>
      <c r="DR59" s="20">
        <v>30</v>
      </c>
      <c r="DS59" s="20">
        <v>19</v>
      </c>
      <c r="DT59" s="20">
        <v>20</v>
      </c>
      <c r="DU59" s="20">
        <v>26</v>
      </c>
      <c r="DV59" s="20">
        <v>26</v>
      </c>
      <c r="DW59" s="20">
        <v>24</v>
      </c>
      <c r="DX59" s="20">
        <v>27</v>
      </c>
      <c r="DY59" s="20">
        <v>18</v>
      </c>
      <c r="DZ59" s="20">
        <v>16</v>
      </c>
      <c r="EA59" s="20">
        <v>21</v>
      </c>
      <c r="EB59" s="20">
        <v>17</v>
      </c>
      <c r="EC59" s="20">
        <v>16</v>
      </c>
      <c r="ED59" s="20">
        <v>12</v>
      </c>
      <c r="EE59" s="20">
        <v>18</v>
      </c>
      <c r="EF59" s="20">
        <v>16</v>
      </c>
      <c r="EG59" s="20">
        <v>25</v>
      </c>
      <c r="EH59" s="20">
        <v>18</v>
      </c>
      <c r="EI59" s="20">
        <v>11</v>
      </c>
      <c r="EJ59" s="20">
        <v>13</v>
      </c>
      <c r="EK59" s="20">
        <v>20</v>
      </c>
      <c r="EL59" s="20">
        <v>14</v>
      </c>
      <c r="EM59" s="20">
        <v>14</v>
      </c>
      <c r="EN59" s="20">
        <v>11</v>
      </c>
      <c r="EO59" s="20">
        <v>11</v>
      </c>
      <c r="EP59" s="20">
        <v>11</v>
      </c>
      <c r="EQ59" s="20">
        <v>14</v>
      </c>
      <c r="ER59" s="20">
        <v>8</v>
      </c>
      <c r="ES59" s="20">
        <v>12</v>
      </c>
      <c r="ET59" s="20">
        <v>10</v>
      </c>
      <c r="EU59" s="20">
        <v>17</v>
      </c>
      <c r="EV59" s="20">
        <v>6</v>
      </c>
      <c r="EW59" s="20">
        <v>10</v>
      </c>
      <c r="EX59" s="20">
        <v>6</v>
      </c>
      <c r="EY59" s="20">
        <v>9</v>
      </c>
      <c r="EZ59" s="20">
        <v>10</v>
      </c>
      <c r="FA59" s="20">
        <v>14</v>
      </c>
      <c r="FB59" s="20">
        <v>7</v>
      </c>
      <c r="FC59" s="20">
        <v>6</v>
      </c>
      <c r="FD59" s="20">
        <v>4</v>
      </c>
      <c r="FE59" s="20">
        <v>12</v>
      </c>
      <c r="FF59" s="20">
        <v>5</v>
      </c>
      <c r="FG59" s="20">
        <v>13</v>
      </c>
      <c r="FH59" s="20">
        <v>1</v>
      </c>
      <c r="FI59" s="20">
        <v>8</v>
      </c>
      <c r="FJ59" s="20">
        <v>3</v>
      </c>
      <c r="FK59" s="20">
        <v>12</v>
      </c>
      <c r="FL59" s="20">
        <v>7</v>
      </c>
      <c r="FM59" s="20">
        <v>4</v>
      </c>
      <c r="FN59" s="20">
        <v>4</v>
      </c>
      <c r="FO59" s="20">
        <v>11</v>
      </c>
      <c r="FP59" s="20">
        <v>5</v>
      </c>
      <c r="FQ59" s="20">
        <v>3</v>
      </c>
      <c r="FR59" s="20">
        <v>5</v>
      </c>
      <c r="FS59" s="20">
        <v>9</v>
      </c>
      <c r="FT59" s="20">
        <v>6</v>
      </c>
      <c r="FU59" s="20">
        <v>1</v>
      </c>
      <c r="FV59" s="20">
        <v>2</v>
      </c>
      <c r="FW59" s="20">
        <v>2</v>
      </c>
      <c r="FX59" s="20">
        <v>1</v>
      </c>
      <c r="FY59" s="20">
        <v>6</v>
      </c>
      <c r="FZ59" s="20">
        <v>4</v>
      </c>
      <c r="GA59" s="20">
        <v>2</v>
      </c>
      <c r="GB59" s="20">
        <v>0</v>
      </c>
      <c r="GC59" s="20">
        <v>2</v>
      </c>
      <c r="GD59" s="20">
        <v>0</v>
      </c>
      <c r="GE59" s="20">
        <v>2</v>
      </c>
      <c r="GF59" s="20">
        <v>1</v>
      </c>
      <c r="GG59" s="20">
        <v>0</v>
      </c>
      <c r="GH59" s="20">
        <v>1</v>
      </c>
      <c r="GI59" s="20">
        <v>0</v>
      </c>
      <c r="GJ59" s="20">
        <v>0</v>
      </c>
      <c r="GK59" s="20">
        <v>1</v>
      </c>
      <c r="GL59" s="20">
        <v>2</v>
      </c>
      <c r="GM59" s="20">
        <v>2</v>
      </c>
      <c r="GN59" s="20">
        <v>0</v>
      </c>
      <c r="GO59" s="20">
        <v>1</v>
      </c>
      <c r="GP59" s="20">
        <v>0</v>
      </c>
      <c r="GQ59" s="20">
        <v>1</v>
      </c>
      <c r="GR59" s="20">
        <v>0</v>
      </c>
      <c r="GS59" s="20">
        <v>0</v>
      </c>
      <c r="GT59" s="20">
        <v>0</v>
      </c>
      <c r="GU59" s="20">
        <v>0</v>
      </c>
      <c r="GV59" s="20">
        <v>0</v>
      </c>
      <c r="GW59" s="20">
        <v>0</v>
      </c>
      <c r="GX59" s="42">
        <v>0</v>
      </c>
      <c r="GY59" s="42">
        <v>0</v>
      </c>
      <c r="GZ59" s="42">
        <v>0</v>
      </c>
      <c r="HA59" s="43">
        <v>0</v>
      </c>
      <c r="HB59" s="43">
        <v>0</v>
      </c>
      <c r="HC59" s="43">
        <v>0</v>
      </c>
      <c r="HD59" s="44">
        <v>3</v>
      </c>
      <c r="HE59" s="44">
        <v>5</v>
      </c>
      <c r="HF59" s="44">
        <v>8</v>
      </c>
      <c r="HG59" s="45">
        <v>0</v>
      </c>
      <c r="HH59" s="45">
        <v>0</v>
      </c>
      <c r="HI59" s="45">
        <v>0</v>
      </c>
      <c r="HJ59" s="46">
        <v>1725</v>
      </c>
      <c r="HK59" s="46">
        <v>1894</v>
      </c>
      <c r="HL59" s="46">
        <v>3619</v>
      </c>
      <c r="HM59" t="s">
        <v>574</v>
      </c>
    </row>
    <row r="60" spans="1:221" x14ac:dyDescent="0.2">
      <c r="A60" s="108" t="s">
        <v>14</v>
      </c>
      <c r="B60" s="20">
        <v>291</v>
      </c>
      <c r="C60" s="20">
        <v>269</v>
      </c>
      <c r="D60" s="20">
        <v>269</v>
      </c>
      <c r="E60" s="20">
        <v>296</v>
      </c>
      <c r="F60" s="20">
        <v>311</v>
      </c>
      <c r="G60" s="20">
        <v>297</v>
      </c>
      <c r="H60" s="20">
        <v>340</v>
      </c>
      <c r="I60" s="20">
        <v>323</v>
      </c>
      <c r="J60" s="20">
        <v>391</v>
      </c>
      <c r="K60" s="20">
        <v>380</v>
      </c>
      <c r="L60" s="20">
        <v>384</v>
      </c>
      <c r="M60" s="20">
        <v>388</v>
      </c>
      <c r="N60" s="20">
        <v>423</v>
      </c>
      <c r="O60" s="20">
        <v>395</v>
      </c>
      <c r="P60" s="20">
        <v>410</v>
      </c>
      <c r="Q60" s="20">
        <v>377</v>
      </c>
      <c r="R60" s="20">
        <v>408</v>
      </c>
      <c r="S60" s="20">
        <v>386</v>
      </c>
      <c r="T60" s="20">
        <v>393</v>
      </c>
      <c r="U60" s="20">
        <v>405</v>
      </c>
      <c r="V60" s="20">
        <v>383</v>
      </c>
      <c r="W60" s="20">
        <v>367</v>
      </c>
      <c r="X60" s="20">
        <v>420</v>
      </c>
      <c r="Y60" s="20">
        <v>362</v>
      </c>
      <c r="Z60" s="20">
        <v>437</v>
      </c>
      <c r="AA60" s="20">
        <v>389</v>
      </c>
      <c r="AB60" s="20">
        <v>376</v>
      </c>
      <c r="AC60" s="20">
        <v>379</v>
      </c>
      <c r="AD60" s="20">
        <v>382</v>
      </c>
      <c r="AE60" s="20">
        <v>330</v>
      </c>
      <c r="AF60" s="20">
        <v>363</v>
      </c>
      <c r="AG60" s="20">
        <v>366</v>
      </c>
      <c r="AH60" s="20">
        <v>340</v>
      </c>
      <c r="AI60" s="20">
        <v>331</v>
      </c>
      <c r="AJ60" s="20">
        <v>312</v>
      </c>
      <c r="AK60" s="20">
        <v>295</v>
      </c>
      <c r="AL60" s="20">
        <v>328</v>
      </c>
      <c r="AM60" s="20">
        <v>343</v>
      </c>
      <c r="AN60" s="20">
        <v>347</v>
      </c>
      <c r="AO60" s="20">
        <v>326</v>
      </c>
      <c r="AP60" s="20">
        <v>272</v>
      </c>
      <c r="AQ60" s="20">
        <v>294</v>
      </c>
      <c r="AR60" s="20">
        <v>263</v>
      </c>
      <c r="AS60" s="20">
        <v>286</v>
      </c>
      <c r="AT60" s="20">
        <v>310</v>
      </c>
      <c r="AU60" s="20">
        <v>265</v>
      </c>
      <c r="AV60" s="20">
        <v>293</v>
      </c>
      <c r="AW60" s="20">
        <v>285</v>
      </c>
      <c r="AX60" s="20">
        <v>286</v>
      </c>
      <c r="AY60" s="20">
        <v>290</v>
      </c>
      <c r="AZ60" s="20">
        <v>321</v>
      </c>
      <c r="BA60" s="20">
        <v>342</v>
      </c>
      <c r="BB60" s="20">
        <v>374</v>
      </c>
      <c r="BC60" s="20">
        <v>389</v>
      </c>
      <c r="BD60" s="20">
        <v>381</v>
      </c>
      <c r="BE60" s="20">
        <v>443</v>
      </c>
      <c r="BF60" s="20">
        <v>408</v>
      </c>
      <c r="BG60" s="20">
        <v>451</v>
      </c>
      <c r="BH60" s="20">
        <v>413</v>
      </c>
      <c r="BI60" s="20">
        <v>478</v>
      </c>
      <c r="BJ60" s="20">
        <v>450</v>
      </c>
      <c r="BK60" s="20">
        <v>504</v>
      </c>
      <c r="BL60" s="20">
        <v>526</v>
      </c>
      <c r="BM60" s="20">
        <v>540</v>
      </c>
      <c r="BN60" s="20">
        <v>505</v>
      </c>
      <c r="BO60" s="20">
        <v>590</v>
      </c>
      <c r="BP60" s="20">
        <v>567</v>
      </c>
      <c r="BQ60" s="20">
        <v>623</v>
      </c>
      <c r="BR60" s="20">
        <v>543</v>
      </c>
      <c r="BS60" s="20">
        <v>619</v>
      </c>
      <c r="BT60" s="20">
        <v>582</v>
      </c>
      <c r="BU60" s="20">
        <v>615</v>
      </c>
      <c r="BV60" s="20">
        <v>592</v>
      </c>
      <c r="BW60" s="20">
        <v>617</v>
      </c>
      <c r="BX60" s="20">
        <v>624</v>
      </c>
      <c r="BY60" s="20">
        <v>583</v>
      </c>
      <c r="BZ60" s="20">
        <v>646</v>
      </c>
      <c r="CA60" s="20">
        <v>666</v>
      </c>
      <c r="CB60" s="20">
        <v>657</v>
      </c>
      <c r="CC60" s="20">
        <v>654</v>
      </c>
      <c r="CD60" s="20">
        <v>663</v>
      </c>
      <c r="CE60" s="20">
        <v>660</v>
      </c>
      <c r="CF60" s="20">
        <v>681</v>
      </c>
      <c r="CG60" s="20">
        <v>658</v>
      </c>
      <c r="CH60" s="20">
        <v>717</v>
      </c>
      <c r="CI60" s="20">
        <v>607</v>
      </c>
      <c r="CJ60" s="20">
        <v>691</v>
      </c>
      <c r="CK60" s="20">
        <v>664</v>
      </c>
      <c r="CL60" s="20">
        <v>666</v>
      </c>
      <c r="CM60" s="20">
        <v>621</v>
      </c>
      <c r="CN60" s="20">
        <v>605</v>
      </c>
      <c r="CO60" s="20">
        <v>496</v>
      </c>
      <c r="CP60" s="20">
        <v>542</v>
      </c>
      <c r="CQ60" s="20">
        <v>485</v>
      </c>
      <c r="CR60" s="20">
        <v>524</v>
      </c>
      <c r="CS60" s="20">
        <v>473</v>
      </c>
      <c r="CT60" s="20">
        <v>469</v>
      </c>
      <c r="CU60" s="20">
        <v>410</v>
      </c>
      <c r="CV60" s="20">
        <v>484</v>
      </c>
      <c r="CW60" s="20">
        <v>461</v>
      </c>
      <c r="CX60" s="20">
        <v>415</v>
      </c>
      <c r="CY60" s="20">
        <v>389</v>
      </c>
      <c r="CZ60" s="20">
        <v>392</v>
      </c>
      <c r="DA60" s="20">
        <v>406</v>
      </c>
      <c r="DB60" s="20">
        <v>388</v>
      </c>
      <c r="DC60" s="20">
        <v>380</v>
      </c>
      <c r="DD60" s="20">
        <v>359</v>
      </c>
      <c r="DE60" s="20">
        <v>339</v>
      </c>
      <c r="DF60" s="20">
        <v>332</v>
      </c>
      <c r="DG60" s="20">
        <v>350</v>
      </c>
      <c r="DH60" s="20">
        <v>335</v>
      </c>
      <c r="DI60" s="20">
        <v>341</v>
      </c>
      <c r="DJ60" s="20">
        <v>322</v>
      </c>
      <c r="DK60" s="20">
        <v>336</v>
      </c>
      <c r="DL60" s="20">
        <v>312</v>
      </c>
      <c r="DM60" s="20">
        <v>323</v>
      </c>
      <c r="DN60" s="20">
        <v>281</v>
      </c>
      <c r="DO60" s="20">
        <v>347</v>
      </c>
      <c r="DP60" s="20">
        <v>271</v>
      </c>
      <c r="DQ60" s="20">
        <v>289</v>
      </c>
      <c r="DR60" s="20">
        <v>239</v>
      </c>
      <c r="DS60" s="20">
        <v>274</v>
      </c>
      <c r="DT60" s="20">
        <v>240</v>
      </c>
      <c r="DU60" s="20">
        <v>273</v>
      </c>
      <c r="DV60" s="20">
        <v>229</v>
      </c>
      <c r="DW60" s="20">
        <v>217</v>
      </c>
      <c r="DX60" s="20">
        <v>224</v>
      </c>
      <c r="DY60" s="20">
        <v>226</v>
      </c>
      <c r="DZ60" s="20">
        <v>179</v>
      </c>
      <c r="EA60" s="20">
        <v>206</v>
      </c>
      <c r="EB60" s="20">
        <v>177</v>
      </c>
      <c r="EC60" s="20">
        <v>242</v>
      </c>
      <c r="ED60" s="20">
        <v>150</v>
      </c>
      <c r="EE60" s="20">
        <v>186</v>
      </c>
      <c r="EF60" s="20">
        <v>117</v>
      </c>
      <c r="EG60" s="20">
        <v>146</v>
      </c>
      <c r="EH60" s="20">
        <v>131</v>
      </c>
      <c r="EI60" s="20">
        <v>149</v>
      </c>
      <c r="EJ60" s="20">
        <v>120</v>
      </c>
      <c r="EK60" s="20">
        <v>152</v>
      </c>
      <c r="EL60" s="20">
        <v>103</v>
      </c>
      <c r="EM60" s="20">
        <v>150</v>
      </c>
      <c r="EN60" s="20">
        <v>98</v>
      </c>
      <c r="EO60" s="20">
        <v>139</v>
      </c>
      <c r="EP60" s="20">
        <v>107</v>
      </c>
      <c r="EQ60" s="20">
        <v>135</v>
      </c>
      <c r="ER60" s="20">
        <v>98</v>
      </c>
      <c r="ES60" s="20">
        <v>127</v>
      </c>
      <c r="ET60" s="20">
        <v>87</v>
      </c>
      <c r="EU60" s="20">
        <v>118</v>
      </c>
      <c r="EV60" s="20">
        <v>71</v>
      </c>
      <c r="EW60" s="20">
        <v>93</v>
      </c>
      <c r="EX60" s="20">
        <v>56</v>
      </c>
      <c r="EY60" s="20">
        <v>82</v>
      </c>
      <c r="EZ60" s="20">
        <v>60</v>
      </c>
      <c r="FA60" s="20">
        <v>73</v>
      </c>
      <c r="FB60" s="20">
        <v>41</v>
      </c>
      <c r="FC60" s="20">
        <v>65</v>
      </c>
      <c r="FD60" s="20">
        <v>37</v>
      </c>
      <c r="FE60" s="20">
        <v>62</v>
      </c>
      <c r="FF60" s="20">
        <v>59</v>
      </c>
      <c r="FG60" s="20">
        <v>72</v>
      </c>
      <c r="FH60" s="20">
        <v>51</v>
      </c>
      <c r="FI60" s="20">
        <v>64</v>
      </c>
      <c r="FJ60" s="20">
        <v>37</v>
      </c>
      <c r="FK60" s="20">
        <v>70</v>
      </c>
      <c r="FL60" s="20">
        <v>39</v>
      </c>
      <c r="FM60" s="20">
        <v>58</v>
      </c>
      <c r="FN60" s="20">
        <v>31</v>
      </c>
      <c r="FO60" s="20">
        <v>34</v>
      </c>
      <c r="FP60" s="20">
        <v>30</v>
      </c>
      <c r="FQ60" s="20">
        <v>55</v>
      </c>
      <c r="FR60" s="20">
        <v>42</v>
      </c>
      <c r="FS60" s="20">
        <v>44</v>
      </c>
      <c r="FT60" s="20">
        <v>29</v>
      </c>
      <c r="FU60" s="20">
        <v>27</v>
      </c>
      <c r="FV60" s="20">
        <v>31</v>
      </c>
      <c r="FW60" s="20">
        <v>29</v>
      </c>
      <c r="FX60" s="20">
        <v>21</v>
      </c>
      <c r="FY60" s="20">
        <v>22</v>
      </c>
      <c r="FZ60" s="20">
        <v>21</v>
      </c>
      <c r="GA60" s="20">
        <v>20</v>
      </c>
      <c r="GB60" s="20">
        <v>23</v>
      </c>
      <c r="GC60" s="20">
        <v>17</v>
      </c>
      <c r="GD60" s="20">
        <v>6</v>
      </c>
      <c r="GE60" s="20">
        <v>21</v>
      </c>
      <c r="GF60" s="20">
        <v>17</v>
      </c>
      <c r="GG60" s="20">
        <v>21</v>
      </c>
      <c r="GH60" s="20">
        <v>14</v>
      </c>
      <c r="GI60" s="20">
        <v>15</v>
      </c>
      <c r="GJ60" s="20">
        <v>7</v>
      </c>
      <c r="GK60" s="20">
        <v>7</v>
      </c>
      <c r="GL60" s="20">
        <v>11</v>
      </c>
      <c r="GM60" s="20">
        <v>6</v>
      </c>
      <c r="GN60" s="20">
        <v>2</v>
      </c>
      <c r="GO60" s="20">
        <v>9</v>
      </c>
      <c r="GP60" s="20">
        <v>6</v>
      </c>
      <c r="GQ60" s="20">
        <v>6</v>
      </c>
      <c r="GR60" s="20">
        <v>8</v>
      </c>
      <c r="GS60" s="20">
        <v>3</v>
      </c>
      <c r="GT60" s="20">
        <v>3</v>
      </c>
      <c r="GU60" s="20">
        <v>3</v>
      </c>
      <c r="GV60" s="20">
        <v>31</v>
      </c>
      <c r="GW60" s="20">
        <v>18</v>
      </c>
      <c r="GX60" s="42">
        <v>0</v>
      </c>
      <c r="GY60" s="42">
        <v>0</v>
      </c>
      <c r="GZ60" s="42">
        <v>0</v>
      </c>
      <c r="HA60" s="43">
        <v>94</v>
      </c>
      <c r="HB60" s="43">
        <v>36</v>
      </c>
      <c r="HC60" s="43">
        <v>130</v>
      </c>
      <c r="HD60" s="44">
        <v>145</v>
      </c>
      <c r="HE60" s="44">
        <v>89</v>
      </c>
      <c r="HF60" s="44">
        <v>234</v>
      </c>
      <c r="HG60" s="45">
        <v>1</v>
      </c>
      <c r="HH60" s="45">
        <v>2</v>
      </c>
      <c r="HI60" s="45">
        <v>3</v>
      </c>
      <c r="HJ60" s="46">
        <v>29093</v>
      </c>
      <c r="HK60" s="46">
        <v>29436</v>
      </c>
      <c r="HL60" s="46">
        <v>58529</v>
      </c>
      <c r="HM60" t="s">
        <v>574</v>
      </c>
    </row>
    <row r="61" spans="1:221" x14ac:dyDescent="0.2">
      <c r="A61" s="20" t="s">
        <v>92</v>
      </c>
      <c r="B61" s="20">
        <v>28</v>
      </c>
      <c r="C61" s="20">
        <v>31</v>
      </c>
      <c r="D61" s="20">
        <v>13</v>
      </c>
      <c r="E61" s="20">
        <v>22</v>
      </c>
      <c r="F61" s="20">
        <v>25</v>
      </c>
      <c r="G61" s="20">
        <v>22</v>
      </c>
      <c r="H61" s="20">
        <v>24</v>
      </c>
      <c r="I61" s="20">
        <v>20</v>
      </c>
      <c r="J61" s="20">
        <v>34</v>
      </c>
      <c r="K61" s="20">
        <v>27</v>
      </c>
      <c r="L61" s="20">
        <v>28</v>
      </c>
      <c r="M61" s="20">
        <v>37</v>
      </c>
      <c r="N61" s="20">
        <v>39</v>
      </c>
      <c r="O61" s="20">
        <v>32</v>
      </c>
      <c r="P61" s="20">
        <v>35</v>
      </c>
      <c r="Q61" s="20">
        <v>38</v>
      </c>
      <c r="R61" s="20">
        <v>33</v>
      </c>
      <c r="S61" s="20">
        <v>39</v>
      </c>
      <c r="T61" s="20">
        <v>39</v>
      </c>
      <c r="U61" s="20">
        <v>39</v>
      </c>
      <c r="V61" s="20">
        <v>34</v>
      </c>
      <c r="W61" s="20">
        <v>32</v>
      </c>
      <c r="X61" s="20">
        <v>34</v>
      </c>
      <c r="Y61" s="20">
        <v>38</v>
      </c>
      <c r="Z61" s="20">
        <v>43</v>
      </c>
      <c r="AA61" s="20">
        <v>26</v>
      </c>
      <c r="AB61" s="20">
        <v>34</v>
      </c>
      <c r="AC61" s="20">
        <v>41</v>
      </c>
      <c r="AD61" s="20">
        <v>35</v>
      </c>
      <c r="AE61" s="20">
        <v>24</v>
      </c>
      <c r="AF61" s="20">
        <v>34</v>
      </c>
      <c r="AG61" s="20">
        <v>30</v>
      </c>
      <c r="AH61" s="20">
        <v>35</v>
      </c>
      <c r="AI61" s="20">
        <v>26</v>
      </c>
      <c r="AJ61" s="20">
        <v>30</v>
      </c>
      <c r="AK61" s="20">
        <v>24</v>
      </c>
      <c r="AL61" s="20">
        <v>32</v>
      </c>
      <c r="AM61" s="20">
        <v>42</v>
      </c>
      <c r="AN61" s="20">
        <v>43</v>
      </c>
      <c r="AO61" s="20">
        <v>32</v>
      </c>
      <c r="AP61" s="20">
        <v>31</v>
      </c>
      <c r="AQ61" s="20">
        <v>35</v>
      </c>
      <c r="AR61" s="20">
        <v>27</v>
      </c>
      <c r="AS61" s="20">
        <v>28</v>
      </c>
      <c r="AT61" s="20">
        <v>28</v>
      </c>
      <c r="AU61" s="20">
        <v>24</v>
      </c>
      <c r="AV61" s="20">
        <v>29</v>
      </c>
      <c r="AW61" s="20">
        <v>40</v>
      </c>
      <c r="AX61" s="20">
        <v>36</v>
      </c>
      <c r="AY61" s="20">
        <v>33</v>
      </c>
      <c r="AZ61" s="20">
        <v>28</v>
      </c>
      <c r="BA61" s="20">
        <v>30</v>
      </c>
      <c r="BB61" s="20">
        <v>42</v>
      </c>
      <c r="BC61" s="20">
        <v>40</v>
      </c>
      <c r="BD61" s="20">
        <v>37</v>
      </c>
      <c r="BE61" s="20">
        <v>46</v>
      </c>
      <c r="BF61" s="20">
        <v>38</v>
      </c>
      <c r="BG61" s="20">
        <v>47</v>
      </c>
      <c r="BH61" s="20">
        <v>43</v>
      </c>
      <c r="BI61" s="20">
        <v>39</v>
      </c>
      <c r="BJ61" s="20">
        <v>32</v>
      </c>
      <c r="BK61" s="20">
        <v>44</v>
      </c>
      <c r="BL61" s="20">
        <v>45</v>
      </c>
      <c r="BM61" s="20">
        <v>42</v>
      </c>
      <c r="BN61" s="20">
        <v>33</v>
      </c>
      <c r="BO61" s="20">
        <v>34</v>
      </c>
      <c r="BP61" s="20">
        <v>47</v>
      </c>
      <c r="BQ61" s="20">
        <v>35</v>
      </c>
      <c r="BR61" s="20">
        <v>38</v>
      </c>
      <c r="BS61" s="20">
        <v>36</v>
      </c>
      <c r="BT61" s="20">
        <v>39</v>
      </c>
      <c r="BU61" s="20">
        <v>37</v>
      </c>
      <c r="BV61" s="20">
        <v>32</v>
      </c>
      <c r="BW61" s="20">
        <v>41</v>
      </c>
      <c r="BX61" s="20">
        <v>25</v>
      </c>
      <c r="BY61" s="20">
        <v>32</v>
      </c>
      <c r="BZ61" s="20">
        <v>39</v>
      </c>
      <c r="CA61" s="20">
        <v>35</v>
      </c>
      <c r="CB61" s="20">
        <v>43</v>
      </c>
      <c r="CC61" s="20">
        <v>46</v>
      </c>
      <c r="CD61" s="20">
        <v>39</v>
      </c>
      <c r="CE61" s="20">
        <v>40</v>
      </c>
      <c r="CF61" s="20">
        <v>42</v>
      </c>
      <c r="CG61" s="20">
        <v>45</v>
      </c>
      <c r="CH61" s="20">
        <v>44</v>
      </c>
      <c r="CI61" s="20">
        <v>34</v>
      </c>
      <c r="CJ61" s="20">
        <v>46</v>
      </c>
      <c r="CK61" s="20">
        <v>44</v>
      </c>
      <c r="CL61" s="20">
        <v>49</v>
      </c>
      <c r="CM61" s="20">
        <v>59</v>
      </c>
      <c r="CN61" s="20">
        <v>55</v>
      </c>
      <c r="CO61" s="20">
        <v>45</v>
      </c>
      <c r="CP61" s="20">
        <v>37</v>
      </c>
      <c r="CQ61" s="20">
        <v>49</v>
      </c>
      <c r="CR61" s="20">
        <v>62</v>
      </c>
      <c r="CS61" s="20">
        <v>54</v>
      </c>
      <c r="CT61" s="20">
        <v>58</v>
      </c>
      <c r="CU61" s="20">
        <v>37</v>
      </c>
      <c r="CV61" s="20">
        <v>49</v>
      </c>
      <c r="CW61" s="20">
        <v>58</v>
      </c>
      <c r="CX61" s="20">
        <v>45</v>
      </c>
      <c r="CY61" s="20">
        <v>45</v>
      </c>
      <c r="CZ61" s="20">
        <v>41</v>
      </c>
      <c r="DA61" s="20">
        <v>46</v>
      </c>
      <c r="DB61" s="20">
        <v>38</v>
      </c>
      <c r="DC61" s="20">
        <v>37</v>
      </c>
      <c r="DD61" s="20">
        <v>38</v>
      </c>
      <c r="DE61" s="20">
        <v>51</v>
      </c>
      <c r="DF61" s="20">
        <v>38</v>
      </c>
      <c r="DG61" s="20">
        <v>56</v>
      </c>
      <c r="DH61" s="20">
        <v>53</v>
      </c>
      <c r="DI61" s="20">
        <v>51</v>
      </c>
      <c r="DJ61" s="20">
        <v>43</v>
      </c>
      <c r="DK61" s="20">
        <v>46</v>
      </c>
      <c r="DL61" s="20">
        <v>35</v>
      </c>
      <c r="DM61" s="20">
        <v>37</v>
      </c>
      <c r="DN61" s="20">
        <v>41</v>
      </c>
      <c r="DO61" s="20">
        <v>35</v>
      </c>
      <c r="DP61" s="20">
        <v>34</v>
      </c>
      <c r="DQ61" s="20">
        <v>38</v>
      </c>
      <c r="DR61" s="20">
        <v>41</v>
      </c>
      <c r="DS61" s="20">
        <v>32</v>
      </c>
      <c r="DT61" s="20">
        <v>26</v>
      </c>
      <c r="DU61" s="20">
        <v>37</v>
      </c>
      <c r="DV61" s="20">
        <v>36</v>
      </c>
      <c r="DW61" s="20">
        <v>25</v>
      </c>
      <c r="DX61" s="20">
        <v>29</v>
      </c>
      <c r="DY61" s="20">
        <v>21</v>
      </c>
      <c r="DZ61" s="20">
        <v>22</v>
      </c>
      <c r="EA61" s="20">
        <v>23</v>
      </c>
      <c r="EB61" s="20">
        <v>21</v>
      </c>
      <c r="EC61" s="20">
        <v>38</v>
      </c>
      <c r="ED61" s="20">
        <v>17</v>
      </c>
      <c r="EE61" s="20">
        <v>26</v>
      </c>
      <c r="EF61" s="20">
        <v>14</v>
      </c>
      <c r="EG61" s="20">
        <v>19</v>
      </c>
      <c r="EH61" s="20">
        <v>17</v>
      </c>
      <c r="EI61" s="20">
        <v>20</v>
      </c>
      <c r="EJ61" s="20">
        <v>14</v>
      </c>
      <c r="EK61" s="20">
        <v>20</v>
      </c>
      <c r="EL61" s="20">
        <v>15</v>
      </c>
      <c r="EM61" s="20">
        <v>21</v>
      </c>
      <c r="EN61" s="20">
        <v>12</v>
      </c>
      <c r="EO61" s="20">
        <v>16</v>
      </c>
      <c r="EP61" s="20">
        <v>14</v>
      </c>
      <c r="EQ61" s="20">
        <v>20</v>
      </c>
      <c r="ER61" s="20">
        <v>18</v>
      </c>
      <c r="ES61" s="20">
        <v>14</v>
      </c>
      <c r="ET61" s="20">
        <v>13</v>
      </c>
      <c r="EU61" s="20">
        <v>22</v>
      </c>
      <c r="EV61" s="20">
        <v>8</v>
      </c>
      <c r="EW61" s="20">
        <v>15</v>
      </c>
      <c r="EX61" s="20">
        <v>6</v>
      </c>
      <c r="EY61" s="20">
        <v>6</v>
      </c>
      <c r="EZ61" s="20">
        <v>11</v>
      </c>
      <c r="FA61" s="20">
        <v>7</v>
      </c>
      <c r="FB61" s="20">
        <v>5</v>
      </c>
      <c r="FC61" s="20">
        <v>11</v>
      </c>
      <c r="FD61" s="20">
        <v>6</v>
      </c>
      <c r="FE61" s="20">
        <v>11</v>
      </c>
      <c r="FF61" s="20">
        <v>8</v>
      </c>
      <c r="FG61" s="20">
        <v>7</v>
      </c>
      <c r="FH61" s="20">
        <v>7</v>
      </c>
      <c r="FI61" s="20">
        <v>10</v>
      </c>
      <c r="FJ61" s="20">
        <v>6</v>
      </c>
      <c r="FK61" s="20">
        <v>10</v>
      </c>
      <c r="FL61" s="20">
        <v>12</v>
      </c>
      <c r="FM61" s="20">
        <v>9</v>
      </c>
      <c r="FN61" s="20">
        <v>3</v>
      </c>
      <c r="FO61" s="20">
        <v>2</v>
      </c>
      <c r="FP61" s="20">
        <v>3</v>
      </c>
      <c r="FQ61" s="20">
        <v>11</v>
      </c>
      <c r="FR61" s="20">
        <v>4</v>
      </c>
      <c r="FS61" s="20">
        <v>6</v>
      </c>
      <c r="FT61" s="20">
        <v>3</v>
      </c>
      <c r="FU61" s="20">
        <v>3</v>
      </c>
      <c r="FV61" s="20">
        <v>3</v>
      </c>
      <c r="FW61" s="20">
        <v>5</v>
      </c>
      <c r="FX61" s="20">
        <v>3</v>
      </c>
      <c r="FY61" s="20">
        <v>1</v>
      </c>
      <c r="FZ61" s="20">
        <v>2</v>
      </c>
      <c r="GA61" s="20">
        <v>1</v>
      </c>
      <c r="GB61" s="20">
        <v>1</v>
      </c>
      <c r="GC61" s="20">
        <v>0</v>
      </c>
      <c r="GD61" s="20">
        <v>0</v>
      </c>
      <c r="GE61" s="20">
        <v>2</v>
      </c>
      <c r="GF61" s="20">
        <v>3</v>
      </c>
      <c r="GG61" s="20">
        <v>1</v>
      </c>
      <c r="GH61" s="20">
        <v>2</v>
      </c>
      <c r="GI61" s="20">
        <v>2</v>
      </c>
      <c r="GJ61" s="20">
        <v>0</v>
      </c>
      <c r="GK61" s="20">
        <v>0</v>
      </c>
      <c r="GL61" s="20">
        <v>3</v>
      </c>
      <c r="GM61" s="20">
        <v>2</v>
      </c>
      <c r="GN61" s="20">
        <v>0</v>
      </c>
      <c r="GO61" s="20">
        <v>0</v>
      </c>
      <c r="GP61" s="20">
        <v>0</v>
      </c>
      <c r="GQ61" s="20">
        <v>1</v>
      </c>
      <c r="GR61" s="20">
        <v>0</v>
      </c>
      <c r="GS61" s="20">
        <v>0</v>
      </c>
      <c r="GT61" s="20">
        <v>0</v>
      </c>
      <c r="GU61" s="20">
        <v>0</v>
      </c>
      <c r="GV61" s="20">
        <v>3</v>
      </c>
      <c r="GW61" s="20">
        <v>1</v>
      </c>
      <c r="GX61" s="42">
        <v>0</v>
      </c>
      <c r="GY61" s="42">
        <v>0</v>
      </c>
      <c r="GZ61" s="42">
        <v>0</v>
      </c>
      <c r="HA61" s="43">
        <v>0</v>
      </c>
      <c r="HB61" s="43">
        <v>0</v>
      </c>
      <c r="HC61" s="43">
        <v>0</v>
      </c>
      <c r="HD61" s="44">
        <v>13</v>
      </c>
      <c r="HE61" s="44">
        <v>5</v>
      </c>
      <c r="HF61" s="44">
        <v>18</v>
      </c>
      <c r="HG61" s="45">
        <v>0</v>
      </c>
      <c r="HH61" s="45">
        <v>0</v>
      </c>
      <c r="HI61" s="45">
        <v>0</v>
      </c>
      <c r="HJ61" s="46">
        <v>2675</v>
      </c>
      <c r="HK61" s="46">
        <v>2756</v>
      </c>
      <c r="HL61" s="46">
        <v>5431</v>
      </c>
      <c r="HM61" t="s">
        <v>574</v>
      </c>
    </row>
    <row r="62" spans="1:221" x14ac:dyDescent="0.2">
      <c r="A62" s="20" t="s">
        <v>93</v>
      </c>
      <c r="B62" s="20">
        <v>40</v>
      </c>
      <c r="C62" s="20">
        <v>35</v>
      </c>
      <c r="D62" s="20">
        <v>42</v>
      </c>
      <c r="E62" s="20">
        <v>35</v>
      </c>
      <c r="F62" s="20">
        <v>37</v>
      </c>
      <c r="G62" s="20">
        <v>29</v>
      </c>
      <c r="H62" s="20">
        <v>42</v>
      </c>
      <c r="I62" s="20">
        <v>33</v>
      </c>
      <c r="J62" s="20">
        <v>35</v>
      </c>
      <c r="K62" s="20">
        <v>44</v>
      </c>
      <c r="L62" s="20">
        <v>42</v>
      </c>
      <c r="M62" s="20">
        <v>51</v>
      </c>
      <c r="N62" s="20">
        <v>54</v>
      </c>
      <c r="O62" s="20">
        <v>45</v>
      </c>
      <c r="P62" s="20">
        <v>46</v>
      </c>
      <c r="Q62" s="20">
        <v>42</v>
      </c>
      <c r="R62" s="20">
        <v>65</v>
      </c>
      <c r="S62" s="20">
        <v>45</v>
      </c>
      <c r="T62" s="20">
        <v>53</v>
      </c>
      <c r="U62" s="20">
        <v>58</v>
      </c>
      <c r="V62" s="20">
        <v>42</v>
      </c>
      <c r="W62" s="20">
        <v>51</v>
      </c>
      <c r="X62" s="20">
        <v>52</v>
      </c>
      <c r="Y62" s="20">
        <v>48</v>
      </c>
      <c r="Z62" s="20">
        <v>46</v>
      </c>
      <c r="AA62" s="20">
        <v>50</v>
      </c>
      <c r="AB62" s="20">
        <v>42</v>
      </c>
      <c r="AC62" s="20">
        <v>50</v>
      </c>
      <c r="AD62" s="20">
        <v>49</v>
      </c>
      <c r="AE62" s="20">
        <v>48</v>
      </c>
      <c r="AF62" s="20">
        <v>48</v>
      </c>
      <c r="AG62" s="20">
        <v>48</v>
      </c>
      <c r="AH62" s="20">
        <v>56</v>
      </c>
      <c r="AI62" s="20">
        <v>49</v>
      </c>
      <c r="AJ62" s="20">
        <v>43</v>
      </c>
      <c r="AK62" s="20">
        <v>39</v>
      </c>
      <c r="AL62" s="20">
        <v>57</v>
      </c>
      <c r="AM62" s="20">
        <v>47</v>
      </c>
      <c r="AN62" s="20">
        <v>62</v>
      </c>
      <c r="AO62" s="20">
        <v>46</v>
      </c>
      <c r="AP62" s="20">
        <v>42</v>
      </c>
      <c r="AQ62" s="20">
        <v>34</v>
      </c>
      <c r="AR62" s="20">
        <v>36</v>
      </c>
      <c r="AS62" s="20">
        <v>35</v>
      </c>
      <c r="AT62" s="20">
        <v>42</v>
      </c>
      <c r="AU62" s="20">
        <v>43</v>
      </c>
      <c r="AV62" s="20">
        <v>37</v>
      </c>
      <c r="AW62" s="20">
        <v>39</v>
      </c>
      <c r="AX62" s="20">
        <v>49</v>
      </c>
      <c r="AY62" s="20">
        <v>37</v>
      </c>
      <c r="AZ62" s="20">
        <v>51</v>
      </c>
      <c r="BA62" s="20">
        <v>44</v>
      </c>
      <c r="BB62" s="20">
        <v>63</v>
      </c>
      <c r="BC62" s="20">
        <v>66</v>
      </c>
      <c r="BD62" s="20">
        <v>51</v>
      </c>
      <c r="BE62" s="20">
        <v>53</v>
      </c>
      <c r="BF62" s="20">
        <v>66</v>
      </c>
      <c r="BG62" s="20">
        <v>60</v>
      </c>
      <c r="BH62" s="20">
        <v>52</v>
      </c>
      <c r="BI62" s="20">
        <v>60</v>
      </c>
      <c r="BJ62" s="20">
        <v>61</v>
      </c>
      <c r="BK62" s="20">
        <v>64</v>
      </c>
      <c r="BL62" s="20">
        <v>56</v>
      </c>
      <c r="BM62" s="20">
        <v>64</v>
      </c>
      <c r="BN62" s="20">
        <v>70</v>
      </c>
      <c r="BO62" s="20">
        <v>62</v>
      </c>
      <c r="BP62" s="20">
        <v>59</v>
      </c>
      <c r="BQ62" s="20">
        <v>57</v>
      </c>
      <c r="BR62" s="20">
        <v>56</v>
      </c>
      <c r="BS62" s="20">
        <v>48</v>
      </c>
      <c r="BT62" s="20">
        <v>58</v>
      </c>
      <c r="BU62" s="20">
        <v>52</v>
      </c>
      <c r="BV62" s="20">
        <v>61</v>
      </c>
      <c r="BW62" s="20">
        <v>57</v>
      </c>
      <c r="BX62" s="20">
        <v>56</v>
      </c>
      <c r="BY62" s="20">
        <v>48</v>
      </c>
      <c r="BZ62" s="20">
        <v>54</v>
      </c>
      <c r="CA62" s="20">
        <v>64</v>
      </c>
      <c r="CB62" s="20">
        <v>55</v>
      </c>
      <c r="CC62" s="20">
        <v>48</v>
      </c>
      <c r="CD62" s="20">
        <v>46</v>
      </c>
      <c r="CE62" s="20">
        <v>59</v>
      </c>
      <c r="CF62" s="20">
        <v>69</v>
      </c>
      <c r="CG62" s="20">
        <v>66</v>
      </c>
      <c r="CH62" s="20">
        <v>49</v>
      </c>
      <c r="CI62" s="20">
        <v>58</v>
      </c>
      <c r="CJ62" s="20">
        <v>61</v>
      </c>
      <c r="CK62" s="20">
        <v>57</v>
      </c>
      <c r="CL62" s="20">
        <v>68</v>
      </c>
      <c r="CM62" s="20">
        <v>60</v>
      </c>
      <c r="CN62" s="20">
        <v>56</v>
      </c>
      <c r="CO62" s="20">
        <v>55</v>
      </c>
      <c r="CP62" s="20">
        <v>64</v>
      </c>
      <c r="CQ62" s="20">
        <v>58</v>
      </c>
      <c r="CR62" s="20">
        <v>52</v>
      </c>
      <c r="CS62" s="20">
        <v>64</v>
      </c>
      <c r="CT62" s="20">
        <v>57</v>
      </c>
      <c r="CU62" s="20">
        <v>45</v>
      </c>
      <c r="CV62" s="20">
        <v>66</v>
      </c>
      <c r="CW62" s="20">
        <v>61</v>
      </c>
      <c r="CX62" s="20">
        <v>41</v>
      </c>
      <c r="CY62" s="20">
        <v>53</v>
      </c>
      <c r="CZ62" s="20">
        <v>63</v>
      </c>
      <c r="DA62" s="20">
        <v>56</v>
      </c>
      <c r="DB62" s="20">
        <v>51</v>
      </c>
      <c r="DC62" s="20">
        <v>63</v>
      </c>
      <c r="DD62" s="20">
        <v>58</v>
      </c>
      <c r="DE62" s="20">
        <v>50</v>
      </c>
      <c r="DF62" s="20">
        <v>54</v>
      </c>
      <c r="DG62" s="20">
        <v>53</v>
      </c>
      <c r="DH62" s="20">
        <v>39</v>
      </c>
      <c r="DI62" s="20">
        <v>52</v>
      </c>
      <c r="DJ62" s="20">
        <v>67</v>
      </c>
      <c r="DK62" s="20">
        <v>51</v>
      </c>
      <c r="DL62" s="20">
        <v>50</v>
      </c>
      <c r="DM62" s="20">
        <v>56</v>
      </c>
      <c r="DN62" s="20">
        <v>47</v>
      </c>
      <c r="DO62" s="20">
        <v>60</v>
      </c>
      <c r="DP62" s="20">
        <v>42</v>
      </c>
      <c r="DQ62" s="20">
        <v>44</v>
      </c>
      <c r="DR62" s="20">
        <v>41</v>
      </c>
      <c r="DS62" s="20">
        <v>53</v>
      </c>
      <c r="DT62" s="20">
        <v>30</v>
      </c>
      <c r="DU62" s="20">
        <v>41</v>
      </c>
      <c r="DV62" s="20">
        <v>33</v>
      </c>
      <c r="DW62" s="20">
        <v>32</v>
      </c>
      <c r="DX62" s="20">
        <v>32</v>
      </c>
      <c r="DY62" s="20">
        <v>42</v>
      </c>
      <c r="DZ62" s="20">
        <v>26</v>
      </c>
      <c r="EA62" s="20">
        <v>35</v>
      </c>
      <c r="EB62" s="20">
        <v>22</v>
      </c>
      <c r="EC62" s="20">
        <v>42</v>
      </c>
      <c r="ED62" s="20">
        <v>20</v>
      </c>
      <c r="EE62" s="20">
        <v>27</v>
      </c>
      <c r="EF62" s="20">
        <v>22</v>
      </c>
      <c r="EG62" s="20">
        <v>16</v>
      </c>
      <c r="EH62" s="20">
        <v>23</v>
      </c>
      <c r="EI62" s="20">
        <v>18</v>
      </c>
      <c r="EJ62" s="20">
        <v>18</v>
      </c>
      <c r="EK62" s="20">
        <v>14</v>
      </c>
      <c r="EL62" s="20">
        <v>16</v>
      </c>
      <c r="EM62" s="20">
        <v>21</v>
      </c>
      <c r="EN62" s="20">
        <v>16</v>
      </c>
      <c r="EO62" s="20">
        <v>24</v>
      </c>
      <c r="EP62" s="20">
        <v>18</v>
      </c>
      <c r="EQ62" s="20">
        <v>16</v>
      </c>
      <c r="ER62" s="20">
        <v>17</v>
      </c>
      <c r="ES62" s="20">
        <v>22</v>
      </c>
      <c r="ET62" s="20">
        <v>21</v>
      </c>
      <c r="EU62" s="20">
        <v>20</v>
      </c>
      <c r="EV62" s="20">
        <v>11</v>
      </c>
      <c r="EW62" s="20">
        <v>15</v>
      </c>
      <c r="EX62" s="20">
        <v>9</v>
      </c>
      <c r="EY62" s="20">
        <v>12</v>
      </c>
      <c r="EZ62" s="20">
        <v>7</v>
      </c>
      <c r="FA62" s="20">
        <v>15</v>
      </c>
      <c r="FB62" s="20">
        <v>12</v>
      </c>
      <c r="FC62" s="20">
        <v>16</v>
      </c>
      <c r="FD62" s="20">
        <v>3</v>
      </c>
      <c r="FE62" s="20">
        <v>15</v>
      </c>
      <c r="FF62" s="20">
        <v>9</v>
      </c>
      <c r="FG62" s="20">
        <v>14</v>
      </c>
      <c r="FH62" s="20">
        <v>4</v>
      </c>
      <c r="FI62" s="20">
        <v>9</v>
      </c>
      <c r="FJ62" s="20">
        <v>4</v>
      </c>
      <c r="FK62" s="20">
        <v>11</v>
      </c>
      <c r="FL62" s="20">
        <v>1</v>
      </c>
      <c r="FM62" s="20">
        <v>6</v>
      </c>
      <c r="FN62" s="20">
        <v>7</v>
      </c>
      <c r="FO62" s="20">
        <v>5</v>
      </c>
      <c r="FP62" s="20">
        <v>6</v>
      </c>
      <c r="FQ62" s="20">
        <v>14</v>
      </c>
      <c r="FR62" s="20">
        <v>5</v>
      </c>
      <c r="FS62" s="20">
        <v>8</v>
      </c>
      <c r="FT62" s="20">
        <v>5</v>
      </c>
      <c r="FU62" s="20">
        <v>6</v>
      </c>
      <c r="FV62" s="20">
        <v>6</v>
      </c>
      <c r="FW62" s="20">
        <v>3</v>
      </c>
      <c r="FX62" s="20">
        <v>4</v>
      </c>
      <c r="FY62" s="20">
        <v>2</v>
      </c>
      <c r="FZ62" s="20">
        <v>4</v>
      </c>
      <c r="GA62" s="20">
        <v>5</v>
      </c>
      <c r="GB62" s="20">
        <v>0</v>
      </c>
      <c r="GC62" s="20">
        <v>2</v>
      </c>
      <c r="GD62" s="20">
        <v>2</v>
      </c>
      <c r="GE62" s="20">
        <v>7</v>
      </c>
      <c r="GF62" s="20">
        <v>3</v>
      </c>
      <c r="GG62" s="20">
        <v>4</v>
      </c>
      <c r="GH62" s="20">
        <v>2</v>
      </c>
      <c r="GI62" s="20">
        <v>3</v>
      </c>
      <c r="GJ62" s="20">
        <v>3</v>
      </c>
      <c r="GK62" s="20">
        <v>2</v>
      </c>
      <c r="GL62" s="20">
        <v>1</v>
      </c>
      <c r="GM62" s="20">
        <v>1</v>
      </c>
      <c r="GN62" s="20">
        <v>1</v>
      </c>
      <c r="GO62" s="20">
        <v>0</v>
      </c>
      <c r="GP62" s="20">
        <v>1</v>
      </c>
      <c r="GQ62" s="20">
        <v>1</v>
      </c>
      <c r="GR62" s="20">
        <v>1</v>
      </c>
      <c r="GS62" s="20">
        <v>1</v>
      </c>
      <c r="GT62" s="20">
        <v>0</v>
      </c>
      <c r="GU62" s="20">
        <v>0</v>
      </c>
      <c r="GV62" s="20">
        <v>4</v>
      </c>
      <c r="GW62" s="20">
        <v>1</v>
      </c>
      <c r="GX62" s="42">
        <v>0</v>
      </c>
      <c r="GY62" s="42">
        <v>0</v>
      </c>
      <c r="GZ62" s="42">
        <v>0</v>
      </c>
      <c r="HA62" s="43">
        <v>0</v>
      </c>
      <c r="HB62" s="43">
        <v>0</v>
      </c>
      <c r="HC62" s="43">
        <v>0</v>
      </c>
      <c r="HD62" s="44">
        <v>29</v>
      </c>
      <c r="HE62" s="44">
        <v>21</v>
      </c>
      <c r="HF62" s="44">
        <v>50</v>
      </c>
      <c r="HG62" s="45">
        <v>0</v>
      </c>
      <c r="HH62" s="45">
        <v>0</v>
      </c>
      <c r="HI62" s="45">
        <v>0</v>
      </c>
      <c r="HJ62" s="46">
        <v>3627</v>
      </c>
      <c r="HK62" s="46">
        <v>3671</v>
      </c>
      <c r="HL62" s="46">
        <v>7298</v>
      </c>
      <c r="HM62" t="s">
        <v>574</v>
      </c>
    </row>
    <row r="63" spans="1:221" x14ac:dyDescent="0.2">
      <c r="A63" s="20" t="s">
        <v>60</v>
      </c>
      <c r="B63" s="20">
        <v>66</v>
      </c>
      <c r="C63" s="20">
        <v>61</v>
      </c>
      <c r="D63" s="20">
        <v>60</v>
      </c>
      <c r="E63" s="20">
        <v>71</v>
      </c>
      <c r="F63" s="20">
        <v>85</v>
      </c>
      <c r="G63" s="20">
        <v>67</v>
      </c>
      <c r="H63" s="20">
        <v>73</v>
      </c>
      <c r="I63" s="20">
        <v>70</v>
      </c>
      <c r="J63" s="20">
        <v>94</v>
      </c>
      <c r="K63" s="20">
        <v>77</v>
      </c>
      <c r="L63" s="20">
        <v>89</v>
      </c>
      <c r="M63" s="20">
        <v>84</v>
      </c>
      <c r="N63" s="20">
        <v>104</v>
      </c>
      <c r="O63" s="20">
        <v>78</v>
      </c>
      <c r="P63" s="20">
        <v>91</v>
      </c>
      <c r="Q63" s="20">
        <v>93</v>
      </c>
      <c r="R63" s="20">
        <v>86</v>
      </c>
      <c r="S63" s="20">
        <v>84</v>
      </c>
      <c r="T63" s="20">
        <v>91</v>
      </c>
      <c r="U63" s="20">
        <v>87</v>
      </c>
      <c r="V63" s="20">
        <v>98</v>
      </c>
      <c r="W63" s="20">
        <v>92</v>
      </c>
      <c r="X63" s="20">
        <v>102</v>
      </c>
      <c r="Y63" s="20">
        <v>77</v>
      </c>
      <c r="Z63" s="20">
        <v>113</v>
      </c>
      <c r="AA63" s="20">
        <v>95</v>
      </c>
      <c r="AB63" s="20">
        <v>95</v>
      </c>
      <c r="AC63" s="20">
        <v>92</v>
      </c>
      <c r="AD63" s="20">
        <v>91</v>
      </c>
      <c r="AE63" s="20">
        <v>70</v>
      </c>
      <c r="AF63" s="20">
        <v>105</v>
      </c>
      <c r="AG63" s="20">
        <v>98</v>
      </c>
      <c r="AH63" s="20">
        <v>90</v>
      </c>
      <c r="AI63" s="20">
        <v>95</v>
      </c>
      <c r="AJ63" s="20">
        <v>94</v>
      </c>
      <c r="AK63" s="20">
        <v>90</v>
      </c>
      <c r="AL63" s="20">
        <v>88</v>
      </c>
      <c r="AM63" s="20">
        <v>109</v>
      </c>
      <c r="AN63" s="20">
        <v>91</v>
      </c>
      <c r="AO63" s="20">
        <v>99</v>
      </c>
      <c r="AP63" s="20">
        <v>88</v>
      </c>
      <c r="AQ63" s="20">
        <v>92</v>
      </c>
      <c r="AR63" s="20">
        <v>109</v>
      </c>
      <c r="AS63" s="20">
        <v>97</v>
      </c>
      <c r="AT63" s="20">
        <v>138</v>
      </c>
      <c r="AU63" s="20">
        <v>86</v>
      </c>
      <c r="AV63" s="20">
        <v>114</v>
      </c>
      <c r="AW63" s="20">
        <v>101</v>
      </c>
      <c r="AX63" s="20">
        <v>100</v>
      </c>
      <c r="AY63" s="20">
        <v>100</v>
      </c>
      <c r="AZ63" s="20">
        <v>122</v>
      </c>
      <c r="BA63" s="20">
        <v>116</v>
      </c>
      <c r="BB63" s="20">
        <v>133</v>
      </c>
      <c r="BC63" s="20">
        <v>123</v>
      </c>
      <c r="BD63" s="20">
        <v>142</v>
      </c>
      <c r="BE63" s="20">
        <v>143</v>
      </c>
      <c r="BF63" s="20">
        <v>132</v>
      </c>
      <c r="BG63" s="20">
        <v>123</v>
      </c>
      <c r="BH63" s="20">
        <v>130</v>
      </c>
      <c r="BI63" s="20">
        <v>140</v>
      </c>
      <c r="BJ63" s="20">
        <v>137</v>
      </c>
      <c r="BK63" s="20">
        <v>114</v>
      </c>
      <c r="BL63" s="20">
        <v>136</v>
      </c>
      <c r="BM63" s="20">
        <v>133</v>
      </c>
      <c r="BN63" s="20">
        <v>109</v>
      </c>
      <c r="BO63" s="20">
        <v>154</v>
      </c>
      <c r="BP63" s="20">
        <v>119</v>
      </c>
      <c r="BQ63" s="20">
        <v>146</v>
      </c>
      <c r="BR63" s="20">
        <v>148</v>
      </c>
      <c r="BS63" s="20">
        <v>143</v>
      </c>
      <c r="BT63" s="20">
        <v>105</v>
      </c>
      <c r="BU63" s="20">
        <v>135</v>
      </c>
      <c r="BV63" s="20">
        <v>95</v>
      </c>
      <c r="BW63" s="20">
        <v>118</v>
      </c>
      <c r="BX63" s="20">
        <v>125</v>
      </c>
      <c r="BY63" s="20">
        <v>122</v>
      </c>
      <c r="BZ63" s="20">
        <v>145</v>
      </c>
      <c r="CA63" s="20">
        <v>136</v>
      </c>
      <c r="CB63" s="20">
        <v>135</v>
      </c>
      <c r="CC63" s="20">
        <v>135</v>
      </c>
      <c r="CD63" s="20">
        <v>136</v>
      </c>
      <c r="CE63" s="20">
        <v>124</v>
      </c>
      <c r="CF63" s="20">
        <v>109</v>
      </c>
      <c r="CG63" s="20">
        <v>139</v>
      </c>
      <c r="CH63" s="20">
        <v>159</v>
      </c>
      <c r="CI63" s="20">
        <v>141</v>
      </c>
      <c r="CJ63" s="20">
        <v>158</v>
      </c>
      <c r="CK63" s="20">
        <v>148</v>
      </c>
      <c r="CL63" s="20">
        <v>146</v>
      </c>
      <c r="CM63" s="20">
        <v>137</v>
      </c>
      <c r="CN63" s="20">
        <v>147</v>
      </c>
      <c r="CO63" s="20">
        <v>136</v>
      </c>
      <c r="CP63" s="20">
        <v>128</v>
      </c>
      <c r="CQ63" s="20">
        <v>137</v>
      </c>
      <c r="CR63" s="20">
        <v>145</v>
      </c>
      <c r="CS63" s="20">
        <v>132</v>
      </c>
      <c r="CT63" s="20">
        <v>130</v>
      </c>
      <c r="CU63" s="20">
        <v>135</v>
      </c>
      <c r="CV63" s="20">
        <v>144</v>
      </c>
      <c r="CW63" s="20">
        <v>141</v>
      </c>
      <c r="CX63" s="20">
        <v>146</v>
      </c>
      <c r="CY63" s="20">
        <v>135</v>
      </c>
      <c r="CZ63" s="20">
        <v>145</v>
      </c>
      <c r="DA63" s="20">
        <v>164</v>
      </c>
      <c r="DB63" s="20">
        <v>157</v>
      </c>
      <c r="DC63" s="20">
        <v>154</v>
      </c>
      <c r="DD63" s="20">
        <v>128</v>
      </c>
      <c r="DE63" s="20">
        <v>147</v>
      </c>
      <c r="DF63" s="20">
        <v>125</v>
      </c>
      <c r="DG63" s="20">
        <v>124</v>
      </c>
      <c r="DH63" s="20">
        <v>135</v>
      </c>
      <c r="DI63" s="20">
        <v>144</v>
      </c>
      <c r="DJ63" s="20">
        <v>121</v>
      </c>
      <c r="DK63" s="20">
        <v>151</v>
      </c>
      <c r="DL63" s="20">
        <v>148</v>
      </c>
      <c r="DM63" s="20">
        <v>151</v>
      </c>
      <c r="DN63" s="20">
        <v>118</v>
      </c>
      <c r="DO63" s="20">
        <v>156</v>
      </c>
      <c r="DP63" s="20">
        <v>122</v>
      </c>
      <c r="DQ63" s="20">
        <v>144</v>
      </c>
      <c r="DR63" s="20">
        <v>97</v>
      </c>
      <c r="DS63" s="20">
        <v>123</v>
      </c>
      <c r="DT63" s="20">
        <v>119</v>
      </c>
      <c r="DU63" s="20">
        <v>136</v>
      </c>
      <c r="DV63" s="20">
        <v>120</v>
      </c>
      <c r="DW63" s="20">
        <v>105</v>
      </c>
      <c r="DX63" s="20">
        <v>124</v>
      </c>
      <c r="DY63" s="20">
        <v>126</v>
      </c>
      <c r="DZ63" s="20">
        <v>91</v>
      </c>
      <c r="EA63" s="20">
        <v>109</v>
      </c>
      <c r="EB63" s="20">
        <v>103</v>
      </c>
      <c r="EC63" s="20">
        <v>115</v>
      </c>
      <c r="ED63" s="20">
        <v>88</v>
      </c>
      <c r="EE63" s="20">
        <v>92</v>
      </c>
      <c r="EF63" s="20">
        <v>66</v>
      </c>
      <c r="EG63" s="20">
        <v>78</v>
      </c>
      <c r="EH63" s="20">
        <v>68</v>
      </c>
      <c r="EI63" s="20">
        <v>78</v>
      </c>
      <c r="EJ63" s="20">
        <v>66</v>
      </c>
      <c r="EK63" s="20">
        <v>85</v>
      </c>
      <c r="EL63" s="20">
        <v>55</v>
      </c>
      <c r="EM63" s="20">
        <v>82</v>
      </c>
      <c r="EN63" s="20">
        <v>58</v>
      </c>
      <c r="EO63" s="20">
        <v>78</v>
      </c>
      <c r="EP63" s="20">
        <v>54</v>
      </c>
      <c r="EQ63" s="20">
        <v>67</v>
      </c>
      <c r="ER63" s="20">
        <v>53</v>
      </c>
      <c r="ES63" s="20">
        <v>62</v>
      </c>
      <c r="ET63" s="20">
        <v>37</v>
      </c>
      <c r="EU63" s="20">
        <v>51</v>
      </c>
      <c r="EV63" s="20">
        <v>40</v>
      </c>
      <c r="EW63" s="20">
        <v>49</v>
      </c>
      <c r="EX63" s="20">
        <v>30</v>
      </c>
      <c r="EY63" s="20">
        <v>51</v>
      </c>
      <c r="EZ63" s="20">
        <v>32</v>
      </c>
      <c r="FA63" s="20">
        <v>39</v>
      </c>
      <c r="FB63" s="20">
        <v>20</v>
      </c>
      <c r="FC63" s="20">
        <v>26</v>
      </c>
      <c r="FD63" s="20">
        <v>20</v>
      </c>
      <c r="FE63" s="20">
        <v>29</v>
      </c>
      <c r="FF63" s="20">
        <v>31</v>
      </c>
      <c r="FG63" s="20">
        <v>41</v>
      </c>
      <c r="FH63" s="20">
        <v>30</v>
      </c>
      <c r="FI63" s="20">
        <v>39</v>
      </c>
      <c r="FJ63" s="20">
        <v>22</v>
      </c>
      <c r="FK63" s="20">
        <v>41</v>
      </c>
      <c r="FL63" s="20">
        <v>19</v>
      </c>
      <c r="FM63" s="20">
        <v>31</v>
      </c>
      <c r="FN63" s="20">
        <v>19</v>
      </c>
      <c r="FO63" s="20">
        <v>22</v>
      </c>
      <c r="FP63" s="20">
        <v>17</v>
      </c>
      <c r="FQ63" s="20">
        <v>27</v>
      </c>
      <c r="FR63" s="20">
        <v>27</v>
      </c>
      <c r="FS63" s="20">
        <v>24</v>
      </c>
      <c r="FT63" s="20">
        <v>18</v>
      </c>
      <c r="FU63" s="20">
        <v>16</v>
      </c>
      <c r="FV63" s="20">
        <v>19</v>
      </c>
      <c r="FW63" s="20">
        <v>15</v>
      </c>
      <c r="FX63" s="20">
        <v>10</v>
      </c>
      <c r="FY63" s="20">
        <v>14</v>
      </c>
      <c r="FZ63" s="20">
        <v>13</v>
      </c>
      <c r="GA63" s="20">
        <v>12</v>
      </c>
      <c r="GB63" s="20">
        <v>19</v>
      </c>
      <c r="GC63" s="20">
        <v>10</v>
      </c>
      <c r="GD63" s="20">
        <v>3</v>
      </c>
      <c r="GE63" s="20">
        <v>11</v>
      </c>
      <c r="GF63" s="20">
        <v>9</v>
      </c>
      <c r="GG63" s="20">
        <v>14</v>
      </c>
      <c r="GH63" s="20">
        <v>9</v>
      </c>
      <c r="GI63" s="20">
        <v>9</v>
      </c>
      <c r="GJ63" s="20">
        <v>4</v>
      </c>
      <c r="GK63" s="20">
        <v>5</v>
      </c>
      <c r="GL63" s="20">
        <v>5</v>
      </c>
      <c r="GM63" s="20">
        <v>3</v>
      </c>
      <c r="GN63" s="20">
        <v>1</v>
      </c>
      <c r="GO63" s="20">
        <v>9</v>
      </c>
      <c r="GP63" s="20">
        <v>5</v>
      </c>
      <c r="GQ63" s="20">
        <v>3</v>
      </c>
      <c r="GR63" s="20">
        <v>6</v>
      </c>
      <c r="GS63" s="20">
        <v>2</v>
      </c>
      <c r="GT63" s="20">
        <v>2</v>
      </c>
      <c r="GU63" s="20">
        <v>2</v>
      </c>
      <c r="GV63" s="20">
        <v>22</v>
      </c>
      <c r="GW63" s="20">
        <v>14</v>
      </c>
      <c r="GX63" s="42">
        <v>0</v>
      </c>
      <c r="GY63" s="42">
        <v>0</v>
      </c>
      <c r="GZ63" s="42">
        <v>0</v>
      </c>
      <c r="HA63" s="43">
        <v>94</v>
      </c>
      <c r="HB63" s="43">
        <v>36</v>
      </c>
      <c r="HC63" s="43">
        <v>130</v>
      </c>
      <c r="HD63" s="44">
        <v>77</v>
      </c>
      <c r="HE63" s="44">
        <v>52</v>
      </c>
      <c r="HF63" s="44">
        <v>129</v>
      </c>
      <c r="HG63" s="45">
        <v>0</v>
      </c>
      <c r="HH63" s="45">
        <v>1</v>
      </c>
      <c r="HI63" s="45">
        <v>1</v>
      </c>
      <c r="HJ63" s="46">
        <v>8837</v>
      </c>
      <c r="HK63" s="46">
        <v>9020</v>
      </c>
      <c r="HL63" s="46">
        <v>17857</v>
      </c>
      <c r="HM63" t="s">
        <v>574</v>
      </c>
    </row>
    <row r="64" spans="1:221" x14ac:dyDescent="0.2">
      <c r="A64" s="20" t="s">
        <v>90</v>
      </c>
      <c r="B64" s="20">
        <v>157</v>
      </c>
      <c r="C64" s="20">
        <v>142</v>
      </c>
      <c r="D64" s="20">
        <v>154</v>
      </c>
      <c r="E64" s="20">
        <v>168</v>
      </c>
      <c r="F64" s="20">
        <v>164</v>
      </c>
      <c r="G64" s="20">
        <v>179</v>
      </c>
      <c r="H64" s="20">
        <v>201</v>
      </c>
      <c r="I64" s="20">
        <v>200</v>
      </c>
      <c r="J64" s="20">
        <v>228</v>
      </c>
      <c r="K64" s="20">
        <v>232</v>
      </c>
      <c r="L64" s="20">
        <v>225</v>
      </c>
      <c r="M64" s="20">
        <v>216</v>
      </c>
      <c r="N64" s="20">
        <v>226</v>
      </c>
      <c r="O64" s="20">
        <v>240</v>
      </c>
      <c r="P64" s="20">
        <v>238</v>
      </c>
      <c r="Q64" s="20">
        <v>204</v>
      </c>
      <c r="R64" s="20">
        <v>224</v>
      </c>
      <c r="S64" s="20">
        <v>218</v>
      </c>
      <c r="T64" s="20">
        <v>210</v>
      </c>
      <c r="U64" s="20">
        <v>221</v>
      </c>
      <c r="V64" s="20">
        <v>209</v>
      </c>
      <c r="W64" s="20">
        <v>192</v>
      </c>
      <c r="X64" s="20">
        <v>232</v>
      </c>
      <c r="Y64" s="20">
        <v>199</v>
      </c>
      <c r="Z64" s="20">
        <v>235</v>
      </c>
      <c r="AA64" s="20">
        <v>218</v>
      </c>
      <c r="AB64" s="20">
        <v>205</v>
      </c>
      <c r="AC64" s="20">
        <v>196</v>
      </c>
      <c r="AD64" s="20">
        <v>207</v>
      </c>
      <c r="AE64" s="20">
        <v>188</v>
      </c>
      <c r="AF64" s="20">
        <v>176</v>
      </c>
      <c r="AG64" s="20">
        <v>190</v>
      </c>
      <c r="AH64" s="20">
        <v>159</v>
      </c>
      <c r="AI64" s="20">
        <v>161</v>
      </c>
      <c r="AJ64" s="20">
        <v>145</v>
      </c>
      <c r="AK64" s="20">
        <v>142</v>
      </c>
      <c r="AL64" s="20">
        <v>151</v>
      </c>
      <c r="AM64" s="20">
        <v>145</v>
      </c>
      <c r="AN64" s="20">
        <v>151</v>
      </c>
      <c r="AO64" s="20">
        <v>149</v>
      </c>
      <c r="AP64" s="20">
        <v>111</v>
      </c>
      <c r="AQ64" s="20">
        <v>133</v>
      </c>
      <c r="AR64" s="20">
        <v>91</v>
      </c>
      <c r="AS64" s="20">
        <v>126</v>
      </c>
      <c r="AT64" s="20">
        <v>102</v>
      </c>
      <c r="AU64" s="20">
        <v>112</v>
      </c>
      <c r="AV64" s="20">
        <v>113</v>
      </c>
      <c r="AW64" s="20">
        <v>105</v>
      </c>
      <c r="AX64" s="20">
        <v>101</v>
      </c>
      <c r="AY64" s="20">
        <v>120</v>
      </c>
      <c r="AZ64" s="20">
        <v>120</v>
      </c>
      <c r="BA64" s="20">
        <v>152</v>
      </c>
      <c r="BB64" s="20">
        <v>136</v>
      </c>
      <c r="BC64" s="20">
        <v>160</v>
      </c>
      <c r="BD64" s="20">
        <v>151</v>
      </c>
      <c r="BE64" s="20">
        <v>201</v>
      </c>
      <c r="BF64" s="20">
        <v>172</v>
      </c>
      <c r="BG64" s="20">
        <v>221</v>
      </c>
      <c r="BH64" s="20">
        <v>188</v>
      </c>
      <c r="BI64" s="20">
        <v>239</v>
      </c>
      <c r="BJ64" s="20">
        <v>220</v>
      </c>
      <c r="BK64" s="20">
        <v>282</v>
      </c>
      <c r="BL64" s="20">
        <v>289</v>
      </c>
      <c r="BM64" s="20">
        <v>301</v>
      </c>
      <c r="BN64" s="20">
        <v>293</v>
      </c>
      <c r="BO64" s="20">
        <v>340</v>
      </c>
      <c r="BP64" s="20">
        <v>342</v>
      </c>
      <c r="BQ64" s="20">
        <v>385</v>
      </c>
      <c r="BR64" s="20">
        <v>301</v>
      </c>
      <c r="BS64" s="20">
        <v>392</v>
      </c>
      <c r="BT64" s="20">
        <v>380</v>
      </c>
      <c r="BU64" s="20">
        <v>391</v>
      </c>
      <c r="BV64" s="20">
        <v>404</v>
      </c>
      <c r="BW64" s="20">
        <v>401</v>
      </c>
      <c r="BX64" s="20">
        <v>418</v>
      </c>
      <c r="BY64" s="20">
        <v>381</v>
      </c>
      <c r="BZ64" s="20">
        <v>408</v>
      </c>
      <c r="CA64" s="20">
        <v>431</v>
      </c>
      <c r="CB64" s="20">
        <v>424</v>
      </c>
      <c r="CC64" s="20">
        <v>425</v>
      </c>
      <c r="CD64" s="20">
        <v>442</v>
      </c>
      <c r="CE64" s="20">
        <v>437</v>
      </c>
      <c r="CF64" s="20">
        <v>461</v>
      </c>
      <c r="CG64" s="20">
        <v>408</v>
      </c>
      <c r="CH64" s="20">
        <v>465</v>
      </c>
      <c r="CI64" s="20">
        <v>374</v>
      </c>
      <c r="CJ64" s="20">
        <v>426</v>
      </c>
      <c r="CK64" s="20">
        <v>415</v>
      </c>
      <c r="CL64" s="20">
        <v>403</v>
      </c>
      <c r="CM64" s="20">
        <v>365</v>
      </c>
      <c r="CN64" s="20">
        <v>347</v>
      </c>
      <c r="CO64" s="20">
        <v>260</v>
      </c>
      <c r="CP64" s="20">
        <v>313</v>
      </c>
      <c r="CQ64" s="20">
        <v>241</v>
      </c>
      <c r="CR64" s="20">
        <v>265</v>
      </c>
      <c r="CS64" s="20">
        <v>223</v>
      </c>
      <c r="CT64" s="20">
        <v>224</v>
      </c>
      <c r="CU64" s="20">
        <v>193</v>
      </c>
      <c r="CV64" s="20">
        <v>225</v>
      </c>
      <c r="CW64" s="20">
        <v>201</v>
      </c>
      <c r="CX64" s="20">
        <v>183</v>
      </c>
      <c r="CY64" s="20">
        <v>156</v>
      </c>
      <c r="CZ64" s="20">
        <v>143</v>
      </c>
      <c r="DA64" s="20">
        <v>140</v>
      </c>
      <c r="DB64" s="20">
        <v>142</v>
      </c>
      <c r="DC64" s="20">
        <v>126</v>
      </c>
      <c r="DD64" s="20">
        <v>135</v>
      </c>
      <c r="DE64" s="20">
        <v>91</v>
      </c>
      <c r="DF64" s="20">
        <v>115</v>
      </c>
      <c r="DG64" s="20">
        <v>117</v>
      </c>
      <c r="DH64" s="20">
        <v>108</v>
      </c>
      <c r="DI64" s="20">
        <v>94</v>
      </c>
      <c r="DJ64" s="20">
        <v>91</v>
      </c>
      <c r="DK64" s="20">
        <v>88</v>
      </c>
      <c r="DL64" s="20">
        <v>79</v>
      </c>
      <c r="DM64" s="20">
        <v>79</v>
      </c>
      <c r="DN64" s="20">
        <v>75</v>
      </c>
      <c r="DO64" s="20">
        <v>96</v>
      </c>
      <c r="DP64" s="20">
        <v>73</v>
      </c>
      <c r="DQ64" s="20">
        <v>63</v>
      </c>
      <c r="DR64" s="20">
        <v>60</v>
      </c>
      <c r="DS64" s="20">
        <v>66</v>
      </c>
      <c r="DT64" s="20">
        <v>65</v>
      </c>
      <c r="DU64" s="20">
        <v>59</v>
      </c>
      <c r="DV64" s="20">
        <v>40</v>
      </c>
      <c r="DW64" s="20">
        <v>55</v>
      </c>
      <c r="DX64" s="20">
        <v>39</v>
      </c>
      <c r="DY64" s="20">
        <v>37</v>
      </c>
      <c r="DZ64" s="20">
        <v>40</v>
      </c>
      <c r="EA64" s="20">
        <v>39</v>
      </c>
      <c r="EB64" s="20">
        <v>31</v>
      </c>
      <c r="EC64" s="20">
        <v>47</v>
      </c>
      <c r="ED64" s="20">
        <v>25</v>
      </c>
      <c r="EE64" s="20">
        <v>41</v>
      </c>
      <c r="EF64" s="20">
        <v>15</v>
      </c>
      <c r="EG64" s="20">
        <v>33</v>
      </c>
      <c r="EH64" s="20">
        <v>23</v>
      </c>
      <c r="EI64" s="20">
        <v>33</v>
      </c>
      <c r="EJ64" s="20">
        <v>22</v>
      </c>
      <c r="EK64" s="20">
        <v>33</v>
      </c>
      <c r="EL64" s="20">
        <v>17</v>
      </c>
      <c r="EM64" s="20">
        <v>26</v>
      </c>
      <c r="EN64" s="20">
        <v>12</v>
      </c>
      <c r="EO64" s="20">
        <v>21</v>
      </c>
      <c r="EP64" s="20">
        <v>21</v>
      </c>
      <c r="EQ64" s="20">
        <v>32</v>
      </c>
      <c r="ER64" s="20">
        <v>10</v>
      </c>
      <c r="ES64" s="20">
        <v>29</v>
      </c>
      <c r="ET64" s="20">
        <v>16</v>
      </c>
      <c r="EU64" s="20">
        <v>25</v>
      </c>
      <c r="EV64" s="20">
        <v>12</v>
      </c>
      <c r="EW64" s="20">
        <v>14</v>
      </c>
      <c r="EX64" s="20">
        <v>11</v>
      </c>
      <c r="EY64" s="20">
        <v>13</v>
      </c>
      <c r="EZ64" s="20">
        <v>10</v>
      </c>
      <c r="FA64" s="20">
        <v>12</v>
      </c>
      <c r="FB64" s="20">
        <v>4</v>
      </c>
      <c r="FC64" s="20">
        <v>12</v>
      </c>
      <c r="FD64" s="20">
        <v>8</v>
      </c>
      <c r="FE64" s="20">
        <v>7</v>
      </c>
      <c r="FF64" s="20">
        <v>11</v>
      </c>
      <c r="FG64" s="20">
        <v>10</v>
      </c>
      <c r="FH64" s="20">
        <v>10</v>
      </c>
      <c r="FI64" s="20">
        <v>6</v>
      </c>
      <c r="FJ64" s="20">
        <v>5</v>
      </c>
      <c r="FK64" s="20">
        <v>8</v>
      </c>
      <c r="FL64" s="20">
        <v>7</v>
      </c>
      <c r="FM64" s="20">
        <v>12</v>
      </c>
      <c r="FN64" s="20">
        <v>2</v>
      </c>
      <c r="FO64" s="20">
        <v>5</v>
      </c>
      <c r="FP64" s="20">
        <v>4</v>
      </c>
      <c r="FQ64" s="20">
        <v>3</v>
      </c>
      <c r="FR64" s="20">
        <v>6</v>
      </c>
      <c r="FS64" s="20">
        <v>6</v>
      </c>
      <c r="FT64" s="20">
        <v>3</v>
      </c>
      <c r="FU64" s="20">
        <v>2</v>
      </c>
      <c r="FV64" s="20">
        <v>3</v>
      </c>
      <c r="FW64" s="20">
        <v>6</v>
      </c>
      <c r="FX64" s="20">
        <v>4</v>
      </c>
      <c r="FY64" s="20">
        <v>5</v>
      </c>
      <c r="FZ64" s="20">
        <v>2</v>
      </c>
      <c r="GA64" s="20">
        <v>2</v>
      </c>
      <c r="GB64" s="20">
        <v>3</v>
      </c>
      <c r="GC64" s="20">
        <v>5</v>
      </c>
      <c r="GD64" s="20">
        <v>1</v>
      </c>
      <c r="GE64" s="20">
        <v>1</v>
      </c>
      <c r="GF64" s="20">
        <v>2</v>
      </c>
      <c r="GG64" s="20">
        <v>2</v>
      </c>
      <c r="GH64" s="20">
        <v>1</v>
      </c>
      <c r="GI64" s="20">
        <v>1</v>
      </c>
      <c r="GJ64" s="20">
        <v>0</v>
      </c>
      <c r="GK64" s="20">
        <v>0</v>
      </c>
      <c r="GL64" s="20">
        <v>2</v>
      </c>
      <c r="GM64" s="20">
        <v>0</v>
      </c>
      <c r="GN64" s="20">
        <v>0</v>
      </c>
      <c r="GO64" s="20">
        <v>0</v>
      </c>
      <c r="GP64" s="20">
        <v>0</v>
      </c>
      <c r="GQ64" s="20">
        <v>1</v>
      </c>
      <c r="GR64" s="20">
        <v>1</v>
      </c>
      <c r="GS64" s="20">
        <v>0</v>
      </c>
      <c r="GT64" s="20">
        <v>1</v>
      </c>
      <c r="GU64" s="20">
        <v>1</v>
      </c>
      <c r="GV64" s="20">
        <v>2</v>
      </c>
      <c r="GW64" s="20">
        <v>2</v>
      </c>
      <c r="GX64" s="42">
        <v>0</v>
      </c>
      <c r="GY64" s="42">
        <v>0</v>
      </c>
      <c r="GZ64" s="42">
        <v>0</v>
      </c>
      <c r="HA64" s="43">
        <v>0</v>
      </c>
      <c r="HB64" s="43">
        <v>0</v>
      </c>
      <c r="HC64" s="43">
        <v>0</v>
      </c>
      <c r="HD64" s="44">
        <v>26</v>
      </c>
      <c r="HE64" s="44">
        <v>11</v>
      </c>
      <c r="HF64" s="44">
        <v>37</v>
      </c>
      <c r="HG64" s="45">
        <v>1</v>
      </c>
      <c r="HH64" s="45">
        <v>1</v>
      </c>
      <c r="HI64" s="45">
        <v>2</v>
      </c>
      <c r="HJ64" s="46">
        <v>13954</v>
      </c>
      <c r="HK64" s="46">
        <v>13989</v>
      </c>
      <c r="HL64" s="46">
        <v>27943</v>
      </c>
      <c r="HM64" t="s">
        <v>574</v>
      </c>
    </row>
    <row r="65" spans="1:221" x14ac:dyDescent="0.2">
      <c r="A65" s="108" t="s">
        <v>15</v>
      </c>
      <c r="B65" s="20">
        <v>203</v>
      </c>
      <c r="C65" s="20">
        <v>160</v>
      </c>
      <c r="D65" s="20">
        <v>208</v>
      </c>
      <c r="E65" s="20">
        <v>210</v>
      </c>
      <c r="F65" s="20">
        <v>225</v>
      </c>
      <c r="G65" s="20">
        <v>204</v>
      </c>
      <c r="H65" s="20">
        <v>203</v>
      </c>
      <c r="I65" s="20">
        <v>200</v>
      </c>
      <c r="J65" s="20">
        <v>216</v>
      </c>
      <c r="K65" s="20">
        <v>218</v>
      </c>
      <c r="L65" s="20">
        <v>230</v>
      </c>
      <c r="M65" s="20">
        <v>217</v>
      </c>
      <c r="N65" s="20">
        <v>259</v>
      </c>
      <c r="O65" s="20">
        <v>276</v>
      </c>
      <c r="P65" s="20">
        <v>254</v>
      </c>
      <c r="Q65" s="20">
        <v>238</v>
      </c>
      <c r="R65" s="20">
        <v>270</v>
      </c>
      <c r="S65" s="20">
        <v>245</v>
      </c>
      <c r="T65" s="20">
        <v>301</v>
      </c>
      <c r="U65" s="20">
        <v>280</v>
      </c>
      <c r="V65" s="20">
        <v>320</v>
      </c>
      <c r="W65" s="20">
        <v>299</v>
      </c>
      <c r="X65" s="20">
        <v>321</v>
      </c>
      <c r="Y65" s="20">
        <v>323</v>
      </c>
      <c r="Z65" s="20">
        <v>331</v>
      </c>
      <c r="AA65" s="20">
        <v>290</v>
      </c>
      <c r="AB65" s="20">
        <v>345</v>
      </c>
      <c r="AC65" s="20">
        <v>288</v>
      </c>
      <c r="AD65" s="20">
        <v>316</v>
      </c>
      <c r="AE65" s="20">
        <v>309</v>
      </c>
      <c r="AF65" s="20">
        <v>323</v>
      </c>
      <c r="AG65" s="20">
        <v>309</v>
      </c>
      <c r="AH65" s="20">
        <v>333</v>
      </c>
      <c r="AI65" s="20">
        <v>306</v>
      </c>
      <c r="AJ65" s="20">
        <v>346</v>
      </c>
      <c r="AK65" s="20">
        <v>311</v>
      </c>
      <c r="AL65" s="20">
        <v>323</v>
      </c>
      <c r="AM65" s="20">
        <v>331</v>
      </c>
      <c r="AN65" s="20">
        <v>313</v>
      </c>
      <c r="AO65" s="20">
        <v>341</v>
      </c>
      <c r="AP65" s="20">
        <v>278</v>
      </c>
      <c r="AQ65" s="20">
        <v>296</v>
      </c>
      <c r="AR65" s="20">
        <v>284</v>
      </c>
      <c r="AS65" s="20">
        <v>304</v>
      </c>
      <c r="AT65" s="20">
        <v>694</v>
      </c>
      <c r="AU65" s="20">
        <v>290</v>
      </c>
      <c r="AV65" s="20">
        <v>567</v>
      </c>
      <c r="AW65" s="20">
        <v>348</v>
      </c>
      <c r="AX65" s="20">
        <v>481</v>
      </c>
      <c r="AY65" s="20">
        <v>349</v>
      </c>
      <c r="AZ65" s="20">
        <v>439</v>
      </c>
      <c r="BA65" s="20">
        <v>371</v>
      </c>
      <c r="BB65" s="20">
        <v>448</v>
      </c>
      <c r="BC65" s="20">
        <v>368</v>
      </c>
      <c r="BD65" s="20">
        <v>494</v>
      </c>
      <c r="BE65" s="20">
        <v>379</v>
      </c>
      <c r="BF65" s="20">
        <v>463</v>
      </c>
      <c r="BG65" s="20">
        <v>403</v>
      </c>
      <c r="BH65" s="20">
        <v>438</v>
      </c>
      <c r="BI65" s="20">
        <v>346</v>
      </c>
      <c r="BJ65" s="20">
        <v>426</v>
      </c>
      <c r="BK65" s="20">
        <v>334</v>
      </c>
      <c r="BL65" s="20">
        <v>392</v>
      </c>
      <c r="BM65" s="20">
        <v>380</v>
      </c>
      <c r="BN65" s="20">
        <v>410</v>
      </c>
      <c r="BO65" s="20">
        <v>368</v>
      </c>
      <c r="BP65" s="20">
        <v>365</v>
      </c>
      <c r="BQ65" s="20">
        <v>370</v>
      </c>
      <c r="BR65" s="20">
        <v>447</v>
      </c>
      <c r="BS65" s="20">
        <v>389</v>
      </c>
      <c r="BT65" s="20">
        <v>350</v>
      </c>
      <c r="BU65" s="20">
        <v>354</v>
      </c>
      <c r="BV65" s="20">
        <v>345</v>
      </c>
      <c r="BW65" s="20">
        <v>341</v>
      </c>
      <c r="BX65" s="20">
        <v>353</v>
      </c>
      <c r="BY65" s="20">
        <v>372</v>
      </c>
      <c r="BZ65" s="20">
        <v>347</v>
      </c>
      <c r="CA65" s="20">
        <v>375</v>
      </c>
      <c r="CB65" s="20">
        <v>389</v>
      </c>
      <c r="CC65" s="20">
        <v>386</v>
      </c>
      <c r="CD65" s="20">
        <v>372</v>
      </c>
      <c r="CE65" s="20">
        <v>385</v>
      </c>
      <c r="CF65" s="20">
        <v>401</v>
      </c>
      <c r="CG65" s="20">
        <v>434</v>
      </c>
      <c r="CH65" s="20">
        <v>417</v>
      </c>
      <c r="CI65" s="20">
        <v>453</v>
      </c>
      <c r="CJ65" s="20">
        <v>446</v>
      </c>
      <c r="CK65" s="20">
        <v>420</v>
      </c>
      <c r="CL65" s="20">
        <v>438</v>
      </c>
      <c r="CM65" s="20">
        <v>492</v>
      </c>
      <c r="CN65" s="20">
        <v>432</v>
      </c>
      <c r="CO65" s="20">
        <v>447</v>
      </c>
      <c r="CP65" s="20">
        <v>449</v>
      </c>
      <c r="CQ65" s="20">
        <v>485</v>
      </c>
      <c r="CR65" s="20">
        <v>455</v>
      </c>
      <c r="CS65" s="20">
        <v>465</v>
      </c>
      <c r="CT65" s="20">
        <v>437</v>
      </c>
      <c r="CU65" s="20">
        <v>483</v>
      </c>
      <c r="CV65" s="20">
        <v>446</v>
      </c>
      <c r="CW65" s="20">
        <v>446</v>
      </c>
      <c r="CX65" s="20">
        <v>415</v>
      </c>
      <c r="CY65" s="20">
        <v>422</v>
      </c>
      <c r="CZ65" s="20">
        <v>415</v>
      </c>
      <c r="DA65" s="20">
        <v>462</v>
      </c>
      <c r="DB65" s="20">
        <v>442</v>
      </c>
      <c r="DC65" s="20">
        <v>481</v>
      </c>
      <c r="DD65" s="20">
        <v>404</v>
      </c>
      <c r="DE65" s="20">
        <v>462</v>
      </c>
      <c r="DF65" s="20">
        <v>418</v>
      </c>
      <c r="DG65" s="20">
        <v>465</v>
      </c>
      <c r="DH65" s="20">
        <v>397</v>
      </c>
      <c r="DI65" s="20">
        <v>463</v>
      </c>
      <c r="DJ65" s="20">
        <v>417</v>
      </c>
      <c r="DK65" s="20">
        <v>467</v>
      </c>
      <c r="DL65" s="20">
        <v>337</v>
      </c>
      <c r="DM65" s="20">
        <v>406</v>
      </c>
      <c r="DN65" s="20">
        <v>326</v>
      </c>
      <c r="DO65" s="20">
        <v>414</v>
      </c>
      <c r="DP65" s="20">
        <v>354</v>
      </c>
      <c r="DQ65" s="20">
        <v>388</v>
      </c>
      <c r="DR65" s="20">
        <v>313</v>
      </c>
      <c r="DS65" s="20">
        <v>375</v>
      </c>
      <c r="DT65" s="20">
        <v>331</v>
      </c>
      <c r="DU65" s="20">
        <v>322</v>
      </c>
      <c r="DV65" s="20">
        <v>330</v>
      </c>
      <c r="DW65" s="20">
        <v>316</v>
      </c>
      <c r="DX65" s="20">
        <v>293</v>
      </c>
      <c r="DY65" s="20">
        <v>308</v>
      </c>
      <c r="DZ65" s="20">
        <v>255</v>
      </c>
      <c r="EA65" s="20">
        <v>276</v>
      </c>
      <c r="EB65" s="20">
        <v>228</v>
      </c>
      <c r="EC65" s="20">
        <v>252</v>
      </c>
      <c r="ED65" s="20">
        <v>213</v>
      </c>
      <c r="EE65" s="20">
        <v>273</v>
      </c>
      <c r="EF65" s="20">
        <v>199</v>
      </c>
      <c r="EG65" s="20">
        <v>216</v>
      </c>
      <c r="EH65" s="20">
        <v>186</v>
      </c>
      <c r="EI65" s="20">
        <v>207</v>
      </c>
      <c r="EJ65" s="20">
        <v>163</v>
      </c>
      <c r="EK65" s="20">
        <v>187</v>
      </c>
      <c r="EL65" s="20">
        <v>148</v>
      </c>
      <c r="EM65" s="20">
        <v>178</v>
      </c>
      <c r="EN65" s="20">
        <v>126</v>
      </c>
      <c r="EO65" s="20">
        <v>165</v>
      </c>
      <c r="EP65" s="20">
        <v>122</v>
      </c>
      <c r="EQ65" s="20">
        <v>195</v>
      </c>
      <c r="ER65" s="20">
        <v>110</v>
      </c>
      <c r="ES65" s="20">
        <v>154</v>
      </c>
      <c r="ET65" s="20">
        <v>107</v>
      </c>
      <c r="EU65" s="20">
        <v>133</v>
      </c>
      <c r="EV65" s="20">
        <v>80</v>
      </c>
      <c r="EW65" s="20">
        <v>128</v>
      </c>
      <c r="EX65" s="20">
        <v>77</v>
      </c>
      <c r="EY65" s="20">
        <v>121</v>
      </c>
      <c r="EZ65" s="20">
        <v>89</v>
      </c>
      <c r="FA65" s="20">
        <v>106</v>
      </c>
      <c r="FB65" s="20">
        <v>86</v>
      </c>
      <c r="FC65" s="20">
        <v>78</v>
      </c>
      <c r="FD65" s="20">
        <v>72</v>
      </c>
      <c r="FE65" s="20">
        <v>75</v>
      </c>
      <c r="FF65" s="20">
        <v>62</v>
      </c>
      <c r="FG65" s="20">
        <v>77</v>
      </c>
      <c r="FH65" s="20">
        <v>52</v>
      </c>
      <c r="FI65" s="20">
        <v>82</v>
      </c>
      <c r="FJ65" s="20">
        <v>45</v>
      </c>
      <c r="FK65" s="20">
        <v>68</v>
      </c>
      <c r="FL65" s="20">
        <v>50</v>
      </c>
      <c r="FM65" s="20">
        <v>58</v>
      </c>
      <c r="FN65" s="20">
        <v>34</v>
      </c>
      <c r="FO65" s="20">
        <v>59</v>
      </c>
      <c r="FP65" s="20">
        <v>32</v>
      </c>
      <c r="FQ65" s="20">
        <v>45</v>
      </c>
      <c r="FR65" s="20">
        <v>35</v>
      </c>
      <c r="FS65" s="20">
        <v>41</v>
      </c>
      <c r="FT65" s="20">
        <v>20</v>
      </c>
      <c r="FU65" s="20">
        <v>39</v>
      </c>
      <c r="FV65" s="20">
        <v>25</v>
      </c>
      <c r="FW65" s="20">
        <v>30</v>
      </c>
      <c r="FX65" s="20">
        <v>11</v>
      </c>
      <c r="FY65" s="20">
        <v>37</v>
      </c>
      <c r="FZ65" s="20">
        <v>20</v>
      </c>
      <c r="GA65" s="20">
        <v>27</v>
      </c>
      <c r="GB65" s="20">
        <v>12</v>
      </c>
      <c r="GC65" s="20">
        <v>15</v>
      </c>
      <c r="GD65" s="20">
        <v>7</v>
      </c>
      <c r="GE65" s="20">
        <v>14</v>
      </c>
      <c r="GF65" s="20">
        <v>6</v>
      </c>
      <c r="GG65" s="20">
        <v>7</v>
      </c>
      <c r="GH65" s="20">
        <v>5</v>
      </c>
      <c r="GI65" s="20">
        <v>9</v>
      </c>
      <c r="GJ65" s="20">
        <v>5</v>
      </c>
      <c r="GK65" s="20">
        <v>9</v>
      </c>
      <c r="GL65" s="20">
        <v>4</v>
      </c>
      <c r="GM65" s="20">
        <v>3</v>
      </c>
      <c r="GN65" s="20">
        <v>4</v>
      </c>
      <c r="GO65" s="20">
        <v>2</v>
      </c>
      <c r="GP65" s="20">
        <v>5</v>
      </c>
      <c r="GQ65" s="20">
        <v>4</v>
      </c>
      <c r="GR65" s="20">
        <v>3</v>
      </c>
      <c r="GS65" s="20">
        <v>6</v>
      </c>
      <c r="GT65" s="20">
        <v>4</v>
      </c>
      <c r="GU65" s="20">
        <v>2</v>
      </c>
      <c r="GV65" s="20">
        <v>28</v>
      </c>
      <c r="GW65" s="20">
        <v>16</v>
      </c>
      <c r="GX65" s="42">
        <v>0</v>
      </c>
      <c r="GY65" s="42">
        <v>0</v>
      </c>
      <c r="GZ65" s="42">
        <v>0</v>
      </c>
      <c r="HA65" s="43">
        <v>431</v>
      </c>
      <c r="HB65" s="43">
        <v>281</v>
      </c>
      <c r="HC65" s="43">
        <v>712</v>
      </c>
      <c r="HD65" s="44">
        <v>208</v>
      </c>
      <c r="HE65" s="44">
        <v>167</v>
      </c>
      <c r="HF65" s="44">
        <v>375</v>
      </c>
      <c r="HG65" s="45">
        <v>83</v>
      </c>
      <c r="HH65" s="45">
        <v>33</v>
      </c>
      <c r="HI65" s="45">
        <v>116</v>
      </c>
      <c r="HJ65" s="46">
        <v>26987</v>
      </c>
      <c r="HK65" s="46">
        <v>26614</v>
      </c>
      <c r="HL65" s="46">
        <v>53601</v>
      </c>
      <c r="HM65" t="s">
        <v>574</v>
      </c>
    </row>
    <row r="66" spans="1:221" x14ac:dyDescent="0.2">
      <c r="A66" s="20" t="s">
        <v>94</v>
      </c>
      <c r="B66" s="20">
        <v>35</v>
      </c>
      <c r="C66" s="20">
        <v>32</v>
      </c>
      <c r="D66" s="20">
        <v>40</v>
      </c>
      <c r="E66" s="20">
        <v>39</v>
      </c>
      <c r="F66" s="20">
        <v>44</v>
      </c>
      <c r="G66" s="20">
        <v>48</v>
      </c>
      <c r="H66" s="20">
        <v>44</v>
      </c>
      <c r="I66" s="20">
        <v>55</v>
      </c>
      <c r="J66" s="20">
        <v>49</v>
      </c>
      <c r="K66" s="20">
        <v>54</v>
      </c>
      <c r="L66" s="20">
        <v>45</v>
      </c>
      <c r="M66" s="20">
        <v>37</v>
      </c>
      <c r="N66" s="20">
        <v>69</v>
      </c>
      <c r="O66" s="20">
        <v>46</v>
      </c>
      <c r="P66" s="20">
        <v>48</v>
      </c>
      <c r="Q66" s="20">
        <v>53</v>
      </c>
      <c r="R66" s="20">
        <v>57</v>
      </c>
      <c r="S66" s="20">
        <v>45</v>
      </c>
      <c r="T66" s="20">
        <v>63</v>
      </c>
      <c r="U66" s="20">
        <v>57</v>
      </c>
      <c r="V66" s="20">
        <v>76</v>
      </c>
      <c r="W66" s="20">
        <v>61</v>
      </c>
      <c r="X66" s="20">
        <v>59</v>
      </c>
      <c r="Y66" s="20">
        <v>55</v>
      </c>
      <c r="Z66" s="20">
        <v>60</v>
      </c>
      <c r="AA66" s="20">
        <v>53</v>
      </c>
      <c r="AB66" s="20">
        <v>76</v>
      </c>
      <c r="AC66" s="20">
        <v>47</v>
      </c>
      <c r="AD66" s="20">
        <v>57</v>
      </c>
      <c r="AE66" s="20">
        <v>57</v>
      </c>
      <c r="AF66" s="20">
        <v>56</v>
      </c>
      <c r="AG66" s="20">
        <v>56</v>
      </c>
      <c r="AH66" s="20">
        <v>61</v>
      </c>
      <c r="AI66" s="20">
        <v>50</v>
      </c>
      <c r="AJ66" s="20">
        <v>63</v>
      </c>
      <c r="AK66" s="20">
        <v>52</v>
      </c>
      <c r="AL66" s="20">
        <v>59</v>
      </c>
      <c r="AM66" s="20">
        <v>70</v>
      </c>
      <c r="AN66" s="20">
        <v>63</v>
      </c>
      <c r="AO66" s="20">
        <v>60</v>
      </c>
      <c r="AP66" s="20">
        <v>45</v>
      </c>
      <c r="AQ66" s="20">
        <v>48</v>
      </c>
      <c r="AR66" s="20">
        <v>47</v>
      </c>
      <c r="AS66" s="20">
        <v>56</v>
      </c>
      <c r="AT66" s="20">
        <v>47</v>
      </c>
      <c r="AU66" s="20">
        <v>46</v>
      </c>
      <c r="AV66" s="20">
        <v>54</v>
      </c>
      <c r="AW66" s="20">
        <v>58</v>
      </c>
      <c r="AX66" s="20">
        <v>49</v>
      </c>
      <c r="AY66" s="20">
        <v>67</v>
      </c>
      <c r="AZ66" s="20">
        <v>51</v>
      </c>
      <c r="BA66" s="20">
        <v>62</v>
      </c>
      <c r="BB66" s="20">
        <v>67</v>
      </c>
      <c r="BC66" s="20">
        <v>71</v>
      </c>
      <c r="BD66" s="20">
        <v>61</v>
      </c>
      <c r="BE66" s="20">
        <v>71</v>
      </c>
      <c r="BF66" s="20">
        <v>70</v>
      </c>
      <c r="BG66" s="20">
        <v>72</v>
      </c>
      <c r="BH66" s="20">
        <v>59</v>
      </c>
      <c r="BI66" s="20">
        <v>46</v>
      </c>
      <c r="BJ66" s="20">
        <v>59</v>
      </c>
      <c r="BK66" s="20">
        <v>55</v>
      </c>
      <c r="BL66" s="20">
        <v>63</v>
      </c>
      <c r="BM66" s="20">
        <v>80</v>
      </c>
      <c r="BN66" s="20">
        <v>65</v>
      </c>
      <c r="BO66" s="20">
        <v>69</v>
      </c>
      <c r="BP66" s="20">
        <v>64</v>
      </c>
      <c r="BQ66" s="20">
        <v>62</v>
      </c>
      <c r="BR66" s="20">
        <v>78</v>
      </c>
      <c r="BS66" s="20">
        <v>80</v>
      </c>
      <c r="BT66" s="20">
        <v>52</v>
      </c>
      <c r="BU66" s="20">
        <v>56</v>
      </c>
      <c r="BV66" s="20">
        <v>69</v>
      </c>
      <c r="BW66" s="20">
        <v>73</v>
      </c>
      <c r="BX66" s="20">
        <v>52</v>
      </c>
      <c r="BY66" s="20">
        <v>84</v>
      </c>
      <c r="BZ66" s="20">
        <v>55</v>
      </c>
      <c r="CA66" s="20">
        <v>74</v>
      </c>
      <c r="CB66" s="20">
        <v>83</v>
      </c>
      <c r="CC66" s="20">
        <v>60</v>
      </c>
      <c r="CD66" s="20">
        <v>71</v>
      </c>
      <c r="CE66" s="20">
        <v>93</v>
      </c>
      <c r="CF66" s="20">
        <v>66</v>
      </c>
      <c r="CG66" s="20">
        <v>92</v>
      </c>
      <c r="CH66" s="20">
        <v>100</v>
      </c>
      <c r="CI66" s="20">
        <v>84</v>
      </c>
      <c r="CJ66" s="20">
        <v>78</v>
      </c>
      <c r="CK66" s="20">
        <v>78</v>
      </c>
      <c r="CL66" s="20">
        <v>77</v>
      </c>
      <c r="CM66" s="20">
        <v>111</v>
      </c>
      <c r="CN66" s="20">
        <v>80</v>
      </c>
      <c r="CO66" s="20">
        <v>99</v>
      </c>
      <c r="CP66" s="20">
        <v>74</v>
      </c>
      <c r="CQ66" s="20">
        <v>92</v>
      </c>
      <c r="CR66" s="20">
        <v>63</v>
      </c>
      <c r="CS66" s="20">
        <v>99</v>
      </c>
      <c r="CT66" s="20">
        <v>70</v>
      </c>
      <c r="CU66" s="20">
        <v>98</v>
      </c>
      <c r="CV66" s="20">
        <v>72</v>
      </c>
      <c r="CW66" s="20">
        <v>101</v>
      </c>
      <c r="CX66" s="20">
        <v>74</v>
      </c>
      <c r="CY66" s="20">
        <v>82</v>
      </c>
      <c r="CZ66" s="20">
        <v>91</v>
      </c>
      <c r="DA66" s="20">
        <v>89</v>
      </c>
      <c r="DB66" s="20">
        <v>77</v>
      </c>
      <c r="DC66" s="20">
        <v>96</v>
      </c>
      <c r="DD66" s="20">
        <v>66</v>
      </c>
      <c r="DE66" s="20">
        <v>94</v>
      </c>
      <c r="DF66" s="20">
        <v>68</v>
      </c>
      <c r="DG66" s="20">
        <v>102</v>
      </c>
      <c r="DH66" s="20">
        <v>73</v>
      </c>
      <c r="DI66" s="20">
        <v>96</v>
      </c>
      <c r="DJ66" s="20">
        <v>73</v>
      </c>
      <c r="DK66" s="20">
        <v>92</v>
      </c>
      <c r="DL66" s="20">
        <v>68</v>
      </c>
      <c r="DM66" s="20">
        <v>73</v>
      </c>
      <c r="DN66" s="20">
        <v>56</v>
      </c>
      <c r="DO66" s="20">
        <v>76</v>
      </c>
      <c r="DP66" s="20">
        <v>51</v>
      </c>
      <c r="DQ66" s="20">
        <v>64</v>
      </c>
      <c r="DR66" s="20">
        <v>48</v>
      </c>
      <c r="DS66" s="20">
        <v>70</v>
      </c>
      <c r="DT66" s="20">
        <v>45</v>
      </c>
      <c r="DU66" s="20">
        <v>50</v>
      </c>
      <c r="DV66" s="20">
        <v>40</v>
      </c>
      <c r="DW66" s="20">
        <v>56</v>
      </c>
      <c r="DX66" s="20">
        <v>40</v>
      </c>
      <c r="DY66" s="20">
        <v>51</v>
      </c>
      <c r="DZ66" s="20">
        <v>38</v>
      </c>
      <c r="EA66" s="20">
        <v>37</v>
      </c>
      <c r="EB66" s="20">
        <v>38</v>
      </c>
      <c r="EC66" s="20">
        <v>35</v>
      </c>
      <c r="ED66" s="20">
        <v>26</v>
      </c>
      <c r="EE66" s="20">
        <v>34</v>
      </c>
      <c r="EF66" s="20">
        <v>22</v>
      </c>
      <c r="EG66" s="20">
        <v>27</v>
      </c>
      <c r="EH66" s="20">
        <v>22</v>
      </c>
      <c r="EI66" s="20">
        <v>30</v>
      </c>
      <c r="EJ66" s="20">
        <v>17</v>
      </c>
      <c r="EK66" s="20">
        <v>21</v>
      </c>
      <c r="EL66" s="20">
        <v>14</v>
      </c>
      <c r="EM66" s="20">
        <v>27</v>
      </c>
      <c r="EN66" s="20">
        <v>13</v>
      </c>
      <c r="EO66" s="20">
        <v>14</v>
      </c>
      <c r="EP66" s="20">
        <v>11</v>
      </c>
      <c r="EQ66" s="20">
        <v>20</v>
      </c>
      <c r="ER66" s="20">
        <v>11</v>
      </c>
      <c r="ES66" s="20">
        <v>16</v>
      </c>
      <c r="ET66" s="20">
        <v>13</v>
      </c>
      <c r="EU66" s="20">
        <v>12</v>
      </c>
      <c r="EV66" s="20">
        <v>10</v>
      </c>
      <c r="EW66" s="20">
        <v>12</v>
      </c>
      <c r="EX66" s="20">
        <v>3</v>
      </c>
      <c r="EY66" s="20">
        <v>16</v>
      </c>
      <c r="EZ66" s="20">
        <v>9</v>
      </c>
      <c r="FA66" s="20">
        <v>11</v>
      </c>
      <c r="FB66" s="20">
        <v>10</v>
      </c>
      <c r="FC66" s="20">
        <v>9</v>
      </c>
      <c r="FD66" s="20">
        <v>6</v>
      </c>
      <c r="FE66" s="20">
        <v>9</v>
      </c>
      <c r="FF66" s="20">
        <v>7</v>
      </c>
      <c r="FG66" s="20">
        <v>6</v>
      </c>
      <c r="FH66" s="20">
        <v>5</v>
      </c>
      <c r="FI66" s="20">
        <v>6</v>
      </c>
      <c r="FJ66" s="20">
        <v>6</v>
      </c>
      <c r="FK66" s="20">
        <v>3</v>
      </c>
      <c r="FL66" s="20">
        <v>4</v>
      </c>
      <c r="FM66" s="20">
        <v>9</v>
      </c>
      <c r="FN66" s="20">
        <v>2</v>
      </c>
      <c r="FO66" s="20">
        <v>4</v>
      </c>
      <c r="FP66" s="20">
        <v>4</v>
      </c>
      <c r="FQ66" s="20">
        <v>6</v>
      </c>
      <c r="FR66" s="20">
        <v>1</v>
      </c>
      <c r="FS66" s="20">
        <v>7</v>
      </c>
      <c r="FT66" s="20">
        <v>0</v>
      </c>
      <c r="FU66" s="20">
        <v>4</v>
      </c>
      <c r="FV66" s="20">
        <v>2</v>
      </c>
      <c r="FW66" s="20">
        <v>4</v>
      </c>
      <c r="FX66" s="20">
        <v>2</v>
      </c>
      <c r="FY66" s="20">
        <v>7</v>
      </c>
      <c r="FZ66" s="20">
        <v>2</v>
      </c>
      <c r="GA66" s="20">
        <v>3</v>
      </c>
      <c r="GB66" s="20">
        <v>2</v>
      </c>
      <c r="GC66" s="20">
        <v>1</v>
      </c>
      <c r="GD66" s="20">
        <v>0</v>
      </c>
      <c r="GE66" s="20">
        <v>1</v>
      </c>
      <c r="GF66" s="20">
        <v>0</v>
      </c>
      <c r="GG66" s="20">
        <v>2</v>
      </c>
      <c r="GH66" s="20">
        <v>1</v>
      </c>
      <c r="GI66" s="20">
        <v>0</v>
      </c>
      <c r="GJ66" s="20">
        <v>0</v>
      </c>
      <c r="GK66" s="20">
        <v>2</v>
      </c>
      <c r="GL66" s="20">
        <v>1</v>
      </c>
      <c r="GM66" s="20">
        <v>1</v>
      </c>
      <c r="GN66" s="20">
        <v>1</v>
      </c>
      <c r="GO66" s="20">
        <v>0</v>
      </c>
      <c r="GP66" s="20">
        <v>0</v>
      </c>
      <c r="GQ66" s="20">
        <v>1</v>
      </c>
      <c r="GR66" s="20">
        <v>0</v>
      </c>
      <c r="GS66" s="20">
        <v>1</v>
      </c>
      <c r="GT66" s="20">
        <v>0</v>
      </c>
      <c r="GU66" s="20">
        <v>0</v>
      </c>
      <c r="GV66" s="20">
        <v>1</v>
      </c>
      <c r="GW66" s="20">
        <v>1</v>
      </c>
      <c r="GX66" s="42">
        <v>0</v>
      </c>
      <c r="GY66" s="42">
        <v>0</v>
      </c>
      <c r="GZ66" s="42">
        <v>0</v>
      </c>
      <c r="HA66" s="43">
        <v>0</v>
      </c>
      <c r="HB66" s="43">
        <v>0</v>
      </c>
      <c r="HC66" s="43">
        <v>0</v>
      </c>
      <c r="HD66" s="44">
        <v>30</v>
      </c>
      <c r="HE66" s="44">
        <v>11</v>
      </c>
      <c r="HF66" s="44">
        <v>41</v>
      </c>
      <c r="HG66" s="45">
        <v>0</v>
      </c>
      <c r="HH66" s="45">
        <v>1</v>
      </c>
      <c r="HI66" s="45">
        <v>1</v>
      </c>
      <c r="HJ66" s="46">
        <v>4269</v>
      </c>
      <c r="HK66" s="46">
        <v>4766</v>
      </c>
      <c r="HL66" s="46">
        <v>9035</v>
      </c>
      <c r="HM66" t="s">
        <v>574</v>
      </c>
    </row>
    <row r="67" spans="1:221" x14ac:dyDescent="0.2">
      <c r="A67" s="20" t="s">
        <v>95</v>
      </c>
      <c r="B67" s="20">
        <v>134</v>
      </c>
      <c r="C67" s="20">
        <v>106</v>
      </c>
      <c r="D67" s="20">
        <v>140</v>
      </c>
      <c r="E67" s="20">
        <v>143</v>
      </c>
      <c r="F67" s="20">
        <v>154</v>
      </c>
      <c r="G67" s="20">
        <v>123</v>
      </c>
      <c r="H67" s="20">
        <v>132</v>
      </c>
      <c r="I67" s="20">
        <v>122</v>
      </c>
      <c r="J67" s="20">
        <v>136</v>
      </c>
      <c r="K67" s="20">
        <v>132</v>
      </c>
      <c r="L67" s="20">
        <v>150</v>
      </c>
      <c r="M67" s="20">
        <v>148</v>
      </c>
      <c r="N67" s="20">
        <v>159</v>
      </c>
      <c r="O67" s="20">
        <v>188</v>
      </c>
      <c r="P67" s="20">
        <v>179</v>
      </c>
      <c r="Q67" s="20">
        <v>153</v>
      </c>
      <c r="R67" s="20">
        <v>171</v>
      </c>
      <c r="S67" s="20">
        <v>167</v>
      </c>
      <c r="T67" s="20">
        <v>202</v>
      </c>
      <c r="U67" s="20">
        <v>193</v>
      </c>
      <c r="V67" s="20">
        <v>208</v>
      </c>
      <c r="W67" s="20">
        <v>204</v>
      </c>
      <c r="X67" s="20">
        <v>224</v>
      </c>
      <c r="Y67" s="20">
        <v>213</v>
      </c>
      <c r="Z67" s="20">
        <v>220</v>
      </c>
      <c r="AA67" s="20">
        <v>192</v>
      </c>
      <c r="AB67" s="20">
        <v>228</v>
      </c>
      <c r="AC67" s="20">
        <v>202</v>
      </c>
      <c r="AD67" s="20">
        <v>218</v>
      </c>
      <c r="AE67" s="20">
        <v>202</v>
      </c>
      <c r="AF67" s="20">
        <v>226</v>
      </c>
      <c r="AG67" s="20">
        <v>221</v>
      </c>
      <c r="AH67" s="20">
        <v>238</v>
      </c>
      <c r="AI67" s="20">
        <v>212</v>
      </c>
      <c r="AJ67" s="20">
        <v>230</v>
      </c>
      <c r="AK67" s="20">
        <v>224</v>
      </c>
      <c r="AL67" s="20">
        <v>215</v>
      </c>
      <c r="AM67" s="20">
        <v>224</v>
      </c>
      <c r="AN67" s="20">
        <v>212</v>
      </c>
      <c r="AO67" s="20">
        <v>238</v>
      </c>
      <c r="AP67" s="20">
        <v>193</v>
      </c>
      <c r="AQ67" s="20">
        <v>210</v>
      </c>
      <c r="AR67" s="20">
        <v>211</v>
      </c>
      <c r="AS67" s="20">
        <v>209</v>
      </c>
      <c r="AT67" s="20">
        <v>600</v>
      </c>
      <c r="AU67" s="20">
        <v>206</v>
      </c>
      <c r="AV67" s="20">
        <v>430</v>
      </c>
      <c r="AW67" s="20">
        <v>251</v>
      </c>
      <c r="AX67" s="20">
        <v>388</v>
      </c>
      <c r="AY67" s="20">
        <v>240</v>
      </c>
      <c r="AZ67" s="20">
        <v>349</v>
      </c>
      <c r="BA67" s="20">
        <v>266</v>
      </c>
      <c r="BB67" s="20">
        <v>331</v>
      </c>
      <c r="BC67" s="20">
        <v>272</v>
      </c>
      <c r="BD67" s="20">
        <v>389</v>
      </c>
      <c r="BE67" s="20">
        <v>259</v>
      </c>
      <c r="BF67" s="20">
        <v>351</v>
      </c>
      <c r="BG67" s="20">
        <v>293</v>
      </c>
      <c r="BH67" s="20">
        <v>342</v>
      </c>
      <c r="BI67" s="20">
        <v>251</v>
      </c>
      <c r="BJ67" s="20">
        <v>321</v>
      </c>
      <c r="BK67" s="20">
        <v>238</v>
      </c>
      <c r="BL67" s="20">
        <v>286</v>
      </c>
      <c r="BM67" s="20">
        <v>257</v>
      </c>
      <c r="BN67" s="20">
        <v>299</v>
      </c>
      <c r="BO67" s="20">
        <v>243</v>
      </c>
      <c r="BP67" s="20">
        <v>262</v>
      </c>
      <c r="BQ67" s="20">
        <v>254</v>
      </c>
      <c r="BR67" s="20">
        <v>310</v>
      </c>
      <c r="BS67" s="20">
        <v>263</v>
      </c>
      <c r="BT67" s="20">
        <v>254</v>
      </c>
      <c r="BU67" s="20">
        <v>246</v>
      </c>
      <c r="BV67" s="20">
        <v>231</v>
      </c>
      <c r="BW67" s="20">
        <v>230</v>
      </c>
      <c r="BX67" s="20">
        <v>260</v>
      </c>
      <c r="BY67" s="20">
        <v>242</v>
      </c>
      <c r="BZ67" s="20">
        <v>246</v>
      </c>
      <c r="CA67" s="20">
        <v>254</v>
      </c>
      <c r="CB67" s="20">
        <v>272</v>
      </c>
      <c r="CC67" s="20">
        <v>287</v>
      </c>
      <c r="CD67" s="20">
        <v>251</v>
      </c>
      <c r="CE67" s="20">
        <v>255</v>
      </c>
      <c r="CF67" s="20">
        <v>295</v>
      </c>
      <c r="CG67" s="20">
        <v>288</v>
      </c>
      <c r="CH67" s="20">
        <v>283</v>
      </c>
      <c r="CI67" s="20">
        <v>332</v>
      </c>
      <c r="CJ67" s="20">
        <v>326</v>
      </c>
      <c r="CK67" s="20">
        <v>290</v>
      </c>
      <c r="CL67" s="20">
        <v>321</v>
      </c>
      <c r="CM67" s="20">
        <v>337</v>
      </c>
      <c r="CN67" s="20">
        <v>310</v>
      </c>
      <c r="CO67" s="20">
        <v>304</v>
      </c>
      <c r="CP67" s="20">
        <v>339</v>
      </c>
      <c r="CQ67" s="20">
        <v>361</v>
      </c>
      <c r="CR67" s="20">
        <v>352</v>
      </c>
      <c r="CS67" s="20">
        <v>326</v>
      </c>
      <c r="CT67" s="20">
        <v>327</v>
      </c>
      <c r="CU67" s="20">
        <v>338</v>
      </c>
      <c r="CV67" s="20">
        <v>335</v>
      </c>
      <c r="CW67" s="20">
        <v>314</v>
      </c>
      <c r="CX67" s="20">
        <v>306</v>
      </c>
      <c r="CY67" s="20">
        <v>293</v>
      </c>
      <c r="CZ67" s="20">
        <v>292</v>
      </c>
      <c r="DA67" s="20">
        <v>333</v>
      </c>
      <c r="DB67" s="20">
        <v>329</v>
      </c>
      <c r="DC67" s="20">
        <v>337</v>
      </c>
      <c r="DD67" s="20">
        <v>300</v>
      </c>
      <c r="DE67" s="20">
        <v>308</v>
      </c>
      <c r="DF67" s="20">
        <v>306</v>
      </c>
      <c r="DG67" s="20">
        <v>313</v>
      </c>
      <c r="DH67" s="20">
        <v>287</v>
      </c>
      <c r="DI67" s="20">
        <v>312</v>
      </c>
      <c r="DJ67" s="20">
        <v>298</v>
      </c>
      <c r="DK67" s="20">
        <v>327</v>
      </c>
      <c r="DL67" s="20">
        <v>234</v>
      </c>
      <c r="DM67" s="20">
        <v>287</v>
      </c>
      <c r="DN67" s="20">
        <v>229</v>
      </c>
      <c r="DO67" s="20">
        <v>283</v>
      </c>
      <c r="DP67" s="20">
        <v>257</v>
      </c>
      <c r="DQ67" s="20">
        <v>270</v>
      </c>
      <c r="DR67" s="20">
        <v>214</v>
      </c>
      <c r="DS67" s="20">
        <v>263</v>
      </c>
      <c r="DT67" s="20">
        <v>251</v>
      </c>
      <c r="DU67" s="20">
        <v>236</v>
      </c>
      <c r="DV67" s="20">
        <v>243</v>
      </c>
      <c r="DW67" s="20">
        <v>222</v>
      </c>
      <c r="DX67" s="20">
        <v>224</v>
      </c>
      <c r="DY67" s="20">
        <v>209</v>
      </c>
      <c r="DZ67" s="20">
        <v>176</v>
      </c>
      <c r="EA67" s="20">
        <v>208</v>
      </c>
      <c r="EB67" s="20">
        <v>161</v>
      </c>
      <c r="EC67" s="20">
        <v>188</v>
      </c>
      <c r="ED67" s="20">
        <v>160</v>
      </c>
      <c r="EE67" s="20">
        <v>193</v>
      </c>
      <c r="EF67" s="20">
        <v>151</v>
      </c>
      <c r="EG67" s="20">
        <v>171</v>
      </c>
      <c r="EH67" s="20">
        <v>141</v>
      </c>
      <c r="EI67" s="20">
        <v>152</v>
      </c>
      <c r="EJ67" s="20">
        <v>126</v>
      </c>
      <c r="EK67" s="20">
        <v>140</v>
      </c>
      <c r="EL67" s="20">
        <v>103</v>
      </c>
      <c r="EM67" s="20">
        <v>132</v>
      </c>
      <c r="EN67" s="20">
        <v>93</v>
      </c>
      <c r="EO67" s="20">
        <v>130</v>
      </c>
      <c r="EP67" s="20">
        <v>99</v>
      </c>
      <c r="EQ67" s="20">
        <v>142</v>
      </c>
      <c r="ER67" s="20">
        <v>81</v>
      </c>
      <c r="ES67" s="20">
        <v>116</v>
      </c>
      <c r="ET67" s="20">
        <v>79</v>
      </c>
      <c r="EU67" s="20">
        <v>96</v>
      </c>
      <c r="EV67" s="20">
        <v>55</v>
      </c>
      <c r="EW67" s="20">
        <v>95</v>
      </c>
      <c r="EX67" s="20">
        <v>64</v>
      </c>
      <c r="EY67" s="20">
        <v>93</v>
      </c>
      <c r="EZ67" s="20">
        <v>71</v>
      </c>
      <c r="FA67" s="20">
        <v>76</v>
      </c>
      <c r="FB67" s="20">
        <v>62</v>
      </c>
      <c r="FC67" s="20">
        <v>58</v>
      </c>
      <c r="FD67" s="20">
        <v>62</v>
      </c>
      <c r="FE67" s="20">
        <v>55</v>
      </c>
      <c r="FF67" s="20">
        <v>46</v>
      </c>
      <c r="FG67" s="20">
        <v>54</v>
      </c>
      <c r="FH67" s="20">
        <v>43</v>
      </c>
      <c r="FI67" s="20">
        <v>66</v>
      </c>
      <c r="FJ67" s="20">
        <v>32</v>
      </c>
      <c r="FK67" s="20">
        <v>56</v>
      </c>
      <c r="FL67" s="20">
        <v>37</v>
      </c>
      <c r="FM67" s="20">
        <v>41</v>
      </c>
      <c r="FN67" s="20">
        <v>30</v>
      </c>
      <c r="FO67" s="20">
        <v>44</v>
      </c>
      <c r="FP67" s="20">
        <v>23</v>
      </c>
      <c r="FQ67" s="20">
        <v>35</v>
      </c>
      <c r="FR67" s="20">
        <v>31</v>
      </c>
      <c r="FS67" s="20">
        <v>30</v>
      </c>
      <c r="FT67" s="20">
        <v>18</v>
      </c>
      <c r="FU67" s="20">
        <v>30</v>
      </c>
      <c r="FV67" s="20">
        <v>19</v>
      </c>
      <c r="FW67" s="20">
        <v>24</v>
      </c>
      <c r="FX67" s="20">
        <v>8</v>
      </c>
      <c r="FY67" s="20">
        <v>28</v>
      </c>
      <c r="FZ67" s="20">
        <v>14</v>
      </c>
      <c r="GA67" s="20">
        <v>21</v>
      </c>
      <c r="GB67" s="20">
        <v>9</v>
      </c>
      <c r="GC67" s="20">
        <v>13</v>
      </c>
      <c r="GD67" s="20">
        <v>6</v>
      </c>
      <c r="GE67" s="20">
        <v>12</v>
      </c>
      <c r="GF67" s="20">
        <v>4</v>
      </c>
      <c r="GG67" s="20">
        <v>5</v>
      </c>
      <c r="GH67" s="20">
        <v>3</v>
      </c>
      <c r="GI67" s="20">
        <v>8</v>
      </c>
      <c r="GJ67" s="20">
        <v>5</v>
      </c>
      <c r="GK67" s="20">
        <v>7</v>
      </c>
      <c r="GL67" s="20">
        <v>2</v>
      </c>
      <c r="GM67" s="20">
        <v>2</v>
      </c>
      <c r="GN67" s="20">
        <v>1</v>
      </c>
      <c r="GO67" s="20">
        <v>1</v>
      </c>
      <c r="GP67" s="20">
        <v>5</v>
      </c>
      <c r="GQ67" s="20">
        <v>3</v>
      </c>
      <c r="GR67" s="20">
        <v>2</v>
      </c>
      <c r="GS67" s="20">
        <v>4</v>
      </c>
      <c r="GT67" s="20">
        <v>2</v>
      </c>
      <c r="GU67" s="20">
        <v>2</v>
      </c>
      <c r="GV67" s="20">
        <v>26</v>
      </c>
      <c r="GW67" s="20">
        <v>12</v>
      </c>
      <c r="GX67" s="42">
        <v>0</v>
      </c>
      <c r="GY67" s="42">
        <v>0</v>
      </c>
      <c r="GZ67" s="42">
        <v>0</v>
      </c>
      <c r="HA67" s="43">
        <v>431</v>
      </c>
      <c r="HB67" s="43">
        <v>281</v>
      </c>
      <c r="HC67" s="43">
        <v>712</v>
      </c>
      <c r="HD67" s="44">
        <v>140</v>
      </c>
      <c r="HE67" s="44">
        <v>124</v>
      </c>
      <c r="HF67" s="44">
        <v>264</v>
      </c>
      <c r="HG67" s="45">
        <v>82</v>
      </c>
      <c r="HH67" s="45">
        <v>32</v>
      </c>
      <c r="HI67" s="45">
        <v>114</v>
      </c>
      <c r="HJ67" s="46">
        <v>19713</v>
      </c>
      <c r="HK67" s="46">
        <v>18696</v>
      </c>
      <c r="HL67" s="46">
        <v>38409</v>
      </c>
      <c r="HM67" t="s">
        <v>574</v>
      </c>
    </row>
    <row r="68" spans="1:221" x14ac:dyDescent="0.2">
      <c r="A68" s="20" t="s">
        <v>97</v>
      </c>
      <c r="B68" s="20">
        <v>34</v>
      </c>
      <c r="C68" s="20">
        <v>22</v>
      </c>
      <c r="D68" s="20">
        <v>28</v>
      </c>
      <c r="E68" s="20">
        <v>28</v>
      </c>
      <c r="F68" s="20">
        <v>27</v>
      </c>
      <c r="G68" s="20">
        <v>33</v>
      </c>
      <c r="H68" s="20">
        <v>27</v>
      </c>
      <c r="I68" s="20">
        <v>23</v>
      </c>
      <c r="J68" s="20">
        <v>31</v>
      </c>
      <c r="K68" s="20">
        <v>32</v>
      </c>
      <c r="L68" s="20">
        <v>35</v>
      </c>
      <c r="M68" s="20">
        <v>32</v>
      </c>
      <c r="N68" s="20">
        <v>31</v>
      </c>
      <c r="O68" s="20">
        <v>42</v>
      </c>
      <c r="P68" s="20">
        <v>27</v>
      </c>
      <c r="Q68" s="20">
        <v>32</v>
      </c>
      <c r="R68" s="20">
        <v>42</v>
      </c>
      <c r="S68" s="20">
        <v>33</v>
      </c>
      <c r="T68" s="20">
        <v>36</v>
      </c>
      <c r="U68" s="20">
        <v>30</v>
      </c>
      <c r="V68" s="20">
        <v>36</v>
      </c>
      <c r="W68" s="20">
        <v>34</v>
      </c>
      <c r="X68" s="20">
        <v>38</v>
      </c>
      <c r="Y68" s="20">
        <v>55</v>
      </c>
      <c r="Z68" s="20">
        <v>51</v>
      </c>
      <c r="AA68" s="20">
        <v>45</v>
      </c>
      <c r="AB68" s="20">
        <v>41</v>
      </c>
      <c r="AC68" s="20">
        <v>39</v>
      </c>
      <c r="AD68" s="20">
        <v>41</v>
      </c>
      <c r="AE68" s="20">
        <v>50</v>
      </c>
      <c r="AF68" s="20">
        <v>41</v>
      </c>
      <c r="AG68" s="20">
        <v>32</v>
      </c>
      <c r="AH68" s="20">
        <v>34</v>
      </c>
      <c r="AI68" s="20">
        <v>44</v>
      </c>
      <c r="AJ68" s="20">
        <v>53</v>
      </c>
      <c r="AK68" s="20">
        <v>35</v>
      </c>
      <c r="AL68" s="20">
        <v>49</v>
      </c>
      <c r="AM68" s="20">
        <v>37</v>
      </c>
      <c r="AN68" s="20">
        <v>38</v>
      </c>
      <c r="AO68" s="20">
        <v>43</v>
      </c>
      <c r="AP68" s="20">
        <v>40</v>
      </c>
      <c r="AQ68" s="20">
        <v>38</v>
      </c>
      <c r="AR68" s="20">
        <v>26</v>
      </c>
      <c r="AS68" s="20">
        <v>39</v>
      </c>
      <c r="AT68" s="20">
        <v>47</v>
      </c>
      <c r="AU68" s="20">
        <v>38</v>
      </c>
      <c r="AV68" s="20">
        <v>83</v>
      </c>
      <c r="AW68" s="20">
        <v>39</v>
      </c>
      <c r="AX68" s="20">
        <v>44</v>
      </c>
      <c r="AY68" s="20">
        <v>42</v>
      </c>
      <c r="AZ68" s="20">
        <v>39</v>
      </c>
      <c r="BA68" s="20">
        <v>43</v>
      </c>
      <c r="BB68" s="20">
        <v>50</v>
      </c>
      <c r="BC68" s="20">
        <v>25</v>
      </c>
      <c r="BD68" s="20">
        <v>44</v>
      </c>
      <c r="BE68" s="20">
        <v>49</v>
      </c>
      <c r="BF68" s="20">
        <v>42</v>
      </c>
      <c r="BG68" s="20">
        <v>38</v>
      </c>
      <c r="BH68" s="20">
        <v>37</v>
      </c>
      <c r="BI68" s="20">
        <v>49</v>
      </c>
      <c r="BJ68" s="20">
        <v>46</v>
      </c>
      <c r="BK68" s="20">
        <v>41</v>
      </c>
      <c r="BL68" s="20">
        <v>43</v>
      </c>
      <c r="BM68" s="20">
        <v>43</v>
      </c>
      <c r="BN68" s="20">
        <v>46</v>
      </c>
      <c r="BO68" s="20">
        <v>56</v>
      </c>
      <c r="BP68" s="20">
        <v>39</v>
      </c>
      <c r="BQ68" s="20">
        <v>54</v>
      </c>
      <c r="BR68" s="20">
        <v>59</v>
      </c>
      <c r="BS68" s="20">
        <v>46</v>
      </c>
      <c r="BT68" s="20">
        <v>44</v>
      </c>
      <c r="BU68" s="20">
        <v>52</v>
      </c>
      <c r="BV68" s="20">
        <v>45</v>
      </c>
      <c r="BW68" s="20">
        <v>38</v>
      </c>
      <c r="BX68" s="20">
        <v>41</v>
      </c>
      <c r="BY68" s="20">
        <v>46</v>
      </c>
      <c r="BZ68" s="20">
        <v>46</v>
      </c>
      <c r="CA68" s="20">
        <v>47</v>
      </c>
      <c r="CB68" s="20">
        <v>34</v>
      </c>
      <c r="CC68" s="20">
        <v>39</v>
      </c>
      <c r="CD68" s="20">
        <v>50</v>
      </c>
      <c r="CE68" s="20">
        <v>37</v>
      </c>
      <c r="CF68" s="20">
        <v>40</v>
      </c>
      <c r="CG68" s="20">
        <v>54</v>
      </c>
      <c r="CH68" s="20">
        <v>34</v>
      </c>
      <c r="CI68" s="20">
        <v>37</v>
      </c>
      <c r="CJ68" s="20">
        <v>42</v>
      </c>
      <c r="CK68" s="20">
        <v>52</v>
      </c>
      <c r="CL68" s="20">
        <v>40</v>
      </c>
      <c r="CM68" s="20">
        <v>44</v>
      </c>
      <c r="CN68" s="20">
        <v>42</v>
      </c>
      <c r="CO68" s="20">
        <v>44</v>
      </c>
      <c r="CP68" s="20">
        <v>36</v>
      </c>
      <c r="CQ68" s="20">
        <v>32</v>
      </c>
      <c r="CR68" s="20">
        <v>40</v>
      </c>
      <c r="CS68" s="20">
        <v>40</v>
      </c>
      <c r="CT68" s="20">
        <v>40</v>
      </c>
      <c r="CU68" s="20">
        <v>47</v>
      </c>
      <c r="CV68" s="20">
        <v>39</v>
      </c>
      <c r="CW68" s="20">
        <v>31</v>
      </c>
      <c r="CX68" s="20">
        <v>35</v>
      </c>
      <c r="CY68" s="20">
        <v>47</v>
      </c>
      <c r="CZ68" s="20">
        <v>32</v>
      </c>
      <c r="DA68" s="20">
        <v>40</v>
      </c>
      <c r="DB68" s="20">
        <v>36</v>
      </c>
      <c r="DC68" s="20">
        <v>48</v>
      </c>
      <c r="DD68" s="20">
        <v>38</v>
      </c>
      <c r="DE68" s="20">
        <v>60</v>
      </c>
      <c r="DF68" s="20">
        <v>44</v>
      </c>
      <c r="DG68" s="20">
        <v>50</v>
      </c>
      <c r="DH68" s="20">
        <v>37</v>
      </c>
      <c r="DI68" s="20">
        <v>55</v>
      </c>
      <c r="DJ68" s="20">
        <v>46</v>
      </c>
      <c r="DK68" s="20">
        <v>48</v>
      </c>
      <c r="DL68" s="20">
        <v>35</v>
      </c>
      <c r="DM68" s="20">
        <v>46</v>
      </c>
      <c r="DN68" s="20">
        <v>41</v>
      </c>
      <c r="DO68" s="20">
        <v>55</v>
      </c>
      <c r="DP68" s="20">
        <v>46</v>
      </c>
      <c r="DQ68" s="20">
        <v>54</v>
      </c>
      <c r="DR68" s="20">
        <v>51</v>
      </c>
      <c r="DS68" s="20">
        <v>42</v>
      </c>
      <c r="DT68" s="20">
        <v>35</v>
      </c>
      <c r="DU68" s="20">
        <v>36</v>
      </c>
      <c r="DV68" s="20">
        <v>47</v>
      </c>
      <c r="DW68" s="20">
        <v>38</v>
      </c>
      <c r="DX68" s="20">
        <v>29</v>
      </c>
      <c r="DY68" s="20">
        <v>48</v>
      </c>
      <c r="DZ68" s="20">
        <v>41</v>
      </c>
      <c r="EA68" s="20">
        <v>31</v>
      </c>
      <c r="EB68" s="20">
        <v>29</v>
      </c>
      <c r="EC68" s="20">
        <v>29</v>
      </c>
      <c r="ED68" s="20">
        <v>27</v>
      </c>
      <c r="EE68" s="20">
        <v>46</v>
      </c>
      <c r="EF68" s="20">
        <v>26</v>
      </c>
      <c r="EG68" s="20">
        <v>18</v>
      </c>
      <c r="EH68" s="20">
        <v>23</v>
      </c>
      <c r="EI68" s="20">
        <v>25</v>
      </c>
      <c r="EJ68" s="20">
        <v>20</v>
      </c>
      <c r="EK68" s="20">
        <v>26</v>
      </c>
      <c r="EL68" s="20">
        <v>31</v>
      </c>
      <c r="EM68" s="20">
        <v>19</v>
      </c>
      <c r="EN68" s="20">
        <v>20</v>
      </c>
      <c r="EO68" s="20">
        <v>21</v>
      </c>
      <c r="EP68" s="20">
        <v>12</v>
      </c>
      <c r="EQ68" s="20">
        <v>33</v>
      </c>
      <c r="ER68" s="20">
        <v>18</v>
      </c>
      <c r="ES68" s="20">
        <v>22</v>
      </c>
      <c r="ET68" s="20">
        <v>15</v>
      </c>
      <c r="EU68" s="20">
        <v>25</v>
      </c>
      <c r="EV68" s="20">
        <v>15</v>
      </c>
      <c r="EW68" s="20">
        <v>21</v>
      </c>
      <c r="EX68" s="20">
        <v>10</v>
      </c>
      <c r="EY68" s="20">
        <v>12</v>
      </c>
      <c r="EZ68" s="20">
        <v>9</v>
      </c>
      <c r="FA68" s="20">
        <v>19</v>
      </c>
      <c r="FB68" s="20">
        <v>14</v>
      </c>
      <c r="FC68" s="20">
        <v>11</v>
      </c>
      <c r="FD68" s="20">
        <v>4</v>
      </c>
      <c r="FE68" s="20">
        <v>11</v>
      </c>
      <c r="FF68" s="20">
        <v>9</v>
      </c>
      <c r="FG68" s="20">
        <v>17</v>
      </c>
      <c r="FH68" s="20">
        <v>4</v>
      </c>
      <c r="FI68" s="20">
        <v>10</v>
      </c>
      <c r="FJ68" s="20">
        <v>7</v>
      </c>
      <c r="FK68" s="20">
        <v>9</v>
      </c>
      <c r="FL68" s="20">
        <v>9</v>
      </c>
      <c r="FM68" s="20">
        <v>8</v>
      </c>
      <c r="FN68" s="20">
        <v>2</v>
      </c>
      <c r="FO68" s="20">
        <v>11</v>
      </c>
      <c r="FP68" s="20">
        <v>5</v>
      </c>
      <c r="FQ68" s="20">
        <v>4</v>
      </c>
      <c r="FR68" s="20">
        <v>3</v>
      </c>
      <c r="FS68" s="20">
        <v>4</v>
      </c>
      <c r="FT68" s="20">
        <v>2</v>
      </c>
      <c r="FU68" s="20">
        <v>5</v>
      </c>
      <c r="FV68" s="20">
        <v>4</v>
      </c>
      <c r="FW68" s="20">
        <v>2</v>
      </c>
      <c r="FX68" s="20">
        <v>1</v>
      </c>
      <c r="FY68" s="20">
        <v>2</v>
      </c>
      <c r="FZ68" s="20">
        <v>4</v>
      </c>
      <c r="GA68" s="20">
        <v>3</v>
      </c>
      <c r="GB68" s="20">
        <v>1</v>
      </c>
      <c r="GC68" s="20">
        <v>1</v>
      </c>
      <c r="GD68" s="20">
        <v>1</v>
      </c>
      <c r="GE68" s="20">
        <v>1</v>
      </c>
      <c r="GF68" s="20">
        <v>2</v>
      </c>
      <c r="GG68" s="20">
        <v>0</v>
      </c>
      <c r="GH68" s="20">
        <v>1</v>
      </c>
      <c r="GI68" s="20">
        <v>1</v>
      </c>
      <c r="GJ68" s="20">
        <v>0</v>
      </c>
      <c r="GK68" s="20">
        <v>0</v>
      </c>
      <c r="GL68" s="20">
        <v>1</v>
      </c>
      <c r="GM68" s="20">
        <v>0</v>
      </c>
      <c r="GN68" s="20">
        <v>2</v>
      </c>
      <c r="GO68" s="20">
        <v>1</v>
      </c>
      <c r="GP68" s="20">
        <v>0</v>
      </c>
      <c r="GQ68" s="20">
        <v>0</v>
      </c>
      <c r="GR68" s="20">
        <v>1</v>
      </c>
      <c r="GS68" s="20">
        <v>1</v>
      </c>
      <c r="GT68" s="20">
        <v>2</v>
      </c>
      <c r="GU68" s="20">
        <v>0</v>
      </c>
      <c r="GV68" s="20">
        <v>1</v>
      </c>
      <c r="GW68" s="20">
        <v>3</v>
      </c>
      <c r="GX68" s="42">
        <v>0</v>
      </c>
      <c r="GY68" s="42">
        <v>0</v>
      </c>
      <c r="GZ68" s="42">
        <v>0</v>
      </c>
      <c r="HA68" s="43">
        <v>0</v>
      </c>
      <c r="HB68" s="43">
        <v>0</v>
      </c>
      <c r="HC68" s="43">
        <v>0</v>
      </c>
      <c r="HD68" s="44">
        <v>38</v>
      </c>
      <c r="HE68" s="44">
        <v>32</v>
      </c>
      <c r="HF68" s="44">
        <v>70</v>
      </c>
      <c r="HG68" s="45">
        <v>1</v>
      </c>
      <c r="HH68" s="45">
        <v>0</v>
      </c>
      <c r="HI68" s="45">
        <v>1</v>
      </c>
      <c r="HJ68" s="46">
        <v>3005</v>
      </c>
      <c r="HK68" s="46">
        <v>3152</v>
      </c>
      <c r="HL68" s="46">
        <v>6157</v>
      </c>
      <c r="HM68" t="s">
        <v>574</v>
      </c>
    </row>
    <row r="69" spans="1:221" x14ac:dyDescent="0.2">
      <c r="A69" s="108" t="s">
        <v>16</v>
      </c>
      <c r="B69" s="20">
        <v>182</v>
      </c>
      <c r="C69" s="20">
        <v>166</v>
      </c>
      <c r="D69" s="20">
        <v>176</v>
      </c>
      <c r="E69" s="20">
        <v>159</v>
      </c>
      <c r="F69" s="20">
        <v>193</v>
      </c>
      <c r="G69" s="20">
        <v>183</v>
      </c>
      <c r="H69" s="20">
        <v>198</v>
      </c>
      <c r="I69" s="20">
        <v>186</v>
      </c>
      <c r="J69" s="20">
        <v>200</v>
      </c>
      <c r="K69" s="20">
        <v>202</v>
      </c>
      <c r="L69" s="20">
        <v>204</v>
      </c>
      <c r="M69" s="20">
        <v>203</v>
      </c>
      <c r="N69" s="20">
        <v>226</v>
      </c>
      <c r="O69" s="20">
        <v>207</v>
      </c>
      <c r="P69" s="20">
        <v>219</v>
      </c>
      <c r="Q69" s="20">
        <v>216</v>
      </c>
      <c r="R69" s="20">
        <v>250</v>
      </c>
      <c r="S69" s="20">
        <v>220</v>
      </c>
      <c r="T69" s="20">
        <v>249</v>
      </c>
      <c r="U69" s="20">
        <v>234</v>
      </c>
      <c r="V69" s="20">
        <v>236</v>
      </c>
      <c r="W69" s="20">
        <v>210</v>
      </c>
      <c r="X69" s="20">
        <v>282</v>
      </c>
      <c r="Y69" s="20">
        <v>248</v>
      </c>
      <c r="Z69" s="20">
        <v>269</v>
      </c>
      <c r="AA69" s="20">
        <v>236</v>
      </c>
      <c r="AB69" s="20">
        <v>230</v>
      </c>
      <c r="AC69" s="20">
        <v>231</v>
      </c>
      <c r="AD69" s="20">
        <v>236</v>
      </c>
      <c r="AE69" s="20">
        <v>256</v>
      </c>
      <c r="AF69" s="20">
        <v>260</v>
      </c>
      <c r="AG69" s="20">
        <v>252</v>
      </c>
      <c r="AH69" s="20">
        <v>246</v>
      </c>
      <c r="AI69" s="20">
        <v>233</v>
      </c>
      <c r="AJ69" s="20">
        <v>281</v>
      </c>
      <c r="AK69" s="20">
        <v>247</v>
      </c>
      <c r="AL69" s="20">
        <v>260</v>
      </c>
      <c r="AM69" s="20">
        <v>251</v>
      </c>
      <c r="AN69" s="20">
        <v>275</v>
      </c>
      <c r="AO69" s="20">
        <v>261</v>
      </c>
      <c r="AP69" s="20">
        <v>229</v>
      </c>
      <c r="AQ69" s="20">
        <v>229</v>
      </c>
      <c r="AR69" s="20">
        <v>232</v>
      </c>
      <c r="AS69" s="20">
        <v>249</v>
      </c>
      <c r="AT69" s="20">
        <v>256</v>
      </c>
      <c r="AU69" s="20">
        <v>244</v>
      </c>
      <c r="AV69" s="20">
        <v>273</v>
      </c>
      <c r="AW69" s="20">
        <v>269</v>
      </c>
      <c r="AX69" s="20">
        <v>246</v>
      </c>
      <c r="AY69" s="20">
        <v>229</v>
      </c>
      <c r="AZ69" s="20">
        <v>253</v>
      </c>
      <c r="BA69" s="20">
        <v>219</v>
      </c>
      <c r="BB69" s="20">
        <v>295</v>
      </c>
      <c r="BC69" s="20">
        <v>254</v>
      </c>
      <c r="BD69" s="20">
        <v>265</v>
      </c>
      <c r="BE69" s="20">
        <v>251</v>
      </c>
      <c r="BF69" s="20">
        <v>235</v>
      </c>
      <c r="BG69" s="20">
        <v>262</v>
      </c>
      <c r="BH69" s="20">
        <v>264</v>
      </c>
      <c r="BI69" s="20">
        <v>238</v>
      </c>
      <c r="BJ69" s="20">
        <v>272</v>
      </c>
      <c r="BK69" s="20">
        <v>283</v>
      </c>
      <c r="BL69" s="20">
        <v>271</v>
      </c>
      <c r="BM69" s="20">
        <v>268</v>
      </c>
      <c r="BN69" s="20">
        <v>277</v>
      </c>
      <c r="BO69" s="20">
        <v>231</v>
      </c>
      <c r="BP69" s="20">
        <v>282</v>
      </c>
      <c r="BQ69" s="20">
        <v>237</v>
      </c>
      <c r="BR69" s="20">
        <v>266</v>
      </c>
      <c r="BS69" s="20">
        <v>244</v>
      </c>
      <c r="BT69" s="20">
        <v>255</v>
      </c>
      <c r="BU69" s="20">
        <v>254</v>
      </c>
      <c r="BV69" s="20">
        <v>255</v>
      </c>
      <c r="BW69" s="20">
        <v>266</v>
      </c>
      <c r="BX69" s="20">
        <v>254</v>
      </c>
      <c r="BY69" s="20">
        <v>254</v>
      </c>
      <c r="BZ69" s="20">
        <v>285</v>
      </c>
      <c r="CA69" s="20">
        <v>247</v>
      </c>
      <c r="CB69" s="20">
        <v>281</v>
      </c>
      <c r="CC69" s="20">
        <v>276</v>
      </c>
      <c r="CD69" s="20">
        <v>288</v>
      </c>
      <c r="CE69" s="20">
        <v>293</v>
      </c>
      <c r="CF69" s="20">
        <v>350</v>
      </c>
      <c r="CG69" s="20">
        <v>335</v>
      </c>
      <c r="CH69" s="20">
        <v>328</v>
      </c>
      <c r="CI69" s="20">
        <v>289</v>
      </c>
      <c r="CJ69" s="20">
        <v>346</v>
      </c>
      <c r="CK69" s="20">
        <v>288</v>
      </c>
      <c r="CL69" s="20">
        <v>355</v>
      </c>
      <c r="CM69" s="20">
        <v>295</v>
      </c>
      <c r="CN69" s="20">
        <v>310</v>
      </c>
      <c r="CO69" s="20">
        <v>311</v>
      </c>
      <c r="CP69" s="20">
        <v>346</v>
      </c>
      <c r="CQ69" s="20">
        <v>287</v>
      </c>
      <c r="CR69" s="20">
        <v>294</v>
      </c>
      <c r="CS69" s="20">
        <v>330</v>
      </c>
      <c r="CT69" s="20">
        <v>279</v>
      </c>
      <c r="CU69" s="20">
        <v>297</v>
      </c>
      <c r="CV69" s="20">
        <v>302</v>
      </c>
      <c r="CW69" s="20">
        <v>288</v>
      </c>
      <c r="CX69" s="20">
        <v>279</v>
      </c>
      <c r="CY69" s="20">
        <v>265</v>
      </c>
      <c r="CZ69" s="20">
        <v>330</v>
      </c>
      <c r="DA69" s="20">
        <v>306</v>
      </c>
      <c r="DB69" s="20">
        <v>308</v>
      </c>
      <c r="DC69" s="20">
        <v>317</v>
      </c>
      <c r="DD69" s="20">
        <v>296</v>
      </c>
      <c r="DE69" s="20">
        <v>296</v>
      </c>
      <c r="DF69" s="20">
        <v>283</v>
      </c>
      <c r="DG69" s="20">
        <v>261</v>
      </c>
      <c r="DH69" s="20">
        <v>279</v>
      </c>
      <c r="DI69" s="20">
        <v>282</v>
      </c>
      <c r="DJ69" s="20">
        <v>264</v>
      </c>
      <c r="DK69" s="20">
        <v>250</v>
      </c>
      <c r="DL69" s="20">
        <v>277</v>
      </c>
      <c r="DM69" s="20">
        <v>273</v>
      </c>
      <c r="DN69" s="20">
        <v>222</v>
      </c>
      <c r="DO69" s="20">
        <v>265</v>
      </c>
      <c r="DP69" s="20">
        <v>251</v>
      </c>
      <c r="DQ69" s="20">
        <v>236</v>
      </c>
      <c r="DR69" s="20">
        <v>199</v>
      </c>
      <c r="DS69" s="20">
        <v>250</v>
      </c>
      <c r="DT69" s="20">
        <v>241</v>
      </c>
      <c r="DU69" s="20">
        <v>202</v>
      </c>
      <c r="DV69" s="20">
        <v>191</v>
      </c>
      <c r="DW69" s="20">
        <v>202</v>
      </c>
      <c r="DX69" s="20">
        <v>204</v>
      </c>
      <c r="DY69" s="20">
        <v>202</v>
      </c>
      <c r="DZ69" s="20">
        <v>171</v>
      </c>
      <c r="EA69" s="20">
        <v>185</v>
      </c>
      <c r="EB69" s="20">
        <v>129</v>
      </c>
      <c r="EC69" s="20">
        <v>187</v>
      </c>
      <c r="ED69" s="20">
        <v>139</v>
      </c>
      <c r="EE69" s="20">
        <v>180</v>
      </c>
      <c r="EF69" s="20">
        <v>125</v>
      </c>
      <c r="EG69" s="20">
        <v>148</v>
      </c>
      <c r="EH69" s="20">
        <v>121</v>
      </c>
      <c r="EI69" s="20">
        <v>141</v>
      </c>
      <c r="EJ69" s="20">
        <v>135</v>
      </c>
      <c r="EK69" s="20">
        <v>155</v>
      </c>
      <c r="EL69" s="20">
        <v>129</v>
      </c>
      <c r="EM69" s="20">
        <v>149</v>
      </c>
      <c r="EN69" s="20">
        <v>116</v>
      </c>
      <c r="EO69" s="20">
        <v>135</v>
      </c>
      <c r="EP69" s="20">
        <v>104</v>
      </c>
      <c r="EQ69" s="20">
        <v>128</v>
      </c>
      <c r="ER69" s="20">
        <v>103</v>
      </c>
      <c r="ES69" s="20">
        <v>121</v>
      </c>
      <c r="ET69" s="20">
        <v>99</v>
      </c>
      <c r="EU69" s="20">
        <v>121</v>
      </c>
      <c r="EV69" s="20">
        <v>77</v>
      </c>
      <c r="EW69" s="20">
        <v>116</v>
      </c>
      <c r="EX69" s="20">
        <v>70</v>
      </c>
      <c r="EY69" s="20">
        <v>94</v>
      </c>
      <c r="EZ69" s="20">
        <v>54</v>
      </c>
      <c r="FA69" s="20">
        <v>84</v>
      </c>
      <c r="FB69" s="20">
        <v>49</v>
      </c>
      <c r="FC69" s="20">
        <v>67</v>
      </c>
      <c r="FD69" s="20">
        <v>62</v>
      </c>
      <c r="FE69" s="20">
        <v>79</v>
      </c>
      <c r="FF69" s="20">
        <v>64</v>
      </c>
      <c r="FG69" s="20">
        <v>82</v>
      </c>
      <c r="FH69" s="20">
        <v>45</v>
      </c>
      <c r="FI69" s="20">
        <v>55</v>
      </c>
      <c r="FJ69" s="20">
        <v>38</v>
      </c>
      <c r="FK69" s="20">
        <v>73</v>
      </c>
      <c r="FL69" s="20">
        <v>39</v>
      </c>
      <c r="FM69" s="20">
        <v>40</v>
      </c>
      <c r="FN69" s="20">
        <v>37</v>
      </c>
      <c r="FO69" s="20">
        <v>47</v>
      </c>
      <c r="FP69" s="20">
        <v>37</v>
      </c>
      <c r="FQ69" s="20">
        <v>51</v>
      </c>
      <c r="FR69" s="20">
        <v>28</v>
      </c>
      <c r="FS69" s="20">
        <v>37</v>
      </c>
      <c r="FT69" s="20">
        <v>25</v>
      </c>
      <c r="FU69" s="20">
        <v>39</v>
      </c>
      <c r="FV69" s="20">
        <v>19</v>
      </c>
      <c r="FW69" s="20">
        <v>34</v>
      </c>
      <c r="FX69" s="20">
        <v>17</v>
      </c>
      <c r="FY69" s="20">
        <v>17</v>
      </c>
      <c r="FZ69" s="20">
        <v>13</v>
      </c>
      <c r="GA69" s="20">
        <v>23</v>
      </c>
      <c r="GB69" s="20">
        <v>17</v>
      </c>
      <c r="GC69" s="20">
        <v>18</v>
      </c>
      <c r="GD69" s="20">
        <v>8</v>
      </c>
      <c r="GE69" s="20">
        <v>12</v>
      </c>
      <c r="GF69" s="20">
        <v>12</v>
      </c>
      <c r="GG69" s="20">
        <v>12</v>
      </c>
      <c r="GH69" s="20">
        <v>10</v>
      </c>
      <c r="GI69" s="20">
        <v>6</v>
      </c>
      <c r="GJ69" s="20">
        <v>2</v>
      </c>
      <c r="GK69" s="20">
        <v>3</v>
      </c>
      <c r="GL69" s="20">
        <v>2</v>
      </c>
      <c r="GM69" s="20">
        <v>2</v>
      </c>
      <c r="GN69" s="20">
        <v>2</v>
      </c>
      <c r="GO69" s="20">
        <v>2</v>
      </c>
      <c r="GP69" s="20">
        <v>2</v>
      </c>
      <c r="GQ69" s="20">
        <v>5</v>
      </c>
      <c r="GR69" s="20">
        <v>1</v>
      </c>
      <c r="GS69" s="20">
        <v>2</v>
      </c>
      <c r="GT69" s="20">
        <v>2</v>
      </c>
      <c r="GU69" s="20">
        <v>4</v>
      </c>
      <c r="GV69" s="20">
        <v>7</v>
      </c>
      <c r="GW69" s="20">
        <v>4</v>
      </c>
      <c r="GX69" s="42">
        <v>0</v>
      </c>
      <c r="GY69" s="42">
        <v>0</v>
      </c>
      <c r="GZ69" s="42">
        <v>0</v>
      </c>
      <c r="HA69" s="43">
        <v>45</v>
      </c>
      <c r="HB69" s="43">
        <v>23</v>
      </c>
      <c r="HC69" s="43">
        <v>68</v>
      </c>
      <c r="HD69" s="44">
        <v>143</v>
      </c>
      <c r="HE69" s="44">
        <v>107</v>
      </c>
      <c r="HF69" s="44">
        <v>250</v>
      </c>
      <c r="HG69" s="45">
        <v>1</v>
      </c>
      <c r="HH69" s="45">
        <v>0</v>
      </c>
      <c r="HI69" s="45">
        <v>1</v>
      </c>
      <c r="HJ69" s="46">
        <v>19039</v>
      </c>
      <c r="HK69" s="46">
        <v>18813</v>
      </c>
      <c r="HL69" s="46">
        <v>37852</v>
      </c>
      <c r="HM69" t="s">
        <v>574</v>
      </c>
    </row>
    <row r="70" spans="1:221" x14ac:dyDescent="0.2">
      <c r="A70" s="20" t="s">
        <v>50</v>
      </c>
      <c r="B70" s="20">
        <v>56</v>
      </c>
      <c r="C70" s="20">
        <v>39</v>
      </c>
      <c r="D70" s="20">
        <v>35</v>
      </c>
      <c r="E70" s="20">
        <v>41</v>
      </c>
      <c r="F70" s="20">
        <v>47</v>
      </c>
      <c r="G70" s="20">
        <v>50</v>
      </c>
      <c r="H70" s="20">
        <v>58</v>
      </c>
      <c r="I70" s="20">
        <v>51</v>
      </c>
      <c r="J70" s="20">
        <v>54</v>
      </c>
      <c r="K70" s="20">
        <v>59</v>
      </c>
      <c r="L70" s="20">
        <v>43</v>
      </c>
      <c r="M70" s="20">
        <v>56</v>
      </c>
      <c r="N70" s="20">
        <v>52</v>
      </c>
      <c r="O70" s="20">
        <v>58</v>
      </c>
      <c r="P70" s="20">
        <v>50</v>
      </c>
      <c r="Q70" s="20">
        <v>64</v>
      </c>
      <c r="R70" s="20">
        <v>58</v>
      </c>
      <c r="S70" s="20">
        <v>53</v>
      </c>
      <c r="T70" s="20">
        <v>61</v>
      </c>
      <c r="U70" s="20">
        <v>69</v>
      </c>
      <c r="V70" s="20">
        <v>53</v>
      </c>
      <c r="W70" s="20">
        <v>52</v>
      </c>
      <c r="X70" s="20">
        <v>87</v>
      </c>
      <c r="Y70" s="20">
        <v>75</v>
      </c>
      <c r="Z70" s="20">
        <v>73</v>
      </c>
      <c r="AA70" s="20">
        <v>64</v>
      </c>
      <c r="AB70" s="20">
        <v>52</v>
      </c>
      <c r="AC70" s="20">
        <v>55</v>
      </c>
      <c r="AD70" s="20">
        <v>61</v>
      </c>
      <c r="AE70" s="20">
        <v>69</v>
      </c>
      <c r="AF70" s="20">
        <v>72</v>
      </c>
      <c r="AG70" s="20">
        <v>60</v>
      </c>
      <c r="AH70" s="20">
        <v>58</v>
      </c>
      <c r="AI70" s="20">
        <v>63</v>
      </c>
      <c r="AJ70" s="20">
        <v>60</v>
      </c>
      <c r="AK70" s="20">
        <v>67</v>
      </c>
      <c r="AL70" s="20">
        <v>57</v>
      </c>
      <c r="AM70" s="20">
        <v>63</v>
      </c>
      <c r="AN70" s="20">
        <v>64</v>
      </c>
      <c r="AO70" s="20">
        <v>64</v>
      </c>
      <c r="AP70" s="20">
        <v>64</v>
      </c>
      <c r="AQ70" s="20">
        <v>56</v>
      </c>
      <c r="AR70" s="20">
        <v>62</v>
      </c>
      <c r="AS70" s="20">
        <v>57</v>
      </c>
      <c r="AT70" s="20">
        <v>54</v>
      </c>
      <c r="AU70" s="20">
        <v>62</v>
      </c>
      <c r="AV70" s="20">
        <v>74</v>
      </c>
      <c r="AW70" s="20">
        <v>75</v>
      </c>
      <c r="AX70" s="20">
        <v>61</v>
      </c>
      <c r="AY70" s="20">
        <v>48</v>
      </c>
      <c r="AZ70" s="20">
        <v>65</v>
      </c>
      <c r="BA70" s="20">
        <v>48</v>
      </c>
      <c r="BB70" s="20">
        <v>73</v>
      </c>
      <c r="BC70" s="20">
        <v>63</v>
      </c>
      <c r="BD70" s="20">
        <v>66</v>
      </c>
      <c r="BE70" s="20">
        <v>54</v>
      </c>
      <c r="BF70" s="20">
        <v>60</v>
      </c>
      <c r="BG70" s="20">
        <v>56</v>
      </c>
      <c r="BH70" s="20">
        <v>70</v>
      </c>
      <c r="BI70" s="20">
        <v>65</v>
      </c>
      <c r="BJ70" s="20">
        <v>57</v>
      </c>
      <c r="BK70" s="20">
        <v>80</v>
      </c>
      <c r="BL70" s="20">
        <v>72</v>
      </c>
      <c r="BM70" s="20">
        <v>75</v>
      </c>
      <c r="BN70" s="20">
        <v>63</v>
      </c>
      <c r="BO70" s="20">
        <v>55</v>
      </c>
      <c r="BP70" s="20">
        <v>74</v>
      </c>
      <c r="BQ70" s="20">
        <v>49</v>
      </c>
      <c r="BR70" s="20">
        <v>53</v>
      </c>
      <c r="BS70" s="20">
        <v>57</v>
      </c>
      <c r="BT70" s="20">
        <v>62</v>
      </c>
      <c r="BU70" s="20">
        <v>66</v>
      </c>
      <c r="BV70" s="20">
        <v>60</v>
      </c>
      <c r="BW70" s="20">
        <v>70</v>
      </c>
      <c r="BX70" s="20">
        <v>73</v>
      </c>
      <c r="BY70" s="20">
        <v>68</v>
      </c>
      <c r="BZ70" s="20">
        <v>68</v>
      </c>
      <c r="CA70" s="20">
        <v>60</v>
      </c>
      <c r="CB70" s="20">
        <v>69</v>
      </c>
      <c r="CC70" s="20">
        <v>70</v>
      </c>
      <c r="CD70" s="20">
        <v>78</v>
      </c>
      <c r="CE70" s="20">
        <v>75</v>
      </c>
      <c r="CF70" s="20">
        <v>89</v>
      </c>
      <c r="CG70" s="20">
        <v>85</v>
      </c>
      <c r="CH70" s="20">
        <v>76</v>
      </c>
      <c r="CI70" s="20">
        <v>73</v>
      </c>
      <c r="CJ70" s="20">
        <v>85</v>
      </c>
      <c r="CK70" s="20">
        <v>70</v>
      </c>
      <c r="CL70" s="20">
        <v>87</v>
      </c>
      <c r="CM70" s="20">
        <v>76</v>
      </c>
      <c r="CN70" s="20">
        <v>87</v>
      </c>
      <c r="CO70" s="20">
        <v>76</v>
      </c>
      <c r="CP70" s="20">
        <v>98</v>
      </c>
      <c r="CQ70" s="20">
        <v>69</v>
      </c>
      <c r="CR70" s="20">
        <v>68</v>
      </c>
      <c r="CS70" s="20">
        <v>81</v>
      </c>
      <c r="CT70" s="20">
        <v>58</v>
      </c>
      <c r="CU70" s="20">
        <v>66</v>
      </c>
      <c r="CV70" s="20">
        <v>73</v>
      </c>
      <c r="CW70" s="20">
        <v>67</v>
      </c>
      <c r="CX70" s="20">
        <v>72</v>
      </c>
      <c r="CY70" s="20">
        <v>69</v>
      </c>
      <c r="CZ70" s="20">
        <v>77</v>
      </c>
      <c r="DA70" s="20">
        <v>71</v>
      </c>
      <c r="DB70" s="20">
        <v>74</v>
      </c>
      <c r="DC70" s="20">
        <v>76</v>
      </c>
      <c r="DD70" s="20">
        <v>77</v>
      </c>
      <c r="DE70" s="20">
        <v>72</v>
      </c>
      <c r="DF70" s="20">
        <v>69</v>
      </c>
      <c r="DG70" s="20">
        <v>58</v>
      </c>
      <c r="DH70" s="20">
        <v>60</v>
      </c>
      <c r="DI70" s="20">
        <v>73</v>
      </c>
      <c r="DJ70" s="20">
        <v>69</v>
      </c>
      <c r="DK70" s="20">
        <v>80</v>
      </c>
      <c r="DL70" s="20">
        <v>67</v>
      </c>
      <c r="DM70" s="20">
        <v>59</v>
      </c>
      <c r="DN70" s="20">
        <v>55</v>
      </c>
      <c r="DO70" s="20">
        <v>80</v>
      </c>
      <c r="DP70" s="20">
        <v>73</v>
      </c>
      <c r="DQ70" s="20">
        <v>55</v>
      </c>
      <c r="DR70" s="20">
        <v>58</v>
      </c>
      <c r="DS70" s="20">
        <v>56</v>
      </c>
      <c r="DT70" s="20">
        <v>68</v>
      </c>
      <c r="DU70" s="20">
        <v>57</v>
      </c>
      <c r="DV70" s="20">
        <v>54</v>
      </c>
      <c r="DW70" s="20">
        <v>44</v>
      </c>
      <c r="DX70" s="20">
        <v>32</v>
      </c>
      <c r="DY70" s="20">
        <v>55</v>
      </c>
      <c r="DZ70" s="20">
        <v>41</v>
      </c>
      <c r="EA70" s="20">
        <v>52</v>
      </c>
      <c r="EB70" s="20">
        <v>32</v>
      </c>
      <c r="EC70" s="20">
        <v>58</v>
      </c>
      <c r="ED70" s="20">
        <v>35</v>
      </c>
      <c r="EE70" s="20">
        <v>36</v>
      </c>
      <c r="EF70" s="20">
        <v>25</v>
      </c>
      <c r="EG70" s="20">
        <v>37</v>
      </c>
      <c r="EH70" s="20">
        <v>44</v>
      </c>
      <c r="EI70" s="20">
        <v>36</v>
      </c>
      <c r="EJ70" s="20">
        <v>29</v>
      </c>
      <c r="EK70" s="20">
        <v>43</v>
      </c>
      <c r="EL70" s="20">
        <v>37</v>
      </c>
      <c r="EM70" s="20">
        <v>39</v>
      </c>
      <c r="EN70" s="20">
        <v>30</v>
      </c>
      <c r="EO70" s="20">
        <v>41</v>
      </c>
      <c r="EP70" s="20">
        <v>35</v>
      </c>
      <c r="EQ70" s="20">
        <v>31</v>
      </c>
      <c r="ER70" s="20">
        <v>27</v>
      </c>
      <c r="ES70" s="20">
        <v>27</v>
      </c>
      <c r="ET70" s="20">
        <v>27</v>
      </c>
      <c r="EU70" s="20">
        <v>23</v>
      </c>
      <c r="EV70" s="20">
        <v>18</v>
      </c>
      <c r="EW70" s="20">
        <v>37</v>
      </c>
      <c r="EX70" s="20">
        <v>16</v>
      </c>
      <c r="EY70" s="20">
        <v>20</v>
      </c>
      <c r="EZ70" s="20">
        <v>15</v>
      </c>
      <c r="FA70" s="20">
        <v>19</v>
      </c>
      <c r="FB70" s="20">
        <v>13</v>
      </c>
      <c r="FC70" s="20">
        <v>22</v>
      </c>
      <c r="FD70" s="20">
        <v>25</v>
      </c>
      <c r="FE70" s="20">
        <v>22</v>
      </c>
      <c r="FF70" s="20">
        <v>10</v>
      </c>
      <c r="FG70" s="20">
        <v>15</v>
      </c>
      <c r="FH70" s="20">
        <v>7</v>
      </c>
      <c r="FI70" s="20">
        <v>11</v>
      </c>
      <c r="FJ70" s="20">
        <v>6</v>
      </c>
      <c r="FK70" s="20">
        <v>17</v>
      </c>
      <c r="FL70" s="20">
        <v>10</v>
      </c>
      <c r="FM70" s="20">
        <v>8</v>
      </c>
      <c r="FN70" s="20">
        <v>15</v>
      </c>
      <c r="FO70" s="20">
        <v>9</v>
      </c>
      <c r="FP70" s="20">
        <v>12</v>
      </c>
      <c r="FQ70" s="20">
        <v>8</v>
      </c>
      <c r="FR70" s="20">
        <v>6</v>
      </c>
      <c r="FS70" s="20">
        <v>9</v>
      </c>
      <c r="FT70" s="20">
        <v>7</v>
      </c>
      <c r="FU70" s="20">
        <v>7</v>
      </c>
      <c r="FV70" s="20">
        <v>6</v>
      </c>
      <c r="FW70" s="20">
        <v>6</v>
      </c>
      <c r="FX70" s="20">
        <v>6</v>
      </c>
      <c r="FY70" s="20">
        <v>7</v>
      </c>
      <c r="FZ70" s="20">
        <v>3</v>
      </c>
      <c r="GA70" s="20">
        <v>9</v>
      </c>
      <c r="GB70" s="20">
        <v>5</v>
      </c>
      <c r="GC70" s="20">
        <v>5</v>
      </c>
      <c r="GD70" s="20">
        <v>0</v>
      </c>
      <c r="GE70" s="20">
        <v>4</v>
      </c>
      <c r="GF70" s="20">
        <v>3</v>
      </c>
      <c r="GG70" s="20">
        <v>3</v>
      </c>
      <c r="GH70" s="20">
        <v>5</v>
      </c>
      <c r="GI70" s="20">
        <v>3</v>
      </c>
      <c r="GJ70" s="20">
        <v>0</v>
      </c>
      <c r="GK70" s="20">
        <v>1</v>
      </c>
      <c r="GL70" s="20">
        <v>0</v>
      </c>
      <c r="GM70" s="20">
        <v>1</v>
      </c>
      <c r="GN70" s="20">
        <v>1</v>
      </c>
      <c r="GO70" s="20">
        <v>0</v>
      </c>
      <c r="GP70" s="20">
        <v>0</v>
      </c>
      <c r="GQ70" s="20">
        <v>1</v>
      </c>
      <c r="GR70" s="20">
        <v>1</v>
      </c>
      <c r="GS70" s="20">
        <v>0</v>
      </c>
      <c r="GT70" s="20">
        <v>0</v>
      </c>
      <c r="GU70" s="20">
        <v>0</v>
      </c>
      <c r="GV70" s="20">
        <v>4</v>
      </c>
      <c r="GW70" s="20">
        <v>0</v>
      </c>
      <c r="GX70" s="42">
        <v>0</v>
      </c>
      <c r="GY70" s="42">
        <v>0</v>
      </c>
      <c r="GZ70" s="42">
        <v>0</v>
      </c>
      <c r="HA70" s="43">
        <v>45</v>
      </c>
      <c r="HB70" s="43">
        <v>23</v>
      </c>
      <c r="HC70" s="43">
        <v>68</v>
      </c>
      <c r="HD70" s="44">
        <v>35</v>
      </c>
      <c r="HE70" s="44">
        <v>27</v>
      </c>
      <c r="HF70" s="44">
        <v>62</v>
      </c>
      <c r="HG70" s="45">
        <v>1</v>
      </c>
      <c r="HH70" s="45">
        <v>0</v>
      </c>
      <c r="HI70" s="45">
        <v>1</v>
      </c>
      <c r="HJ70" s="46">
        <v>4792</v>
      </c>
      <c r="HK70" s="46">
        <v>4766</v>
      </c>
      <c r="HL70" s="46">
        <v>9558</v>
      </c>
      <c r="HM70" t="s">
        <v>574</v>
      </c>
    </row>
    <row r="71" spans="1:221" x14ac:dyDescent="0.2">
      <c r="A71" s="20" t="s">
        <v>98</v>
      </c>
      <c r="B71" s="20">
        <v>27</v>
      </c>
      <c r="C71" s="20">
        <v>39</v>
      </c>
      <c r="D71" s="20">
        <v>32</v>
      </c>
      <c r="E71" s="20">
        <v>26</v>
      </c>
      <c r="F71" s="20">
        <v>33</v>
      </c>
      <c r="G71" s="20">
        <v>30</v>
      </c>
      <c r="H71" s="20">
        <v>25</v>
      </c>
      <c r="I71" s="20">
        <v>33</v>
      </c>
      <c r="J71" s="20">
        <v>39</v>
      </c>
      <c r="K71" s="20">
        <v>28</v>
      </c>
      <c r="L71" s="20">
        <v>41</v>
      </c>
      <c r="M71" s="20">
        <v>21</v>
      </c>
      <c r="N71" s="20">
        <v>42</v>
      </c>
      <c r="O71" s="20">
        <v>33</v>
      </c>
      <c r="P71" s="20">
        <v>35</v>
      </c>
      <c r="Q71" s="20">
        <v>31</v>
      </c>
      <c r="R71" s="20">
        <v>42</v>
      </c>
      <c r="S71" s="20">
        <v>40</v>
      </c>
      <c r="T71" s="20">
        <v>40</v>
      </c>
      <c r="U71" s="20">
        <v>37</v>
      </c>
      <c r="V71" s="20">
        <v>41</v>
      </c>
      <c r="W71" s="20">
        <v>32</v>
      </c>
      <c r="X71" s="20">
        <v>42</v>
      </c>
      <c r="Y71" s="20">
        <v>36</v>
      </c>
      <c r="Z71" s="20">
        <v>44</v>
      </c>
      <c r="AA71" s="20">
        <v>45</v>
      </c>
      <c r="AB71" s="20">
        <v>46</v>
      </c>
      <c r="AC71" s="20">
        <v>40</v>
      </c>
      <c r="AD71" s="20">
        <v>27</v>
      </c>
      <c r="AE71" s="20">
        <v>45</v>
      </c>
      <c r="AF71" s="20">
        <v>36</v>
      </c>
      <c r="AG71" s="20">
        <v>32</v>
      </c>
      <c r="AH71" s="20">
        <v>42</v>
      </c>
      <c r="AI71" s="20">
        <v>39</v>
      </c>
      <c r="AJ71" s="20">
        <v>43</v>
      </c>
      <c r="AK71" s="20">
        <v>54</v>
      </c>
      <c r="AL71" s="20">
        <v>42</v>
      </c>
      <c r="AM71" s="20">
        <v>38</v>
      </c>
      <c r="AN71" s="20">
        <v>43</v>
      </c>
      <c r="AO71" s="20">
        <v>33</v>
      </c>
      <c r="AP71" s="20">
        <v>40</v>
      </c>
      <c r="AQ71" s="20">
        <v>38</v>
      </c>
      <c r="AR71" s="20">
        <v>30</v>
      </c>
      <c r="AS71" s="20">
        <v>27</v>
      </c>
      <c r="AT71" s="20">
        <v>46</v>
      </c>
      <c r="AU71" s="20">
        <v>45</v>
      </c>
      <c r="AV71" s="20">
        <v>45</v>
      </c>
      <c r="AW71" s="20">
        <v>41</v>
      </c>
      <c r="AX71" s="20">
        <v>38</v>
      </c>
      <c r="AY71" s="20">
        <v>36</v>
      </c>
      <c r="AZ71" s="20">
        <v>38</v>
      </c>
      <c r="BA71" s="20">
        <v>41</v>
      </c>
      <c r="BB71" s="20">
        <v>53</v>
      </c>
      <c r="BC71" s="20">
        <v>51</v>
      </c>
      <c r="BD71" s="20">
        <v>48</v>
      </c>
      <c r="BE71" s="20">
        <v>30</v>
      </c>
      <c r="BF71" s="20">
        <v>28</v>
      </c>
      <c r="BG71" s="20">
        <v>47</v>
      </c>
      <c r="BH71" s="20">
        <v>50</v>
      </c>
      <c r="BI71" s="20">
        <v>47</v>
      </c>
      <c r="BJ71" s="20">
        <v>38</v>
      </c>
      <c r="BK71" s="20">
        <v>45</v>
      </c>
      <c r="BL71" s="20">
        <v>38</v>
      </c>
      <c r="BM71" s="20">
        <v>48</v>
      </c>
      <c r="BN71" s="20">
        <v>54</v>
      </c>
      <c r="BO71" s="20">
        <v>29</v>
      </c>
      <c r="BP71" s="20">
        <v>42</v>
      </c>
      <c r="BQ71" s="20">
        <v>44</v>
      </c>
      <c r="BR71" s="20">
        <v>49</v>
      </c>
      <c r="BS71" s="20">
        <v>32</v>
      </c>
      <c r="BT71" s="20">
        <v>40</v>
      </c>
      <c r="BU71" s="20">
        <v>37</v>
      </c>
      <c r="BV71" s="20">
        <v>40</v>
      </c>
      <c r="BW71" s="20">
        <v>39</v>
      </c>
      <c r="BX71" s="20">
        <v>33</v>
      </c>
      <c r="BY71" s="20">
        <v>43</v>
      </c>
      <c r="BZ71" s="20">
        <v>51</v>
      </c>
      <c r="CA71" s="20">
        <v>49</v>
      </c>
      <c r="CB71" s="20">
        <v>37</v>
      </c>
      <c r="CC71" s="20">
        <v>36</v>
      </c>
      <c r="CD71" s="20">
        <v>43</v>
      </c>
      <c r="CE71" s="20">
        <v>43</v>
      </c>
      <c r="CF71" s="20">
        <v>53</v>
      </c>
      <c r="CG71" s="20">
        <v>63</v>
      </c>
      <c r="CH71" s="20">
        <v>58</v>
      </c>
      <c r="CI71" s="20">
        <v>42</v>
      </c>
      <c r="CJ71" s="20">
        <v>53</v>
      </c>
      <c r="CK71" s="20">
        <v>51</v>
      </c>
      <c r="CL71" s="20">
        <v>56</v>
      </c>
      <c r="CM71" s="20">
        <v>55</v>
      </c>
      <c r="CN71" s="20">
        <v>57</v>
      </c>
      <c r="CO71" s="20">
        <v>57</v>
      </c>
      <c r="CP71" s="20">
        <v>64</v>
      </c>
      <c r="CQ71" s="20">
        <v>48</v>
      </c>
      <c r="CR71" s="20">
        <v>55</v>
      </c>
      <c r="CS71" s="20">
        <v>56</v>
      </c>
      <c r="CT71" s="20">
        <v>53</v>
      </c>
      <c r="CU71" s="20">
        <v>49</v>
      </c>
      <c r="CV71" s="20">
        <v>43</v>
      </c>
      <c r="CW71" s="20">
        <v>51</v>
      </c>
      <c r="CX71" s="20">
        <v>60</v>
      </c>
      <c r="CY71" s="20">
        <v>43</v>
      </c>
      <c r="CZ71" s="20">
        <v>51</v>
      </c>
      <c r="DA71" s="20">
        <v>55</v>
      </c>
      <c r="DB71" s="20">
        <v>43</v>
      </c>
      <c r="DC71" s="20">
        <v>46</v>
      </c>
      <c r="DD71" s="20">
        <v>38</v>
      </c>
      <c r="DE71" s="20">
        <v>50</v>
      </c>
      <c r="DF71" s="20">
        <v>47</v>
      </c>
      <c r="DG71" s="20">
        <v>49</v>
      </c>
      <c r="DH71" s="20">
        <v>51</v>
      </c>
      <c r="DI71" s="20">
        <v>48</v>
      </c>
      <c r="DJ71" s="20">
        <v>37</v>
      </c>
      <c r="DK71" s="20">
        <v>39</v>
      </c>
      <c r="DL71" s="20">
        <v>46</v>
      </c>
      <c r="DM71" s="20">
        <v>51</v>
      </c>
      <c r="DN71" s="20">
        <v>43</v>
      </c>
      <c r="DO71" s="20">
        <v>53</v>
      </c>
      <c r="DP71" s="20">
        <v>37</v>
      </c>
      <c r="DQ71" s="20">
        <v>37</v>
      </c>
      <c r="DR71" s="20">
        <v>30</v>
      </c>
      <c r="DS71" s="20">
        <v>46</v>
      </c>
      <c r="DT71" s="20">
        <v>38</v>
      </c>
      <c r="DU71" s="20">
        <v>35</v>
      </c>
      <c r="DV71" s="20">
        <v>31</v>
      </c>
      <c r="DW71" s="20">
        <v>38</v>
      </c>
      <c r="DX71" s="20">
        <v>36</v>
      </c>
      <c r="DY71" s="20">
        <v>34</v>
      </c>
      <c r="DZ71" s="20">
        <v>28</v>
      </c>
      <c r="EA71" s="20">
        <v>32</v>
      </c>
      <c r="EB71" s="20">
        <v>20</v>
      </c>
      <c r="EC71" s="20">
        <v>34</v>
      </c>
      <c r="ED71" s="20">
        <v>20</v>
      </c>
      <c r="EE71" s="20">
        <v>38</v>
      </c>
      <c r="EF71" s="20">
        <v>26</v>
      </c>
      <c r="EG71" s="20">
        <v>23</v>
      </c>
      <c r="EH71" s="20">
        <v>13</v>
      </c>
      <c r="EI71" s="20">
        <v>25</v>
      </c>
      <c r="EJ71" s="20">
        <v>28</v>
      </c>
      <c r="EK71" s="20">
        <v>27</v>
      </c>
      <c r="EL71" s="20">
        <v>32</v>
      </c>
      <c r="EM71" s="20">
        <v>26</v>
      </c>
      <c r="EN71" s="20">
        <v>16</v>
      </c>
      <c r="EO71" s="20">
        <v>17</v>
      </c>
      <c r="EP71" s="20">
        <v>16</v>
      </c>
      <c r="EQ71" s="20">
        <v>25</v>
      </c>
      <c r="ER71" s="20">
        <v>18</v>
      </c>
      <c r="ES71" s="20">
        <v>23</v>
      </c>
      <c r="ET71" s="20">
        <v>15</v>
      </c>
      <c r="EU71" s="20">
        <v>27</v>
      </c>
      <c r="EV71" s="20">
        <v>20</v>
      </c>
      <c r="EW71" s="20">
        <v>18</v>
      </c>
      <c r="EX71" s="20">
        <v>10</v>
      </c>
      <c r="EY71" s="20">
        <v>20</v>
      </c>
      <c r="EZ71" s="20">
        <v>11</v>
      </c>
      <c r="FA71" s="20">
        <v>15</v>
      </c>
      <c r="FB71" s="20">
        <v>8</v>
      </c>
      <c r="FC71" s="20">
        <v>13</v>
      </c>
      <c r="FD71" s="20">
        <v>11</v>
      </c>
      <c r="FE71" s="20">
        <v>16</v>
      </c>
      <c r="FF71" s="20">
        <v>14</v>
      </c>
      <c r="FG71" s="20">
        <v>16</v>
      </c>
      <c r="FH71" s="20">
        <v>9</v>
      </c>
      <c r="FI71" s="20">
        <v>14</v>
      </c>
      <c r="FJ71" s="20">
        <v>7</v>
      </c>
      <c r="FK71" s="20">
        <v>16</v>
      </c>
      <c r="FL71" s="20">
        <v>1</v>
      </c>
      <c r="FM71" s="20">
        <v>7</v>
      </c>
      <c r="FN71" s="20">
        <v>3</v>
      </c>
      <c r="FO71" s="20">
        <v>14</v>
      </c>
      <c r="FP71" s="20">
        <v>4</v>
      </c>
      <c r="FQ71" s="20">
        <v>12</v>
      </c>
      <c r="FR71" s="20">
        <v>11</v>
      </c>
      <c r="FS71" s="20">
        <v>6</v>
      </c>
      <c r="FT71" s="20">
        <v>6</v>
      </c>
      <c r="FU71" s="20">
        <v>7</v>
      </c>
      <c r="FV71" s="20">
        <v>1</v>
      </c>
      <c r="FW71" s="20">
        <v>5</v>
      </c>
      <c r="FX71" s="20">
        <v>4</v>
      </c>
      <c r="FY71" s="20">
        <v>3</v>
      </c>
      <c r="FZ71" s="20">
        <v>2</v>
      </c>
      <c r="GA71" s="20">
        <v>5</v>
      </c>
      <c r="GB71" s="20">
        <v>3</v>
      </c>
      <c r="GC71" s="20">
        <v>2</v>
      </c>
      <c r="GD71" s="20">
        <v>2</v>
      </c>
      <c r="GE71" s="20">
        <v>1</v>
      </c>
      <c r="GF71" s="20">
        <v>5</v>
      </c>
      <c r="GG71" s="20">
        <v>4</v>
      </c>
      <c r="GH71" s="20">
        <v>3</v>
      </c>
      <c r="GI71" s="20">
        <v>0</v>
      </c>
      <c r="GJ71" s="20">
        <v>2</v>
      </c>
      <c r="GK71" s="20">
        <v>2</v>
      </c>
      <c r="GL71" s="20">
        <v>0</v>
      </c>
      <c r="GM71" s="20">
        <v>0</v>
      </c>
      <c r="GN71" s="20">
        <v>1</v>
      </c>
      <c r="GO71" s="20">
        <v>0</v>
      </c>
      <c r="GP71" s="20">
        <v>1</v>
      </c>
      <c r="GQ71" s="20">
        <v>1</v>
      </c>
      <c r="GR71" s="20">
        <v>0</v>
      </c>
      <c r="GS71" s="20">
        <v>1</v>
      </c>
      <c r="GT71" s="20">
        <v>1</v>
      </c>
      <c r="GU71" s="20">
        <v>2</v>
      </c>
      <c r="GV71" s="20">
        <v>1</v>
      </c>
      <c r="GW71" s="20">
        <v>2</v>
      </c>
      <c r="GX71" s="42">
        <v>0</v>
      </c>
      <c r="GY71" s="42">
        <v>0</v>
      </c>
      <c r="GZ71" s="42">
        <v>0</v>
      </c>
      <c r="HA71" s="43">
        <v>0</v>
      </c>
      <c r="HB71" s="43">
        <v>0</v>
      </c>
      <c r="HC71" s="43">
        <v>0</v>
      </c>
      <c r="HD71" s="44">
        <v>13</v>
      </c>
      <c r="HE71" s="44">
        <v>9</v>
      </c>
      <c r="HF71" s="44">
        <v>22</v>
      </c>
      <c r="HG71" s="45">
        <v>0</v>
      </c>
      <c r="HH71" s="45">
        <v>0</v>
      </c>
      <c r="HI71" s="45">
        <v>0</v>
      </c>
      <c r="HJ71" s="46">
        <v>3109</v>
      </c>
      <c r="HK71" s="46">
        <v>3164</v>
      </c>
      <c r="HL71" s="46">
        <v>6273</v>
      </c>
      <c r="HM71" t="s">
        <v>574</v>
      </c>
    </row>
    <row r="72" spans="1:221" x14ac:dyDescent="0.2">
      <c r="A72" s="20" t="s">
        <v>99</v>
      </c>
      <c r="B72" s="20">
        <v>29</v>
      </c>
      <c r="C72" s="20">
        <v>29</v>
      </c>
      <c r="D72" s="20">
        <v>34</v>
      </c>
      <c r="E72" s="20">
        <v>25</v>
      </c>
      <c r="F72" s="20">
        <v>41</v>
      </c>
      <c r="G72" s="20">
        <v>36</v>
      </c>
      <c r="H72" s="20">
        <v>27</v>
      </c>
      <c r="I72" s="20">
        <v>28</v>
      </c>
      <c r="J72" s="20">
        <v>24</v>
      </c>
      <c r="K72" s="20">
        <v>23</v>
      </c>
      <c r="L72" s="20">
        <v>36</v>
      </c>
      <c r="M72" s="20">
        <v>32</v>
      </c>
      <c r="N72" s="20">
        <v>42</v>
      </c>
      <c r="O72" s="20">
        <v>35</v>
      </c>
      <c r="P72" s="20">
        <v>47</v>
      </c>
      <c r="Q72" s="20">
        <v>34</v>
      </c>
      <c r="R72" s="20">
        <v>48</v>
      </c>
      <c r="S72" s="20">
        <v>37</v>
      </c>
      <c r="T72" s="20">
        <v>40</v>
      </c>
      <c r="U72" s="20">
        <v>40</v>
      </c>
      <c r="V72" s="20">
        <v>37</v>
      </c>
      <c r="W72" s="20">
        <v>36</v>
      </c>
      <c r="X72" s="20">
        <v>50</v>
      </c>
      <c r="Y72" s="20">
        <v>36</v>
      </c>
      <c r="Z72" s="20">
        <v>38</v>
      </c>
      <c r="AA72" s="20">
        <v>32</v>
      </c>
      <c r="AB72" s="20">
        <v>38</v>
      </c>
      <c r="AC72" s="20">
        <v>38</v>
      </c>
      <c r="AD72" s="20">
        <v>49</v>
      </c>
      <c r="AE72" s="20">
        <v>35</v>
      </c>
      <c r="AF72" s="20">
        <v>35</v>
      </c>
      <c r="AG72" s="20">
        <v>48</v>
      </c>
      <c r="AH72" s="20">
        <v>46</v>
      </c>
      <c r="AI72" s="20">
        <v>39</v>
      </c>
      <c r="AJ72" s="20">
        <v>46</v>
      </c>
      <c r="AK72" s="20">
        <v>41</v>
      </c>
      <c r="AL72" s="20">
        <v>33</v>
      </c>
      <c r="AM72" s="20">
        <v>46</v>
      </c>
      <c r="AN72" s="20">
        <v>46</v>
      </c>
      <c r="AO72" s="20">
        <v>40</v>
      </c>
      <c r="AP72" s="20">
        <v>44</v>
      </c>
      <c r="AQ72" s="20">
        <v>40</v>
      </c>
      <c r="AR72" s="20">
        <v>43</v>
      </c>
      <c r="AS72" s="20">
        <v>55</v>
      </c>
      <c r="AT72" s="20">
        <v>57</v>
      </c>
      <c r="AU72" s="20">
        <v>34</v>
      </c>
      <c r="AV72" s="20">
        <v>47</v>
      </c>
      <c r="AW72" s="20">
        <v>49</v>
      </c>
      <c r="AX72" s="20">
        <v>39</v>
      </c>
      <c r="AY72" s="20">
        <v>44</v>
      </c>
      <c r="AZ72" s="20">
        <v>44</v>
      </c>
      <c r="BA72" s="20">
        <v>44</v>
      </c>
      <c r="BB72" s="20">
        <v>53</v>
      </c>
      <c r="BC72" s="20">
        <v>31</v>
      </c>
      <c r="BD72" s="20">
        <v>55</v>
      </c>
      <c r="BE72" s="20">
        <v>58</v>
      </c>
      <c r="BF72" s="20">
        <v>44</v>
      </c>
      <c r="BG72" s="20">
        <v>43</v>
      </c>
      <c r="BH72" s="20">
        <v>48</v>
      </c>
      <c r="BI72" s="20">
        <v>42</v>
      </c>
      <c r="BJ72" s="20">
        <v>51</v>
      </c>
      <c r="BK72" s="20">
        <v>48</v>
      </c>
      <c r="BL72" s="20">
        <v>55</v>
      </c>
      <c r="BM72" s="20">
        <v>48</v>
      </c>
      <c r="BN72" s="20">
        <v>54</v>
      </c>
      <c r="BO72" s="20">
        <v>42</v>
      </c>
      <c r="BP72" s="20">
        <v>57</v>
      </c>
      <c r="BQ72" s="20">
        <v>48</v>
      </c>
      <c r="BR72" s="20">
        <v>41</v>
      </c>
      <c r="BS72" s="20">
        <v>41</v>
      </c>
      <c r="BT72" s="20">
        <v>44</v>
      </c>
      <c r="BU72" s="20">
        <v>55</v>
      </c>
      <c r="BV72" s="20">
        <v>37</v>
      </c>
      <c r="BW72" s="20">
        <v>47</v>
      </c>
      <c r="BX72" s="20">
        <v>41</v>
      </c>
      <c r="BY72" s="20">
        <v>45</v>
      </c>
      <c r="BZ72" s="20">
        <v>53</v>
      </c>
      <c r="CA72" s="20">
        <v>43</v>
      </c>
      <c r="CB72" s="20">
        <v>47</v>
      </c>
      <c r="CC72" s="20">
        <v>51</v>
      </c>
      <c r="CD72" s="20">
        <v>52</v>
      </c>
      <c r="CE72" s="20">
        <v>55</v>
      </c>
      <c r="CF72" s="20">
        <v>63</v>
      </c>
      <c r="CG72" s="20">
        <v>62</v>
      </c>
      <c r="CH72" s="20">
        <v>55</v>
      </c>
      <c r="CI72" s="20">
        <v>51</v>
      </c>
      <c r="CJ72" s="20">
        <v>63</v>
      </c>
      <c r="CK72" s="20">
        <v>40</v>
      </c>
      <c r="CL72" s="20">
        <v>54</v>
      </c>
      <c r="CM72" s="20">
        <v>43</v>
      </c>
      <c r="CN72" s="20">
        <v>48</v>
      </c>
      <c r="CO72" s="20">
        <v>49</v>
      </c>
      <c r="CP72" s="20">
        <v>51</v>
      </c>
      <c r="CQ72" s="20">
        <v>50</v>
      </c>
      <c r="CR72" s="20">
        <v>58</v>
      </c>
      <c r="CS72" s="20">
        <v>54</v>
      </c>
      <c r="CT72" s="20">
        <v>53</v>
      </c>
      <c r="CU72" s="20">
        <v>67</v>
      </c>
      <c r="CV72" s="20">
        <v>52</v>
      </c>
      <c r="CW72" s="20">
        <v>61</v>
      </c>
      <c r="CX72" s="20">
        <v>41</v>
      </c>
      <c r="CY72" s="20">
        <v>64</v>
      </c>
      <c r="CZ72" s="20">
        <v>75</v>
      </c>
      <c r="DA72" s="20">
        <v>63</v>
      </c>
      <c r="DB72" s="20">
        <v>74</v>
      </c>
      <c r="DC72" s="20">
        <v>75</v>
      </c>
      <c r="DD72" s="20">
        <v>78</v>
      </c>
      <c r="DE72" s="20">
        <v>76</v>
      </c>
      <c r="DF72" s="20">
        <v>57</v>
      </c>
      <c r="DG72" s="20">
        <v>48</v>
      </c>
      <c r="DH72" s="20">
        <v>57</v>
      </c>
      <c r="DI72" s="20">
        <v>54</v>
      </c>
      <c r="DJ72" s="20">
        <v>52</v>
      </c>
      <c r="DK72" s="20">
        <v>47</v>
      </c>
      <c r="DL72" s="20">
        <v>57</v>
      </c>
      <c r="DM72" s="20">
        <v>65</v>
      </c>
      <c r="DN72" s="20">
        <v>42</v>
      </c>
      <c r="DO72" s="20">
        <v>60</v>
      </c>
      <c r="DP72" s="20">
        <v>45</v>
      </c>
      <c r="DQ72" s="20">
        <v>48</v>
      </c>
      <c r="DR72" s="20">
        <v>39</v>
      </c>
      <c r="DS72" s="20">
        <v>53</v>
      </c>
      <c r="DT72" s="20">
        <v>52</v>
      </c>
      <c r="DU72" s="20">
        <v>43</v>
      </c>
      <c r="DV72" s="20">
        <v>32</v>
      </c>
      <c r="DW72" s="20">
        <v>41</v>
      </c>
      <c r="DX72" s="20">
        <v>42</v>
      </c>
      <c r="DY72" s="20">
        <v>29</v>
      </c>
      <c r="DZ72" s="20">
        <v>29</v>
      </c>
      <c r="EA72" s="20">
        <v>38</v>
      </c>
      <c r="EB72" s="20">
        <v>24</v>
      </c>
      <c r="EC72" s="20">
        <v>27</v>
      </c>
      <c r="ED72" s="20">
        <v>28</v>
      </c>
      <c r="EE72" s="20">
        <v>35</v>
      </c>
      <c r="EF72" s="20">
        <v>24</v>
      </c>
      <c r="EG72" s="20">
        <v>20</v>
      </c>
      <c r="EH72" s="20">
        <v>15</v>
      </c>
      <c r="EI72" s="20">
        <v>23</v>
      </c>
      <c r="EJ72" s="20">
        <v>18</v>
      </c>
      <c r="EK72" s="20">
        <v>27</v>
      </c>
      <c r="EL72" s="20">
        <v>14</v>
      </c>
      <c r="EM72" s="20">
        <v>27</v>
      </c>
      <c r="EN72" s="20">
        <v>16</v>
      </c>
      <c r="EO72" s="20">
        <v>21</v>
      </c>
      <c r="EP72" s="20">
        <v>19</v>
      </c>
      <c r="EQ72" s="20">
        <v>22</v>
      </c>
      <c r="ER72" s="20">
        <v>21</v>
      </c>
      <c r="ES72" s="20">
        <v>24</v>
      </c>
      <c r="ET72" s="20">
        <v>21</v>
      </c>
      <c r="EU72" s="20">
        <v>25</v>
      </c>
      <c r="EV72" s="20">
        <v>8</v>
      </c>
      <c r="EW72" s="20">
        <v>21</v>
      </c>
      <c r="EX72" s="20">
        <v>12</v>
      </c>
      <c r="EY72" s="20">
        <v>21</v>
      </c>
      <c r="EZ72" s="20">
        <v>11</v>
      </c>
      <c r="FA72" s="20">
        <v>19</v>
      </c>
      <c r="FB72" s="20">
        <v>9</v>
      </c>
      <c r="FC72" s="20">
        <v>19</v>
      </c>
      <c r="FD72" s="20">
        <v>9</v>
      </c>
      <c r="FE72" s="20">
        <v>16</v>
      </c>
      <c r="FF72" s="20">
        <v>7</v>
      </c>
      <c r="FG72" s="20">
        <v>19</v>
      </c>
      <c r="FH72" s="20">
        <v>8</v>
      </c>
      <c r="FI72" s="20">
        <v>10</v>
      </c>
      <c r="FJ72" s="20">
        <v>9</v>
      </c>
      <c r="FK72" s="20">
        <v>15</v>
      </c>
      <c r="FL72" s="20">
        <v>8</v>
      </c>
      <c r="FM72" s="20">
        <v>7</v>
      </c>
      <c r="FN72" s="20">
        <v>9</v>
      </c>
      <c r="FO72" s="20">
        <v>9</v>
      </c>
      <c r="FP72" s="20">
        <v>8</v>
      </c>
      <c r="FQ72" s="20">
        <v>10</v>
      </c>
      <c r="FR72" s="20">
        <v>4</v>
      </c>
      <c r="FS72" s="20">
        <v>9</v>
      </c>
      <c r="FT72" s="20">
        <v>4</v>
      </c>
      <c r="FU72" s="20">
        <v>12</v>
      </c>
      <c r="FV72" s="20">
        <v>4</v>
      </c>
      <c r="FW72" s="20">
        <v>8</v>
      </c>
      <c r="FX72" s="20">
        <v>3</v>
      </c>
      <c r="FY72" s="20">
        <v>3</v>
      </c>
      <c r="FZ72" s="20">
        <v>2</v>
      </c>
      <c r="GA72" s="20">
        <v>5</v>
      </c>
      <c r="GB72" s="20">
        <v>5</v>
      </c>
      <c r="GC72" s="20">
        <v>3</v>
      </c>
      <c r="GD72" s="20">
        <v>2</v>
      </c>
      <c r="GE72" s="20">
        <v>1</v>
      </c>
      <c r="GF72" s="20">
        <v>1</v>
      </c>
      <c r="GG72" s="20">
        <v>2</v>
      </c>
      <c r="GH72" s="20">
        <v>0</v>
      </c>
      <c r="GI72" s="20">
        <v>1</v>
      </c>
      <c r="GJ72" s="20">
        <v>0</v>
      </c>
      <c r="GK72" s="20">
        <v>0</v>
      </c>
      <c r="GL72" s="20">
        <v>0</v>
      </c>
      <c r="GM72" s="20">
        <v>0</v>
      </c>
      <c r="GN72" s="20">
        <v>0</v>
      </c>
      <c r="GO72" s="20">
        <v>0</v>
      </c>
      <c r="GP72" s="20">
        <v>1</v>
      </c>
      <c r="GQ72" s="20">
        <v>0</v>
      </c>
      <c r="GR72" s="20">
        <v>0</v>
      </c>
      <c r="GS72" s="20">
        <v>1</v>
      </c>
      <c r="GT72" s="20">
        <v>0</v>
      </c>
      <c r="GU72" s="20">
        <v>0</v>
      </c>
      <c r="GV72" s="20">
        <v>0</v>
      </c>
      <c r="GW72" s="20">
        <v>2</v>
      </c>
      <c r="GX72" s="42">
        <v>0</v>
      </c>
      <c r="GY72" s="42">
        <v>0</v>
      </c>
      <c r="GZ72" s="42">
        <v>0</v>
      </c>
      <c r="HA72" s="43">
        <v>0</v>
      </c>
      <c r="HB72" s="43">
        <v>0</v>
      </c>
      <c r="HC72" s="43">
        <v>0</v>
      </c>
      <c r="HD72" s="44">
        <v>42</v>
      </c>
      <c r="HE72" s="44">
        <v>31</v>
      </c>
      <c r="HF72" s="44">
        <v>73</v>
      </c>
      <c r="HG72" s="45">
        <v>0</v>
      </c>
      <c r="HH72" s="45">
        <v>0</v>
      </c>
      <c r="HI72" s="45">
        <v>0</v>
      </c>
      <c r="HJ72" s="46">
        <v>3427</v>
      </c>
      <c r="HK72" s="46">
        <v>3449</v>
      </c>
      <c r="HL72" s="46">
        <v>6876</v>
      </c>
      <c r="HM72" t="s">
        <v>574</v>
      </c>
    </row>
    <row r="73" spans="1:221" x14ac:dyDescent="0.2">
      <c r="A73" s="20" t="s">
        <v>100</v>
      </c>
      <c r="B73" s="20">
        <v>30</v>
      </c>
      <c r="C73" s="20">
        <v>21</v>
      </c>
      <c r="D73" s="20">
        <v>33</v>
      </c>
      <c r="E73" s="20">
        <v>24</v>
      </c>
      <c r="F73" s="20">
        <v>36</v>
      </c>
      <c r="G73" s="20">
        <v>26</v>
      </c>
      <c r="H73" s="20">
        <v>41</v>
      </c>
      <c r="I73" s="20">
        <v>40</v>
      </c>
      <c r="J73" s="20">
        <v>34</v>
      </c>
      <c r="K73" s="20">
        <v>50</v>
      </c>
      <c r="L73" s="20">
        <v>38</v>
      </c>
      <c r="M73" s="20">
        <v>40</v>
      </c>
      <c r="N73" s="20">
        <v>40</v>
      </c>
      <c r="O73" s="20">
        <v>39</v>
      </c>
      <c r="P73" s="20">
        <v>43</v>
      </c>
      <c r="Q73" s="20">
        <v>43</v>
      </c>
      <c r="R73" s="20">
        <v>41</v>
      </c>
      <c r="S73" s="20">
        <v>40</v>
      </c>
      <c r="T73" s="20">
        <v>48</v>
      </c>
      <c r="U73" s="20">
        <v>29</v>
      </c>
      <c r="V73" s="20">
        <v>44</v>
      </c>
      <c r="W73" s="20">
        <v>41</v>
      </c>
      <c r="X73" s="20">
        <v>46</v>
      </c>
      <c r="Y73" s="20">
        <v>38</v>
      </c>
      <c r="Z73" s="20">
        <v>58</v>
      </c>
      <c r="AA73" s="20">
        <v>45</v>
      </c>
      <c r="AB73" s="20">
        <v>44</v>
      </c>
      <c r="AC73" s="20">
        <v>45</v>
      </c>
      <c r="AD73" s="20">
        <v>44</v>
      </c>
      <c r="AE73" s="20">
        <v>41</v>
      </c>
      <c r="AF73" s="20">
        <v>53</v>
      </c>
      <c r="AG73" s="20">
        <v>56</v>
      </c>
      <c r="AH73" s="20">
        <v>48</v>
      </c>
      <c r="AI73" s="20">
        <v>49</v>
      </c>
      <c r="AJ73" s="20">
        <v>59</v>
      </c>
      <c r="AK73" s="20">
        <v>39</v>
      </c>
      <c r="AL73" s="20">
        <v>60</v>
      </c>
      <c r="AM73" s="20">
        <v>39</v>
      </c>
      <c r="AN73" s="20">
        <v>43</v>
      </c>
      <c r="AO73" s="20">
        <v>60</v>
      </c>
      <c r="AP73" s="20">
        <v>33</v>
      </c>
      <c r="AQ73" s="20">
        <v>40</v>
      </c>
      <c r="AR73" s="20">
        <v>50</v>
      </c>
      <c r="AS73" s="20">
        <v>55</v>
      </c>
      <c r="AT73" s="20">
        <v>38</v>
      </c>
      <c r="AU73" s="20">
        <v>39</v>
      </c>
      <c r="AV73" s="20">
        <v>50</v>
      </c>
      <c r="AW73" s="20">
        <v>47</v>
      </c>
      <c r="AX73" s="20">
        <v>42</v>
      </c>
      <c r="AY73" s="20">
        <v>50</v>
      </c>
      <c r="AZ73" s="20">
        <v>50</v>
      </c>
      <c r="BA73" s="20">
        <v>36</v>
      </c>
      <c r="BB73" s="20">
        <v>53</v>
      </c>
      <c r="BC73" s="20">
        <v>39</v>
      </c>
      <c r="BD73" s="20">
        <v>51</v>
      </c>
      <c r="BE73" s="20">
        <v>50</v>
      </c>
      <c r="BF73" s="20">
        <v>54</v>
      </c>
      <c r="BG73" s="20">
        <v>55</v>
      </c>
      <c r="BH73" s="20">
        <v>47</v>
      </c>
      <c r="BI73" s="20">
        <v>46</v>
      </c>
      <c r="BJ73" s="20">
        <v>57</v>
      </c>
      <c r="BK73" s="20">
        <v>49</v>
      </c>
      <c r="BL73" s="20">
        <v>49</v>
      </c>
      <c r="BM73" s="20">
        <v>44</v>
      </c>
      <c r="BN73" s="20">
        <v>54</v>
      </c>
      <c r="BO73" s="20">
        <v>51</v>
      </c>
      <c r="BP73" s="20">
        <v>52</v>
      </c>
      <c r="BQ73" s="20">
        <v>46</v>
      </c>
      <c r="BR73" s="20">
        <v>62</v>
      </c>
      <c r="BS73" s="20">
        <v>62</v>
      </c>
      <c r="BT73" s="20">
        <v>52</v>
      </c>
      <c r="BU73" s="20">
        <v>42</v>
      </c>
      <c r="BV73" s="20">
        <v>53</v>
      </c>
      <c r="BW73" s="20">
        <v>47</v>
      </c>
      <c r="BX73" s="20">
        <v>42</v>
      </c>
      <c r="BY73" s="20">
        <v>51</v>
      </c>
      <c r="BZ73" s="20">
        <v>59</v>
      </c>
      <c r="CA73" s="20">
        <v>47</v>
      </c>
      <c r="CB73" s="20">
        <v>57</v>
      </c>
      <c r="CC73" s="20">
        <v>64</v>
      </c>
      <c r="CD73" s="20">
        <v>52</v>
      </c>
      <c r="CE73" s="20">
        <v>55</v>
      </c>
      <c r="CF73" s="20">
        <v>78</v>
      </c>
      <c r="CG73" s="20">
        <v>63</v>
      </c>
      <c r="CH73" s="20">
        <v>58</v>
      </c>
      <c r="CI73" s="20">
        <v>51</v>
      </c>
      <c r="CJ73" s="20">
        <v>67</v>
      </c>
      <c r="CK73" s="20">
        <v>62</v>
      </c>
      <c r="CL73" s="20">
        <v>85</v>
      </c>
      <c r="CM73" s="20">
        <v>65</v>
      </c>
      <c r="CN73" s="20">
        <v>50</v>
      </c>
      <c r="CO73" s="20">
        <v>60</v>
      </c>
      <c r="CP73" s="20">
        <v>59</v>
      </c>
      <c r="CQ73" s="20">
        <v>62</v>
      </c>
      <c r="CR73" s="20">
        <v>42</v>
      </c>
      <c r="CS73" s="20">
        <v>61</v>
      </c>
      <c r="CT73" s="20">
        <v>52</v>
      </c>
      <c r="CU73" s="20">
        <v>55</v>
      </c>
      <c r="CV73" s="20">
        <v>69</v>
      </c>
      <c r="CW73" s="20">
        <v>47</v>
      </c>
      <c r="CX73" s="20">
        <v>57</v>
      </c>
      <c r="CY73" s="20">
        <v>49</v>
      </c>
      <c r="CZ73" s="20">
        <v>56</v>
      </c>
      <c r="DA73" s="20">
        <v>52</v>
      </c>
      <c r="DB73" s="20">
        <v>60</v>
      </c>
      <c r="DC73" s="20">
        <v>59</v>
      </c>
      <c r="DD73" s="20">
        <v>47</v>
      </c>
      <c r="DE73" s="20">
        <v>44</v>
      </c>
      <c r="DF73" s="20">
        <v>49</v>
      </c>
      <c r="DG73" s="20">
        <v>50</v>
      </c>
      <c r="DH73" s="20">
        <v>48</v>
      </c>
      <c r="DI73" s="20">
        <v>57</v>
      </c>
      <c r="DJ73" s="20">
        <v>63</v>
      </c>
      <c r="DK73" s="20">
        <v>31</v>
      </c>
      <c r="DL73" s="20">
        <v>54</v>
      </c>
      <c r="DM73" s="20">
        <v>38</v>
      </c>
      <c r="DN73" s="20">
        <v>39</v>
      </c>
      <c r="DO73" s="20">
        <v>33</v>
      </c>
      <c r="DP73" s="20">
        <v>53</v>
      </c>
      <c r="DQ73" s="20">
        <v>46</v>
      </c>
      <c r="DR73" s="20">
        <v>36</v>
      </c>
      <c r="DS73" s="20">
        <v>46</v>
      </c>
      <c r="DT73" s="20">
        <v>49</v>
      </c>
      <c r="DU73" s="20">
        <v>31</v>
      </c>
      <c r="DV73" s="20">
        <v>35</v>
      </c>
      <c r="DW73" s="20">
        <v>36</v>
      </c>
      <c r="DX73" s="20">
        <v>38</v>
      </c>
      <c r="DY73" s="20">
        <v>38</v>
      </c>
      <c r="DZ73" s="20">
        <v>33</v>
      </c>
      <c r="EA73" s="20">
        <v>35</v>
      </c>
      <c r="EB73" s="20">
        <v>19</v>
      </c>
      <c r="EC73" s="20">
        <v>28</v>
      </c>
      <c r="ED73" s="20">
        <v>25</v>
      </c>
      <c r="EE73" s="20">
        <v>39</v>
      </c>
      <c r="EF73" s="20">
        <v>29</v>
      </c>
      <c r="EG73" s="20">
        <v>29</v>
      </c>
      <c r="EH73" s="20">
        <v>24</v>
      </c>
      <c r="EI73" s="20">
        <v>29</v>
      </c>
      <c r="EJ73" s="20">
        <v>31</v>
      </c>
      <c r="EK73" s="20">
        <v>31</v>
      </c>
      <c r="EL73" s="20">
        <v>22</v>
      </c>
      <c r="EM73" s="20">
        <v>28</v>
      </c>
      <c r="EN73" s="20">
        <v>19</v>
      </c>
      <c r="EO73" s="20">
        <v>36</v>
      </c>
      <c r="EP73" s="20">
        <v>16</v>
      </c>
      <c r="EQ73" s="20">
        <v>24</v>
      </c>
      <c r="ER73" s="20">
        <v>18</v>
      </c>
      <c r="ES73" s="20">
        <v>17</v>
      </c>
      <c r="ET73" s="20">
        <v>11</v>
      </c>
      <c r="EU73" s="20">
        <v>20</v>
      </c>
      <c r="EV73" s="20">
        <v>15</v>
      </c>
      <c r="EW73" s="20">
        <v>17</v>
      </c>
      <c r="EX73" s="20">
        <v>13</v>
      </c>
      <c r="EY73" s="20">
        <v>18</v>
      </c>
      <c r="EZ73" s="20">
        <v>7</v>
      </c>
      <c r="FA73" s="20">
        <v>13</v>
      </c>
      <c r="FB73" s="20">
        <v>9</v>
      </c>
      <c r="FC73" s="20">
        <v>7</v>
      </c>
      <c r="FD73" s="20">
        <v>3</v>
      </c>
      <c r="FE73" s="20">
        <v>10</v>
      </c>
      <c r="FF73" s="20">
        <v>13</v>
      </c>
      <c r="FG73" s="20">
        <v>19</v>
      </c>
      <c r="FH73" s="20">
        <v>13</v>
      </c>
      <c r="FI73" s="20">
        <v>7</v>
      </c>
      <c r="FJ73" s="20">
        <v>5</v>
      </c>
      <c r="FK73" s="20">
        <v>14</v>
      </c>
      <c r="FL73" s="20">
        <v>10</v>
      </c>
      <c r="FM73" s="20">
        <v>9</v>
      </c>
      <c r="FN73" s="20">
        <v>5</v>
      </c>
      <c r="FO73" s="20">
        <v>7</v>
      </c>
      <c r="FP73" s="20">
        <v>8</v>
      </c>
      <c r="FQ73" s="20">
        <v>10</v>
      </c>
      <c r="FR73" s="20">
        <v>2</v>
      </c>
      <c r="FS73" s="20">
        <v>8</v>
      </c>
      <c r="FT73" s="20">
        <v>4</v>
      </c>
      <c r="FU73" s="20">
        <v>5</v>
      </c>
      <c r="FV73" s="20">
        <v>5</v>
      </c>
      <c r="FW73" s="20">
        <v>6</v>
      </c>
      <c r="FX73" s="20">
        <v>3</v>
      </c>
      <c r="FY73" s="20">
        <v>0</v>
      </c>
      <c r="FZ73" s="20">
        <v>4</v>
      </c>
      <c r="GA73" s="20">
        <v>3</v>
      </c>
      <c r="GB73" s="20">
        <v>1</v>
      </c>
      <c r="GC73" s="20">
        <v>4</v>
      </c>
      <c r="GD73" s="20">
        <v>1</v>
      </c>
      <c r="GE73" s="20">
        <v>3</v>
      </c>
      <c r="GF73" s="20">
        <v>1</v>
      </c>
      <c r="GG73" s="20">
        <v>2</v>
      </c>
      <c r="GH73" s="20">
        <v>0</v>
      </c>
      <c r="GI73" s="20">
        <v>2</v>
      </c>
      <c r="GJ73" s="20">
        <v>0</v>
      </c>
      <c r="GK73" s="20">
        <v>0</v>
      </c>
      <c r="GL73" s="20">
        <v>0</v>
      </c>
      <c r="GM73" s="20">
        <v>1</v>
      </c>
      <c r="GN73" s="20">
        <v>0</v>
      </c>
      <c r="GO73" s="20">
        <v>1</v>
      </c>
      <c r="GP73" s="20">
        <v>0</v>
      </c>
      <c r="GQ73" s="20">
        <v>0</v>
      </c>
      <c r="GR73" s="20">
        <v>0</v>
      </c>
      <c r="GS73" s="20">
        <v>0</v>
      </c>
      <c r="GT73" s="20">
        <v>1</v>
      </c>
      <c r="GU73" s="20">
        <v>1</v>
      </c>
      <c r="GV73" s="20">
        <v>1</v>
      </c>
      <c r="GW73" s="20">
        <v>0</v>
      </c>
      <c r="GX73" s="42">
        <v>0</v>
      </c>
      <c r="GY73" s="42">
        <v>0</v>
      </c>
      <c r="GZ73" s="42">
        <v>0</v>
      </c>
      <c r="HA73" s="43">
        <v>0</v>
      </c>
      <c r="HB73" s="43">
        <v>0</v>
      </c>
      <c r="HC73" s="43">
        <v>0</v>
      </c>
      <c r="HD73" s="44">
        <v>22</v>
      </c>
      <c r="HE73" s="44">
        <v>15</v>
      </c>
      <c r="HF73" s="44">
        <v>37</v>
      </c>
      <c r="HG73" s="45">
        <v>0</v>
      </c>
      <c r="HH73" s="45">
        <v>0</v>
      </c>
      <c r="HI73" s="45">
        <v>0</v>
      </c>
      <c r="HJ73" s="46">
        <v>3577</v>
      </c>
      <c r="HK73" s="46">
        <v>3454</v>
      </c>
      <c r="HL73" s="46">
        <v>7031</v>
      </c>
      <c r="HM73" t="s">
        <v>574</v>
      </c>
    </row>
    <row r="74" spans="1:221" x14ac:dyDescent="0.2">
      <c r="A74" s="20" t="s">
        <v>101</v>
      </c>
      <c r="B74" s="20">
        <v>40</v>
      </c>
      <c r="C74" s="20">
        <v>38</v>
      </c>
      <c r="D74" s="20">
        <v>42</v>
      </c>
      <c r="E74" s="20">
        <v>43</v>
      </c>
      <c r="F74" s="20">
        <v>36</v>
      </c>
      <c r="G74" s="20">
        <v>41</v>
      </c>
      <c r="H74" s="20">
        <v>47</v>
      </c>
      <c r="I74" s="20">
        <v>34</v>
      </c>
      <c r="J74" s="20">
        <v>49</v>
      </c>
      <c r="K74" s="20">
        <v>42</v>
      </c>
      <c r="L74" s="20">
        <v>46</v>
      </c>
      <c r="M74" s="20">
        <v>54</v>
      </c>
      <c r="N74" s="20">
        <v>50</v>
      </c>
      <c r="O74" s="20">
        <v>42</v>
      </c>
      <c r="P74" s="20">
        <v>44</v>
      </c>
      <c r="Q74" s="20">
        <v>44</v>
      </c>
      <c r="R74" s="20">
        <v>61</v>
      </c>
      <c r="S74" s="20">
        <v>50</v>
      </c>
      <c r="T74" s="20">
        <v>60</v>
      </c>
      <c r="U74" s="20">
        <v>59</v>
      </c>
      <c r="V74" s="20">
        <v>61</v>
      </c>
      <c r="W74" s="20">
        <v>49</v>
      </c>
      <c r="X74" s="20">
        <v>57</v>
      </c>
      <c r="Y74" s="20">
        <v>63</v>
      </c>
      <c r="Z74" s="20">
        <v>56</v>
      </c>
      <c r="AA74" s="20">
        <v>50</v>
      </c>
      <c r="AB74" s="20">
        <v>50</v>
      </c>
      <c r="AC74" s="20">
        <v>53</v>
      </c>
      <c r="AD74" s="20">
        <v>55</v>
      </c>
      <c r="AE74" s="20">
        <v>66</v>
      </c>
      <c r="AF74" s="20">
        <v>64</v>
      </c>
      <c r="AG74" s="20">
        <v>56</v>
      </c>
      <c r="AH74" s="20">
        <v>52</v>
      </c>
      <c r="AI74" s="20">
        <v>43</v>
      </c>
      <c r="AJ74" s="20">
        <v>73</v>
      </c>
      <c r="AK74" s="20">
        <v>46</v>
      </c>
      <c r="AL74" s="20">
        <v>68</v>
      </c>
      <c r="AM74" s="20">
        <v>65</v>
      </c>
      <c r="AN74" s="20">
        <v>79</v>
      </c>
      <c r="AO74" s="20">
        <v>64</v>
      </c>
      <c r="AP74" s="20">
        <v>48</v>
      </c>
      <c r="AQ74" s="20">
        <v>55</v>
      </c>
      <c r="AR74" s="20">
        <v>47</v>
      </c>
      <c r="AS74" s="20">
        <v>55</v>
      </c>
      <c r="AT74" s="20">
        <v>61</v>
      </c>
      <c r="AU74" s="20">
        <v>64</v>
      </c>
      <c r="AV74" s="20">
        <v>57</v>
      </c>
      <c r="AW74" s="20">
        <v>57</v>
      </c>
      <c r="AX74" s="20">
        <v>66</v>
      </c>
      <c r="AY74" s="20">
        <v>51</v>
      </c>
      <c r="AZ74" s="20">
        <v>56</v>
      </c>
      <c r="BA74" s="20">
        <v>50</v>
      </c>
      <c r="BB74" s="20">
        <v>63</v>
      </c>
      <c r="BC74" s="20">
        <v>70</v>
      </c>
      <c r="BD74" s="20">
        <v>45</v>
      </c>
      <c r="BE74" s="20">
        <v>59</v>
      </c>
      <c r="BF74" s="20">
        <v>49</v>
      </c>
      <c r="BG74" s="20">
        <v>61</v>
      </c>
      <c r="BH74" s="20">
        <v>49</v>
      </c>
      <c r="BI74" s="20">
        <v>38</v>
      </c>
      <c r="BJ74" s="20">
        <v>69</v>
      </c>
      <c r="BK74" s="20">
        <v>61</v>
      </c>
      <c r="BL74" s="20">
        <v>57</v>
      </c>
      <c r="BM74" s="20">
        <v>53</v>
      </c>
      <c r="BN74" s="20">
        <v>52</v>
      </c>
      <c r="BO74" s="20">
        <v>54</v>
      </c>
      <c r="BP74" s="20">
        <v>57</v>
      </c>
      <c r="BQ74" s="20">
        <v>50</v>
      </c>
      <c r="BR74" s="20">
        <v>61</v>
      </c>
      <c r="BS74" s="20">
        <v>52</v>
      </c>
      <c r="BT74" s="20">
        <v>57</v>
      </c>
      <c r="BU74" s="20">
        <v>54</v>
      </c>
      <c r="BV74" s="20">
        <v>65</v>
      </c>
      <c r="BW74" s="20">
        <v>63</v>
      </c>
      <c r="BX74" s="20">
        <v>65</v>
      </c>
      <c r="BY74" s="20">
        <v>47</v>
      </c>
      <c r="BZ74" s="20">
        <v>54</v>
      </c>
      <c r="CA74" s="20">
        <v>48</v>
      </c>
      <c r="CB74" s="20">
        <v>71</v>
      </c>
      <c r="CC74" s="20">
        <v>55</v>
      </c>
      <c r="CD74" s="20">
        <v>63</v>
      </c>
      <c r="CE74" s="20">
        <v>65</v>
      </c>
      <c r="CF74" s="20">
        <v>67</v>
      </c>
      <c r="CG74" s="20">
        <v>62</v>
      </c>
      <c r="CH74" s="20">
        <v>81</v>
      </c>
      <c r="CI74" s="20">
        <v>72</v>
      </c>
      <c r="CJ74" s="20">
        <v>78</v>
      </c>
      <c r="CK74" s="20">
        <v>65</v>
      </c>
      <c r="CL74" s="20">
        <v>73</v>
      </c>
      <c r="CM74" s="20">
        <v>56</v>
      </c>
      <c r="CN74" s="20">
        <v>68</v>
      </c>
      <c r="CO74" s="20">
        <v>69</v>
      </c>
      <c r="CP74" s="20">
        <v>74</v>
      </c>
      <c r="CQ74" s="20">
        <v>58</v>
      </c>
      <c r="CR74" s="20">
        <v>71</v>
      </c>
      <c r="CS74" s="20">
        <v>78</v>
      </c>
      <c r="CT74" s="20">
        <v>63</v>
      </c>
      <c r="CU74" s="20">
        <v>60</v>
      </c>
      <c r="CV74" s="20">
        <v>65</v>
      </c>
      <c r="CW74" s="20">
        <v>62</v>
      </c>
      <c r="CX74" s="20">
        <v>49</v>
      </c>
      <c r="CY74" s="20">
        <v>40</v>
      </c>
      <c r="CZ74" s="20">
        <v>71</v>
      </c>
      <c r="DA74" s="20">
        <v>65</v>
      </c>
      <c r="DB74" s="20">
        <v>57</v>
      </c>
      <c r="DC74" s="20">
        <v>61</v>
      </c>
      <c r="DD74" s="20">
        <v>56</v>
      </c>
      <c r="DE74" s="20">
        <v>54</v>
      </c>
      <c r="DF74" s="20">
        <v>61</v>
      </c>
      <c r="DG74" s="20">
        <v>56</v>
      </c>
      <c r="DH74" s="20">
        <v>63</v>
      </c>
      <c r="DI74" s="20">
        <v>50</v>
      </c>
      <c r="DJ74" s="20">
        <v>43</v>
      </c>
      <c r="DK74" s="20">
        <v>53</v>
      </c>
      <c r="DL74" s="20">
        <v>53</v>
      </c>
      <c r="DM74" s="20">
        <v>60</v>
      </c>
      <c r="DN74" s="20">
        <v>43</v>
      </c>
      <c r="DO74" s="20">
        <v>39</v>
      </c>
      <c r="DP74" s="20">
        <v>43</v>
      </c>
      <c r="DQ74" s="20">
        <v>50</v>
      </c>
      <c r="DR74" s="20">
        <v>36</v>
      </c>
      <c r="DS74" s="20">
        <v>49</v>
      </c>
      <c r="DT74" s="20">
        <v>34</v>
      </c>
      <c r="DU74" s="20">
        <v>36</v>
      </c>
      <c r="DV74" s="20">
        <v>39</v>
      </c>
      <c r="DW74" s="20">
        <v>43</v>
      </c>
      <c r="DX74" s="20">
        <v>56</v>
      </c>
      <c r="DY74" s="20">
        <v>46</v>
      </c>
      <c r="DZ74" s="20">
        <v>40</v>
      </c>
      <c r="EA74" s="20">
        <v>28</v>
      </c>
      <c r="EB74" s="20">
        <v>34</v>
      </c>
      <c r="EC74" s="20">
        <v>40</v>
      </c>
      <c r="ED74" s="20">
        <v>31</v>
      </c>
      <c r="EE74" s="20">
        <v>32</v>
      </c>
      <c r="EF74" s="20">
        <v>21</v>
      </c>
      <c r="EG74" s="20">
        <v>39</v>
      </c>
      <c r="EH74" s="20">
        <v>25</v>
      </c>
      <c r="EI74" s="20">
        <v>28</v>
      </c>
      <c r="EJ74" s="20">
        <v>29</v>
      </c>
      <c r="EK74" s="20">
        <v>27</v>
      </c>
      <c r="EL74" s="20">
        <v>24</v>
      </c>
      <c r="EM74" s="20">
        <v>29</v>
      </c>
      <c r="EN74" s="20">
        <v>35</v>
      </c>
      <c r="EO74" s="20">
        <v>20</v>
      </c>
      <c r="EP74" s="20">
        <v>18</v>
      </c>
      <c r="EQ74" s="20">
        <v>26</v>
      </c>
      <c r="ER74" s="20">
        <v>19</v>
      </c>
      <c r="ES74" s="20">
        <v>30</v>
      </c>
      <c r="ET74" s="20">
        <v>25</v>
      </c>
      <c r="EU74" s="20">
        <v>26</v>
      </c>
      <c r="EV74" s="20">
        <v>16</v>
      </c>
      <c r="EW74" s="20">
        <v>23</v>
      </c>
      <c r="EX74" s="20">
        <v>19</v>
      </c>
      <c r="EY74" s="20">
        <v>15</v>
      </c>
      <c r="EZ74" s="20">
        <v>10</v>
      </c>
      <c r="FA74" s="20">
        <v>18</v>
      </c>
      <c r="FB74" s="20">
        <v>10</v>
      </c>
      <c r="FC74" s="20">
        <v>6</v>
      </c>
      <c r="FD74" s="20">
        <v>14</v>
      </c>
      <c r="FE74" s="20">
        <v>15</v>
      </c>
      <c r="FF74" s="20">
        <v>20</v>
      </c>
      <c r="FG74" s="20">
        <v>13</v>
      </c>
      <c r="FH74" s="20">
        <v>8</v>
      </c>
      <c r="FI74" s="20">
        <v>13</v>
      </c>
      <c r="FJ74" s="20">
        <v>11</v>
      </c>
      <c r="FK74" s="20">
        <v>11</v>
      </c>
      <c r="FL74" s="20">
        <v>10</v>
      </c>
      <c r="FM74" s="20">
        <v>9</v>
      </c>
      <c r="FN74" s="20">
        <v>5</v>
      </c>
      <c r="FO74" s="20">
        <v>8</v>
      </c>
      <c r="FP74" s="20">
        <v>5</v>
      </c>
      <c r="FQ74" s="20">
        <v>11</v>
      </c>
      <c r="FR74" s="20">
        <v>5</v>
      </c>
      <c r="FS74" s="20">
        <v>5</v>
      </c>
      <c r="FT74" s="20">
        <v>4</v>
      </c>
      <c r="FU74" s="20">
        <v>8</v>
      </c>
      <c r="FV74" s="20">
        <v>3</v>
      </c>
      <c r="FW74" s="20">
        <v>9</v>
      </c>
      <c r="FX74" s="20">
        <v>1</v>
      </c>
      <c r="FY74" s="20">
        <v>4</v>
      </c>
      <c r="FZ74" s="20">
        <v>2</v>
      </c>
      <c r="GA74" s="20">
        <v>1</v>
      </c>
      <c r="GB74" s="20">
        <v>3</v>
      </c>
      <c r="GC74" s="20">
        <v>4</v>
      </c>
      <c r="GD74" s="20">
        <v>3</v>
      </c>
      <c r="GE74" s="20">
        <v>3</v>
      </c>
      <c r="GF74" s="20">
        <v>2</v>
      </c>
      <c r="GG74" s="20">
        <v>1</v>
      </c>
      <c r="GH74" s="20">
        <v>2</v>
      </c>
      <c r="GI74" s="20">
        <v>0</v>
      </c>
      <c r="GJ74" s="20">
        <v>0</v>
      </c>
      <c r="GK74" s="20">
        <v>0</v>
      </c>
      <c r="GL74" s="20">
        <v>2</v>
      </c>
      <c r="GM74" s="20">
        <v>0</v>
      </c>
      <c r="GN74" s="20">
        <v>0</v>
      </c>
      <c r="GO74" s="20">
        <v>1</v>
      </c>
      <c r="GP74" s="20">
        <v>0</v>
      </c>
      <c r="GQ74" s="20">
        <v>3</v>
      </c>
      <c r="GR74" s="20">
        <v>0</v>
      </c>
      <c r="GS74" s="20">
        <v>0</v>
      </c>
      <c r="GT74" s="20">
        <v>0</v>
      </c>
      <c r="GU74" s="20">
        <v>1</v>
      </c>
      <c r="GV74" s="20">
        <v>1</v>
      </c>
      <c r="GW74" s="20">
        <v>0</v>
      </c>
      <c r="GX74" s="42">
        <v>0</v>
      </c>
      <c r="GY74" s="42">
        <v>0</v>
      </c>
      <c r="GZ74" s="42">
        <v>0</v>
      </c>
      <c r="HA74" s="43">
        <v>0</v>
      </c>
      <c r="HB74" s="43">
        <v>0</v>
      </c>
      <c r="HC74" s="43">
        <v>0</v>
      </c>
      <c r="HD74" s="44">
        <v>31</v>
      </c>
      <c r="HE74" s="44">
        <v>25</v>
      </c>
      <c r="HF74" s="44">
        <v>56</v>
      </c>
      <c r="HG74" s="45">
        <v>0</v>
      </c>
      <c r="HH74" s="45">
        <v>0</v>
      </c>
      <c r="HI74" s="45">
        <v>0</v>
      </c>
      <c r="HJ74" s="46">
        <v>4134</v>
      </c>
      <c r="HK74" s="46">
        <v>3980</v>
      </c>
      <c r="HL74" s="46">
        <v>8114</v>
      </c>
      <c r="HM74" t="s">
        <v>574</v>
      </c>
    </row>
    <row r="75" spans="1:221" x14ac:dyDescent="0.2">
      <c r="A75" s="108" t="s">
        <v>17</v>
      </c>
      <c r="B75" s="20">
        <v>99</v>
      </c>
      <c r="C75" s="20">
        <v>99</v>
      </c>
      <c r="D75" s="20">
        <v>106</v>
      </c>
      <c r="E75" s="20">
        <v>103</v>
      </c>
      <c r="F75" s="20">
        <v>128</v>
      </c>
      <c r="G75" s="20">
        <v>99</v>
      </c>
      <c r="H75" s="20">
        <v>107</v>
      </c>
      <c r="I75" s="20">
        <v>113</v>
      </c>
      <c r="J75" s="20">
        <v>130</v>
      </c>
      <c r="K75" s="20">
        <v>131</v>
      </c>
      <c r="L75" s="20">
        <v>134</v>
      </c>
      <c r="M75" s="20">
        <v>120</v>
      </c>
      <c r="N75" s="20">
        <v>131</v>
      </c>
      <c r="O75" s="20">
        <v>134</v>
      </c>
      <c r="P75" s="20">
        <v>140</v>
      </c>
      <c r="Q75" s="20">
        <v>146</v>
      </c>
      <c r="R75" s="20">
        <v>154</v>
      </c>
      <c r="S75" s="20">
        <v>131</v>
      </c>
      <c r="T75" s="20">
        <v>181</v>
      </c>
      <c r="U75" s="20">
        <v>123</v>
      </c>
      <c r="V75" s="20">
        <v>151</v>
      </c>
      <c r="W75" s="20">
        <v>155</v>
      </c>
      <c r="X75" s="20">
        <v>158</v>
      </c>
      <c r="Y75" s="20">
        <v>176</v>
      </c>
      <c r="Z75" s="20">
        <v>156</v>
      </c>
      <c r="AA75" s="20">
        <v>146</v>
      </c>
      <c r="AB75" s="20">
        <v>171</v>
      </c>
      <c r="AC75" s="20">
        <v>150</v>
      </c>
      <c r="AD75" s="20">
        <v>170</v>
      </c>
      <c r="AE75" s="20">
        <v>170</v>
      </c>
      <c r="AF75" s="20">
        <v>169</v>
      </c>
      <c r="AG75" s="20">
        <v>174</v>
      </c>
      <c r="AH75" s="20">
        <v>187</v>
      </c>
      <c r="AI75" s="20">
        <v>178</v>
      </c>
      <c r="AJ75" s="20">
        <v>177</v>
      </c>
      <c r="AK75" s="20">
        <v>151</v>
      </c>
      <c r="AL75" s="20">
        <v>195</v>
      </c>
      <c r="AM75" s="20">
        <v>166</v>
      </c>
      <c r="AN75" s="20">
        <v>188</v>
      </c>
      <c r="AO75" s="20">
        <v>176</v>
      </c>
      <c r="AP75" s="20">
        <v>177</v>
      </c>
      <c r="AQ75" s="20">
        <v>160</v>
      </c>
      <c r="AR75" s="20">
        <v>326</v>
      </c>
      <c r="AS75" s="20">
        <v>155</v>
      </c>
      <c r="AT75" s="20">
        <v>311</v>
      </c>
      <c r="AU75" s="20">
        <v>144</v>
      </c>
      <c r="AV75" s="20">
        <v>237</v>
      </c>
      <c r="AW75" s="20">
        <v>162</v>
      </c>
      <c r="AX75" s="20">
        <v>191</v>
      </c>
      <c r="AY75" s="20">
        <v>176</v>
      </c>
      <c r="AZ75" s="20">
        <v>203</v>
      </c>
      <c r="BA75" s="20">
        <v>142</v>
      </c>
      <c r="BB75" s="20">
        <v>196</v>
      </c>
      <c r="BC75" s="20">
        <v>179</v>
      </c>
      <c r="BD75" s="20">
        <v>228</v>
      </c>
      <c r="BE75" s="20">
        <v>193</v>
      </c>
      <c r="BF75" s="20">
        <v>225</v>
      </c>
      <c r="BG75" s="20">
        <v>201</v>
      </c>
      <c r="BH75" s="20">
        <v>199</v>
      </c>
      <c r="BI75" s="20">
        <v>137</v>
      </c>
      <c r="BJ75" s="20">
        <v>190</v>
      </c>
      <c r="BK75" s="20">
        <v>174</v>
      </c>
      <c r="BL75" s="20">
        <v>221</v>
      </c>
      <c r="BM75" s="20">
        <v>171</v>
      </c>
      <c r="BN75" s="20">
        <v>180</v>
      </c>
      <c r="BO75" s="20">
        <v>166</v>
      </c>
      <c r="BP75" s="20">
        <v>182</v>
      </c>
      <c r="BQ75" s="20">
        <v>178</v>
      </c>
      <c r="BR75" s="20">
        <v>208</v>
      </c>
      <c r="BS75" s="20">
        <v>162</v>
      </c>
      <c r="BT75" s="20">
        <v>184</v>
      </c>
      <c r="BU75" s="20">
        <v>198</v>
      </c>
      <c r="BV75" s="20">
        <v>177</v>
      </c>
      <c r="BW75" s="20">
        <v>170</v>
      </c>
      <c r="BX75" s="20">
        <v>219</v>
      </c>
      <c r="BY75" s="20">
        <v>171</v>
      </c>
      <c r="BZ75" s="20">
        <v>200</v>
      </c>
      <c r="CA75" s="20">
        <v>169</v>
      </c>
      <c r="CB75" s="20">
        <v>197</v>
      </c>
      <c r="CC75" s="20">
        <v>189</v>
      </c>
      <c r="CD75" s="20">
        <v>198</v>
      </c>
      <c r="CE75" s="20">
        <v>190</v>
      </c>
      <c r="CF75" s="20">
        <v>225</v>
      </c>
      <c r="CG75" s="20">
        <v>182</v>
      </c>
      <c r="CH75" s="20">
        <v>197</v>
      </c>
      <c r="CI75" s="20">
        <v>235</v>
      </c>
      <c r="CJ75" s="20">
        <v>223</v>
      </c>
      <c r="CK75" s="20">
        <v>182</v>
      </c>
      <c r="CL75" s="20">
        <v>216</v>
      </c>
      <c r="CM75" s="20">
        <v>202</v>
      </c>
      <c r="CN75" s="20">
        <v>197</v>
      </c>
      <c r="CO75" s="20">
        <v>205</v>
      </c>
      <c r="CP75" s="20">
        <v>229</v>
      </c>
      <c r="CQ75" s="20">
        <v>205</v>
      </c>
      <c r="CR75" s="20">
        <v>237</v>
      </c>
      <c r="CS75" s="20">
        <v>219</v>
      </c>
      <c r="CT75" s="20">
        <v>204</v>
      </c>
      <c r="CU75" s="20">
        <v>188</v>
      </c>
      <c r="CV75" s="20">
        <v>205</v>
      </c>
      <c r="CW75" s="20">
        <v>207</v>
      </c>
      <c r="CX75" s="20">
        <v>190</v>
      </c>
      <c r="CY75" s="20">
        <v>202</v>
      </c>
      <c r="CZ75" s="20">
        <v>201</v>
      </c>
      <c r="DA75" s="20">
        <v>196</v>
      </c>
      <c r="DB75" s="20">
        <v>211</v>
      </c>
      <c r="DC75" s="20">
        <v>217</v>
      </c>
      <c r="DD75" s="20">
        <v>184</v>
      </c>
      <c r="DE75" s="20">
        <v>236</v>
      </c>
      <c r="DF75" s="20">
        <v>183</v>
      </c>
      <c r="DG75" s="20">
        <v>213</v>
      </c>
      <c r="DH75" s="20">
        <v>205</v>
      </c>
      <c r="DI75" s="20">
        <v>199</v>
      </c>
      <c r="DJ75" s="20">
        <v>169</v>
      </c>
      <c r="DK75" s="20">
        <v>183</v>
      </c>
      <c r="DL75" s="20">
        <v>174</v>
      </c>
      <c r="DM75" s="20">
        <v>198</v>
      </c>
      <c r="DN75" s="20">
        <v>186</v>
      </c>
      <c r="DO75" s="20">
        <v>198</v>
      </c>
      <c r="DP75" s="20">
        <v>152</v>
      </c>
      <c r="DQ75" s="20">
        <v>179</v>
      </c>
      <c r="DR75" s="20">
        <v>151</v>
      </c>
      <c r="DS75" s="20">
        <v>180</v>
      </c>
      <c r="DT75" s="20">
        <v>155</v>
      </c>
      <c r="DU75" s="20">
        <v>157</v>
      </c>
      <c r="DV75" s="20">
        <v>143</v>
      </c>
      <c r="DW75" s="20">
        <v>170</v>
      </c>
      <c r="DX75" s="20">
        <v>140</v>
      </c>
      <c r="DY75" s="20">
        <v>156</v>
      </c>
      <c r="DZ75" s="20">
        <v>122</v>
      </c>
      <c r="EA75" s="20">
        <v>156</v>
      </c>
      <c r="EB75" s="20">
        <v>115</v>
      </c>
      <c r="EC75" s="20">
        <v>93</v>
      </c>
      <c r="ED75" s="20">
        <v>113</v>
      </c>
      <c r="EE75" s="20">
        <v>121</v>
      </c>
      <c r="EF75" s="20">
        <v>87</v>
      </c>
      <c r="EG75" s="20">
        <v>112</v>
      </c>
      <c r="EH75" s="20">
        <v>70</v>
      </c>
      <c r="EI75" s="20">
        <v>77</v>
      </c>
      <c r="EJ75" s="20">
        <v>112</v>
      </c>
      <c r="EK75" s="20">
        <v>113</v>
      </c>
      <c r="EL75" s="20">
        <v>77</v>
      </c>
      <c r="EM75" s="20">
        <v>90</v>
      </c>
      <c r="EN75" s="20">
        <v>63</v>
      </c>
      <c r="EO75" s="20">
        <v>94</v>
      </c>
      <c r="EP75" s="20">
        <v>74</v>
      </c>
      <c r="EQ75" s="20">
        <v>82</v>
      </c>
      <c r="ER75" s="20">
        <v>68</v>
      </c>
      <c r="ES75" s="20">
        <v>96</v>
      </c>
      <c r="ET75" s="20">
        <v>69</v>
      </c>
      <c r="EU75" s="20">
        <v>79</v>
      </c>
      <c r="EV75" s="20">
        <v>58</v>
      </c>
      <c r="EW75" s="20">
        <v>56</v>
      </c>
      <c r="EX75" s="20">
        <v>48</v>
      </c>
      <c r="EY75" s="20">
        <v>65</v>
      </c>
      <c r="EZ75" s="20">
        <v>39</v>
      </c>
      <c r="FA75" s="20">
        <v>60</v>
      </c>
      <c r="FB75" s="20">
        <v>41</v>
      </c>
      <c r="FC75" s="20">
        <v>55</v>
      </c>
      <c r="FD75" s="20">
        <v>44</v>
      </c>
      <c r="FE75" s="20">
        <v>43</v>
      </c>
      <c r="FF75" s="20">
        <v>32</v>
      </c>
      <c r="FG75" s="20">
        <v>44</v>
      </c>
      <c r="FH75" s="20">
        <v>42</v>
      </c>
      <c r="FI75" s="20">
        <v>39</v>
      </c>
      <c r="FJ75" s="20">
        <v>33</v>
      </c>
      <c r="FK75" s="20">
        <v>42</v>
      </c>
      <c r="FL75" s="20">
        <v>26</v>
      </c>
      <c r="FM75" s="20">
        <v>26</v>
      </c>
      <c r="FN75" s="20">
        <v>22</v>
      </c>
      <c r="FO75" s="20">
        <v>29</v>
      </c>
      <c r="FP75" s="20">
        <v>21</v>
      </c>
      <c r="FQ75" s="20">
        <v>29</v>
      </c>
      <c r="FR75" s="20">
        <v>14</v>
      </c>
      <c r="FS75" s="20">
        <v>29</v>
      </c>
      <c r="FT75" s="20">
        <v>17</v>
      </c>
      <c r="FU75" s="20">
        <v>23</v>
      </c>
      <c r="FV75" s="20">
        <v>10</v>
      </c>
      <c r="FW75" s="20">
        <v>37</v>
      </c>
      <c r="FX75" s="20">
        <v>7</v>
      </c>
      <c r="FY75" s="20">
        <v>14</v>
      </c>
      <c r="FZ75" s="20">
        <v>12</v>
      </c>
      <c r="GA75" s="20">
        <v>12</v>
      </c>
      <c r="GB75" s="20">
        <v>8</v>
      </c>
      <c r="GC75" s="20">
        <v>15</v>
      </c>
      <c r="GD75" s="20">
        <v>2</v>
      </c>
      <c r="GE75" s="20">
        <v>10</v>
      </c>
      <c r="GF75" s="20">
        <v>6</v>
      </c>
      <c r="GG75" s="20">
        <v>13</v>
      </c>
      <c r="GH75" s="20">
        <v>8</v>
      </c>
      <c r="GI75" s="20">
        <v>9</v>
      </c>
      <c r="GJ75" s="20">
        <v>1</v>
      </c>
      <c r="GK75" s="20">
        <v>3</v>
      </c>
      <c r="GL75" s="20">
        <v>1</v>
      </c>
      <c r="GM75" s="20">
        <v>6</v>
      </c>
      <c r="GN75" s="20">
        <v>2</v>
      </c>
      <c r="GO75" s="20">
        <v>2</v>
      </c>
      <c r="GP75" s="20">
        <v>2</v>
      </c>
      <c r="GQ75" s="20">
        <v>1</v>
      </c>
      <c r="GR75" s="20">
        <v>1</v>
      </c>
      <c r="GS75" s="20">
        <v>0</v>
      </c>
      <c r="GT75" s="20">
        <v>0</v>
      </c>
      <c r="GU75" s="20">
        <v>2</v>
      </c>
      <c r="GV75" s="20">
        <v>4</v>
      </c>
      <c r="GW75" s="20">
        <v>7</v>
      </c>
      <c r="GX75" s="42">
        <v>0</v>
      </c>
      <c r="GY75" s="42">
        <v>0</v>
      </c>
      <c r="GZ75" s="42">
        <v>0</v>
      </c>
      <c r="HA75" s="43">
        <v>136</v>
      </c>
      <c r="HB75" s="43">
        <v>20</v>
      </c>
      <c r="HC75" s="43">
        <v>156</v>
      </c>
      <c r="HD75" s="44">
        <v>444</v>
      </c>
      <c r="HE75" s="44">
        <v>351</v>
      </c>
      <c r="HF75" s="44">
        <v>795</v>
      </c>
      <c r="HG75" s="45">
        <v>3</v>
      </c>
      <c r="HH75" s="45">
        <v>1</v>
      </c>
      <c r="HI75" s="45">
        <v>4</v>
      </c>
      <c r="HJ75" s="46">
        <v>13912</v>
      </c>
      <c r="HK75" s="46">
        <v>13093</v>
      </c>
      <c r="HL75" s="46">
        <v>27005</v>
      </c>
      <c r="HM75" t="s">
        <v>574</v>
      </c>
    </row>
    <row r="76" spans="1:221" x14ac:dyDescent="0.2">
      <c r="A76" s="20" t="s">
        <v>102</v>
      </c>
      <c r="B76" s="20">
        <v>52</v>
      </c>
      <c r="C76" s="20">
        <v>52</v>
      </c>
      <c r="D76" s="20">
        <v>60</v>
      </c>
      <c r="E76" s="20">
        <v>56</v>
      </c>
      <c r="F76" s="20">
        <v>71</v>
      </c>
      <c r="G76" s="20">
        <v>58</v>
      </c>
      <c r="H76" s="20">
        <v>56</v>
      </c>
      <c r="I76" s="20">
        <v>57</v>
      </c>
      <c r="J76" s="20">
        <v>68</v>
      </c>
      <c r="K76" s="20">
        <v>62</v>
      </c>
      <c r="L76" s="20">
        <v>61</v>
      </c>
      <c r="M76" s="20">
        <v>63</v>
      </c>
      <c r="N76" s="20">
        <v>59</v>
      </c>
      <c r="O76" s="20">
        <v>75</v>
      </c>
      <c r="P76" s="20">
        <v>79</v>
      </c>
      <c r="Q76" s="20">
        <v>79</v>
      </c>
      <c r="R76" s="20">
        <v>83</v>
      </c>
      <c r="S76" s="20">
        <v>69</v>
      </c>
      <c r="T76" s="20">
        <v>94</v>
      </c>
      <c r="U76" s="20">
        <v>61</v>
      </c>
      <c r="V76" s="20">
        <v>80</v>
      </c>
      <c r="W76" s="20">
        <v>92</v>
      </c>
      <c r="X76" s="20">
        <v>90</v>
      </c>
      <c r="Y76" s="20">
        <v>110</v>
      </c>
      <c r="Z76" s="20">
        <v>97</v>
      </c>
      <c r="AA76" s="20">
        <v>77</v>
      </c>
      <c r="AB76" s="20">
        <v>95</v>
      </c>
      <c r="AC76" s="20">
        <v>101</v>
      </c>
      <c r="AD76" s="20">
        <v>89</v>
      </c>
      <c r="AE76" s="20">
        <v>92</v>
      </c>
      <c r="AF76" s="20">
        <v>101</v>
      </c>
      <c r="AG76" s="20">
        <v>107</v>
      </c>
      <c r="AH76" s="20">
        <v>105</v>
      </c>
      <c r="AI76" s="20">
        <v>102</v>
      </c>
      <c r="AJ76" s="20">
        <v>96</v>
      </c>
      <c r="AK76" s="20">
        <v>84</v>
      </c>
      <c r="AL76" s="20">
        <v>126</v>
      </c>
      <c r="AM76" s="20">
        <v>100</v>
      </c>
      <c r="AN76" s="20">
        <v>113</v>
      </c>
      <c r="AO76" s="20">
        <v>102</v>
      </c>
      <c r="AP76" s="20">
        <v>93</v>
      </c>
      <c r="AQ76" s="20">
        <v>87</v>
      </c>
      <c r="AR76" s="20">
        <v>108</v>
      </c>
      <c r="AS76" s="20">
        <v>77</v>
      </c>
      <c r="AT76" s="20">
        <v>95</v>
      </c>
      <c r="AU76" s="20">
        <v>75</v>
      </c>
      <c r="AV76" s="20">
        <v>100</v>
      </c>
      <c r="AW76" s="20">
        <v>86</v>
      </c>
      <c r="AX76" s="20">
        <v>96</v>
      </c>
      <c r="AY76" s="20">
        <v>106</v>
      </c>
      <c r="AZ76" s="20">
        <v>100</v>
      </c>
      <c r="BA76" s="20">
        <v>78</v>
      </c>
      <c r="BB76" s="20">
        <v>91</v>
      </c>
      <c r="BC76" s="20">
        <v>86</v>
      </c>
      <c r="BD76" s="20">
        <v>122</v>
      </c>
      <c r="BE76" s="20">
        <v>114</v>
      </c>
      <c r="BF76" s="20">
        <v>104</v>
      </c>
      <c r="BG76" s="20">
        <v>113</v>
      </c>
      <c r="BH76" s="20">
        <v>100</v>
      </c>
      <c r="BI76" s="20">
        <v>71</v>
      </c>
      <c r="BJ76" s="20">
        <v>101</v>
      </c>
      <c r="BK76" s="20">
        <v>89</v>
      </c>
      <c r="BL76" s="20">
        <v>101</v>
      </c>
      <c r="BM76" s="20">
        <v>87</v>
      </c>
      <c r="BN76" s="20">
        <v>111</v>
      </c>
      <c r="BO76" s="20">
        <v>99</v>
      </c>
      <c r="BP76" s="20">
        <v>109</v>
      </c>
      <c r="BQ76" s="20">
        <v>85</v>
      </c>
      <c r="BR76" s="20">
        <v>106</v>
      </c>
      <c r="BS76" s="20">
        <v>97</v>
      </c>
      <c r="BT76" s="20">
        <v>99</v>
      </c>
      <c r="BU76" s="20">
        <v>113</v>
      </c>
      <c r="BV76" s="20">
        <v>93</v>
      </c>
      <c r="BW76" s="20">
        <v>92</v>
      </c>
      <c r="BX76" s="20">
        <v>109</v>
      </c>
      <c r="BY76" s="20">
        <v>96</v>
      </c>
      <c r="BZ76" s="20">
        <v>119</v>
      </c>
      <c r="CA76" s="20">
        <v>95</v>
      </c>
      <c r="CB76" s="20">
        <v>108</v>
      </c>
      <c r="CC76" s="20">
        <v>104</v>
      </c>
      <c r="CD76" s="20">
        <v>112</v>
      </c>
      <c r="CE76" s="20">
        <v>101</v>
      </c>
      <c r="CF76" s="20">
        <v>134</v>
      </c>
      <c r="CG76" s="20">
        <v>96</v>
      </c>
      <c r="CH76" s="20">
        <v>117</v>
      </c>
      <c r="CI76" s="20">
        <v>128</v>
      </c>
      <c r="CJ76" s="20">
        <v>142</v>
      </c>
      <c r="CK76" s="20">
        <v>103</v>
      </c>
      <c r="CL76" s="20">
        <v>113</v>
      </c>
      <c r="CM76" s="20">
        <v>109</v>
      </c>
      <c r="CN76" s="20">
        <v>111</v>
      </c>
      <c r="CO76" s="20">
        <v>126</v>
      </c>
      <c r="CP76" s="20">
        <v>133</v>
      </c>
      <c r="CQ76" s="20">
        <v>103</v>
      </c>
      <c r="CR76" s="20">
        <v>139</v>
      </c>
      <c r="CS76" s="20">
        <v>120</v>
      </c>
      <c r="CT76" s="20">
        <v>113</v>
      </c>
      <c r="CU76" s="20">
        <v>111</v>
      </c>
      <c r="CV76" s="20">
        <v>123</v>
      </c>
      <c r="CW76" s="20">
        <v>114</v>
      </c>
      <c r="CX76" s="20">
        <v>113</v>
      </c>
      <c r="CY76" s="20">
        <v>131</v>
      </c>
      <c r="CZ76" s="20">
        <v>111</v>
      </c>
      <c r="DA76" s="20">
        <v>97</v>
      </c>
      <c r="DB76" s="20">
        <v>120</v>
      </c>
      <c r="DC76" s="20">
        <v>116</v>
      </c>
      <c r="DD76" s="20">
        <v>99</v>
      </c>
      <c r="DE76" s="20">
        <v>134</v>
      </c>
      <c r="DF76" s="20">
        <v>105</v>
      </c>
      <c r="DG76" s="20">
        <v>120</v>
      </c>
      <c r="DH76" s="20">
        <v>114</v>
      </c>
      <c r="DI76" s="20">
        <v>122</v>
      </c>
      <c r="DJ76" s="20">
        <v>93</v>
      </c>
      <c r="DK76" s="20">
        <v>105</v>
      </c>
      <c r="DL76" s="20">
        <v>98</v>
      </c>
      <c r="DM76" s="20">
        <v>106</v>
      </c>
      <c r="DN76" s="20">
        <v>110</v>
      </c>
      <c r="DO76" s="20">
        <v>100</v>
      </c>
      <c r="DP76" s="20">
        <v>82</v>
      </c>
      <c r="DQ76" s="20">
        <v>92</v>
      </c>
      <c r="DR76" s="20">
        <v>82</v>
      </c>
      <c r="DS76" s="20">
        <v>105</v>
      </c>
      <c r="DT76" s="20">
        <v>81</v>
      </c>
      <c r="DU76" s="20">
        <v>87</v>
      </c>
      <c r="DV76" s="20">
        <v>83</v>
      </c>
      <c r="DW76" s="20">
        <v>96</v>
      </c>
      <c r="DX76" s="20">
        <v>79</v>
      </c>
      <c r="DY76" s="20">
        <v>89</v>
      </c>
      <c r="DZ76" s="20">
        <v>54</v>
      </c>
      <c r="EA76" s="20">
        <v>75</v>
      </c>
      <c r="EB76" s="20">
        <v>65</v>
      </c>
      <c r="EC76" s="20">
        <v>55</v>
      </c>
      <c r="ED76" s="20">
        <v>70</v>
      </c>
      <c r="EE76" s="20">
        <v>65</v>
      </c>
      <c r="EF76" s="20">
        <v>44</v>
      </c>
      <c r="EG76" s="20">
        <v>58</v>
      </c>
      <c r="EH76" s="20">
        <v>39</v>
      </c>
      <c r="EI76" s="20">
        <v>43</v>
      </c>
      <c r="EJ76" s="20">
        <v>62</v>
      </c>
      <c r="EK76" s="20">
        <v>63</v>
      </c>
      <c r="EL76" s="20">
        <v>51</v>
      </c>
      <c r="EM76" s="20">
        <v>53</v>
      </c>
      <c r="EN76" s="20">
        <v>41</v>
      </c>
      <c r="EO76" s="20">
        <v>50</v>
      </c>
      <c r="EP76" s="20">
        <v>42</v>
      </c>
      <c r="EQ76" s="20">
        <v>43</v>
      </c>
      <c r="ER76" s="20">
        <v>39</v>
      </c>
      <c r="ES76" s="20">
        <v>58</v>
      </c>
      <c r="ET76" s="20">
        <v>35</v>
      </c>
      <c r="EU76" s="20">
        <v>40</v>
      </c>
      <c r="EV76" s="20">
        <v>38</v>
      </c>
      <c r="EW76" s="20">
        <v>30</v>
      </c>
      <c r="EX76" s="20">
        <v>18</v>
      </c>
      <c r="EY76" s="20">
        <v>36</v>
      </c>
      <c r="EZ76" s="20">
        <v>24</v>
      </c>
      <c r="FA76" s="20">
        <v>30</v>
      </c>
      <c r="FB76" s="20">
        <v>21</v>
      </c>
      <c r="FC76" s="20">
        <v>31</v>
      </c>
      <c r="FD76" s="20">
        <v>30</v>
      </c>
      <c r="FE76" s="20">
        <v>28</v>
      </c>
      <c r="FF76" s="20">
        <v>18</v>
      </c>
      <c r="FG76" s="20">
        <v>28</v>
      </c>
      <c r="FH76" s="20">
        <v>22</v>
      </c>
      <c r="FI76" s="20">
        <v>29</v>
      </c>
      <c r="FJ76" s="20">
        <v>19</v>
      </c>
      <c r="FK76" s="20">
        <v>19</v>
      </c>
      <c r="FL76" s="20">
        <v>18</v>
      </c>
      <c r="FM76" s="20">
        <v>17</v>
      </c>
      <c r="FN76" s="20">
        <v>13</v>
      </c>
      <c r="FO76" s="20">
        <v>16</v>
      </c>
      <c r="FP76" s="20">
        <v>11</v>
      </c>
      <c r="FQ76" s="20">
        <v>21</v>
      </c>
      <c r="FR76" s="20">
        <v>9</v>
      </c>
      <c r="FS76" s="20">
        <v>16</v>
      </c>
      <c r="FT76" s="20">
        <v>12</v>
      </c>
      <c r="FU76" s="20">
        <v>12</v>
      </c>
      <c r="FV76" s="20">
        <v>6</v>
      </c>
      <c r="FW76" s="20">
        <v>20</v>
      </c>
      <c r="FX76" s="20">
        <v>5</v>
      </c>
      <c r="FY76" s="20">
        <v>3</v>
      </c>
      <c r="FZ76" s="20">
        <v>7</v>
      </c>
      <c r="GA76" s="20">
        <v>7</v>
      </c>
      <c r="GB76" s="20">
        <v>5</v>
      </c>
      <c r="GC76" s="20">
        <v>11</v>
      </c>
      <c r="GD76" s="20">
        <v>2</v>
      </c>
      <c r="GE76" s="20">
        <v>6</v>
      </c>
      <c r="GF76" s="20">
        <v>3</v>
      </c>
      <c r="GG76" s="20">
        <v>8</v>
      </c>
      <c r="GH76" s="20">
        <v>7</v>
      </c>
      <c r="GI76" s="20">
        <v>4</v>
      </c>
      <c r="GJ76" s="20">
        <v>1</v>
      </c>
      <c r="GK76" s="20">
        <v>3</v>
      </c>
      <c r="GL76" s="20">
        <v>0</v>
      </c>
      <c r="GM76" s="20">
        <v>2</v>
      </c>
      <c r="GN76" s="20">
        <v>1</v>
      </c>
      <c r="GO76" s="20">
        <v>0</v>
      </c>
      <c r="GP76" s="20">
        <v>1</v>
      </c>
      <c r="GQ76" s="20">
        <v>1</v>
      </c>
      <c r="GR76" s="20">
        <v>0</v>
      </c>
      <c r="GS76" s="20">
        <v>0</v>
      </c>
      <c r="GT76" s="20">
        <v>0</v>
      </c>
      <c r="GU76" s="20">
        <v>1</v>
      </c>
      <c r="GV76" s="20">
        <v>1</v>
      </c>
      <c r="GW76" s="20">
        <v>2</v>
      </c>
      <c r="GX76" s="42">
        <v>0</v>
      </c>
      <c r="GY76" s="42">
        <v>0</v>
      </c>
      <c r="GZ76" s="42">
        <v>0</v>
      </c>
      <c r="HA76" s="43">
        <v>136</v>
      </c>
      <c r="HB76" s="43">
        <v>20</v>
      </c>
      <c r="HC76" s="43">
        <v>156</v>
      </c>
      <c r="HD76" s="44">
        <v>30</v>
      </c>
      <c r="HE76" s="44">
        <v>22</v>
      </c>
      <c r="HF76" s="44">
        <v>52</v>
      </c>
      <c r="HG76" s="45">
        <v>0</v>
      </c>
      <c r="HH76" s="45">
        <v>0</v>
      </c>
      <c r="HI76" s="45">
        <v>0</v>
      </c>
      <c r="HJ76" s="46">
        <v>7347</v>
      </c>
      <c r="HK76" s="46">
        <v>7086</v>
      </c>
      <c r="HL76" s="46">
        <v>14433</v>
      </c>
      <c r="HM76" t="s">
        <v>574</v>
      </c>
    </row>
    <row r="77" spans="1:221" x14ac:dyDescent="0.2">
      <c r="A77" s="20" t="s">
        <v>103</v>
      </c>
      <c r="B77" s="20">
        <v>47</v>
      </c>
      <c r="C77" s="20">
        <v>47</v>
      </c>
      <c r="D77" s="20">
        <v>46</v>
      </c>
      <c r="E77" s="20">
        <v>47</v>
      </c>
      <c r="F77" s="20">
        <v>57</v>
      </c>
      <c r="G77" s="20">
        <v>41</v>
      </c>
      <c r="H77" s="20">
        <v>51</v>
      </c>
      <c r="I77" s="20">
        <v>56</v>
      </c>
      <c r="J77" s="20">
        <v>62</v>
      </c>
      <c r="K77" s="20">
        <v>69</v>
      </c>
      <c r="L77" s="20">
        <v>73</v>
      </c>
      <c r="M77" s="20">
        <v>57</v>
      </c>
      <c r="N77" s="20">
        <v>72</v>
      </c>
      <c r="O77" s="20">
        <v>59</v>
      </c>
      <c r="P77" s="20">
        <v>61</v>
      </c>
      <c r="Q77" s="20">
        <v>67</v>
      </c>
      <c r="R77" s="20">
        <v>71</v>
      </c>
      <c r="S77" s="20">
        <v>62</v>
      </c>
      <c r="T77" s="20">
        <v>87</v>
      </c>
      <c r="U77" s="20">
        <v>62</v>
      </c>
      <c r="V77" s="20">
        <v>71</v>
      </c>
      <c r="W77" s="20">
        <v>63</v>
      </c>
      <c r="X77" s="20">
        <v>68</v>
      </c>
      <c r="Y77" s="20">
        <v>66</v>
      </c>
      <c r="Z77" s="20">
        <v>59</v>
      </c>
      <c r="AA77" s="20">
        <v>69</v>
      </c>
      <c r="AB77" s="20">
        <v>76</v>
      </c>
      <c r="AC77" s="20">
        <v>49</v>
      </c>
      <c r="AD77" s="20">
        <v>81</v>
      </c>
      <c r="AE77" s="20">
        <v>78</v>
      </c>
      <c r="AF77" s="20">
        <v>68</v>
      </c>
      <c r="AG77" s="20">
        <v>67</v>
      </c>
      <c r="AH77" s="20">
        <v>82</v>
      </c>
      <c r="AI77" s="20">
        <v>76</v>
      </c>
      <c r="AJ77" s="20">
        <v>81</v>
      </c>
      <c r="AK77" s="20">
        <v>67</v>
      </c>
      <c r="AL77" s="20">
        <v>69</v>
      </c>
      <c r="AM77" s="20">
        <v>66</v>
      </c>
      <c r="AN77" s="20">
        <v>75</v>
      </c>
      <c r="AO77" s="20">
        <v>74</v>
      </c>
      <c r="AP77" s="20">
        <v>84</v>
      </c>
      <c r="AQ77" s="20">
        <v>73</v>
      </c>
      <c r="AR77" s="20">
        <v>218</v>
      </c>
      <c r="AS77" s="20">
        <v>78</v>
      </c>
      <c r="AT77" s="20">
        <v>216</v>
      </c>
      <c r="AU77" s="20">
        <v>69</v>
      </c>
      <c r="AV77" s="20">
        <v>137</v>
      </c>
      <c r="AW77" s="20">
        <v>76</v>
      </c>
      <c r="AX77" s="20">
        <v>95</v>
      </c>
      <c r="AY77" s="20">
        <v>70</v>
      </c>
      <c r="AZ77" s="20">
        <v>103</v>
      </c>
      <c r="BA77" s="20">
        <v>64</v>
      </c>
      <c r="BB77" s="20">
        <v>105</v>
      </c>
      <c r="BC77" s="20">
        <v>93</v>
      </c>
      <c r="BD77" s="20">
        <v>106</v>
      </c>
      <c r="BE77" s="20">
        <v>79</v>
      </c>
      <c r="BF77" s="20">
        <v>121</v>
      </c>
      <c r="BG77" s="20">
        <v>88</v>
      </c>
      <c r="BH77" s="20">
        <v>99</v>
      </c>
      <c r="BI77" s="20">
        <v>66</v>
      </c>
      <c r="BJ77" s="20">
        <v>89</v>
      </c>
      <c r="BK77" s="20">
        <v>85</v>
      </c>
      <c r="BL77" s="20">
        <v>120</v>
      </c>
      <c r="BM77" s="20">
        <v>84</v>
      </c>
      <c r="BN77" s="20">
        <v>69</v>
      </c>
      <c r="BO77" s="20">
        <v>67</v>
      </c>
      <c r="BP77" s="20">
        <v>73</v>
      </c>
      <c r="BQ77" s="20">
        <v>93</v>
      </c>
      <c r="BR77" s="20">
        <v>102</v>
      </c>
      <c r="BS77" s="20">
        <v>65</v>
      </c>
      <c r="BT77" s="20">
        <v>85</v>
      </c>
      <c r="BU77" s="20">
        <v>85</v>
      </c>
      <c r="BV77" s="20">
        <v>84</v>
      </c>
      <c r="BW77" s="20">
        <v>78</v>
      </c>
      <c r="BX77" s="20">
        <v>110</v>
      </c>
      <c r="BY77" s="20">
        <v>75</v>
      </c>
      <c r="BZ77" s="20">
        <v>81</v>
      </c>
      <c r="CA77" s="20">
        <v>74</v>
      </c>
      <c r="CB77" s="20">
        <v>89</v>
      </c>
      <c r="CC77" s="20">
        <v>85</v>
      </c>
      <c r="CD77" s="20">
        <v>86</v>
      </c>
      <c r="CE77" s="20">
        <v>89</v>
      </c>
      <c r="CF77" s="20">
        <v>91</v>
      </c>
      <c r="CG77" s="20">
        <v>86</v>
      </c>
      <c r="CH77" s="20">
        <v>80</v>
      </c>
      <c r="CI77" s="20">
        <v>107</v>
      </c>
      <c r="CJ77" s="20">
        <v>81</v>
      </c>
      <c r="CK77" s="20">
        <v>79</v>
      </c>
      <c r="CL77" s="20">
        <v>103</v>
      </c>
      <c r="CM77" s="20">
        <v>93</v>
      </c>
      <c r="CN77" s="20">
        <v>86</v>
      </c>
      <c r="CO77" s="20">
        <v>79</v>
      </c>
      <c r="CP77" s="20">
        <v>96</v>
      </c>
      <c r="CQ77" s="20">
        <v>102</v>
      </c>
      <c r="CR77" s="20">
        <v>98</v>
      </c>
      <c r="CS77" s="20">
        <v>99</v>
      </c>
      <c r="CT77" s="20">
        <v>91</v>
      </c>
      <c r="CU77" s="20">
        <v>77</v>
      </c>
      <c r="CV77" s="20">
        <v>82</v>
      </c>
      <c r="CW77" s="20">
        <v>93</v>
      </c>
      <c r="CX77" s="20">
        <v>77</v>
      </c>
      <c r="CY77" s="20">
        <v>71</v>
      </c>
      <c r="CZ77" s="20">
        <v>90</v>
      </c>
      <c r="DA77" s="20">
        <v>99</v>
      </c>
      <c r="DB77" s="20">
        <v>91</v>
      </c>
      <c r="DC77" s="20">
        <v>101</v>
      </c>
      <c r="DD77" s="20">
        <v>85</v>
      </c>
      <c r="DE77" s="20">
        <v>102</v>
      </c>
      <c r="DF77" s="20">
        <v>78</v>
      </c>
      <c r="DG77" s="20">
        <v>93</v>
      </c>
      <c r="DH77" s="20">
        <v>91</v>
      </c>
      <c r="DI77" s="20">
        <v>77</v>
      </c>
      <c r="DJ77" s="20">
        <v>76</v>
      </c>
      <c r="DK77" s="20">
        <v>78</v>
      </c>
      <c r="DL77" s="20">
        <v>76</v>
      </c>
      <c r="DM77" s="20">
        <v>92</v>
      </c>
      <c r="DN77" s="20">
        <v>76</v>
      </c>
      <c r="DO77" s="20">
        <v>98</v>
      </c>
      <c r="DP77" s="20">
        <v>70</v>
      </c>
      <c r="DQ77" s="20">
        <v>87</v>
      </c>
      <c r="DR77" s="20">
        <v>69</v>
      </c>
      <c r="DS77" s="20">
        <v>75</v>
      </c>
      <c r="DT77" s="20">
        <v>74</v>
      </c>
      <c r="DU77" s="20">
        <v>70</v>
      </c>
      <c r="DV77" s="20">
        <v>60</v>
      </c>
      <c r="DW77" s="20">
        <v>74</v>
      </c>
      <c r="DX77" s="20">
        <v>61</v>
      </c>
      <c r="DY77" s="20">
        <v>67</v>
      </c>
      <c r="DZ77" s="20">
        <v>68</v>
      </c>
      <c r="EA77" s="20">
        <v>81</v>
      </c>
      <c r="EB77" s="20">
        <v>50</v>
      </c>
      <c r="EC77" s="20">
        <v>38</v>
      </c>
      <c r="ED77" s="20">
        <v>43</v>
      </c>
      <c r="EE77" s="20">
        <v>56</v>
      </c>
      <c r="EF77" s="20">
        <v>43</v>
      </c>
      <c r="EG77" s="20">
        <v>54</v>
      </c>
      <c r="EH77" s="20">
        <v>31</v>
      </c>
      <c r="EI77" s="20">
        <v>34</v>
      </c>
      <c r="EJ77" s="20">
        <v>50</v>
      </c>
      <c r="EK77" s="20">
        <v>50</v>
      </c>
      <c r="EL77" s="20">
        <v>26</v>
      </c>
      <c r="EM77" s="20">
        <v>37</v>
      </c>
      <c r="EN77" s="20">
        <v>22</v>
      </c>
      <c r="EO77" s="20">
        <v>44</v>
      </c>
      <c r="EP77" s="20">
        <v>32</v>
      </c>
      <c r="EQ77" s="20">
        <v>39</v>
      </c>
      <c r="ER77" s="20">
        <v>29</v>
      </c>
      <c r="ES77" s="20">
        <v>38</v>
      </c>
      <c r="ET77" s="20">
        <v>34</v>
      </c>
      <c r="EU77" s="20">
        <v>39</v>
      </c>
      <c r="EV77" s="20">
        <v>20</v>
      </c>
      <c r="EW77" s="20">
        <v>26</v>
      </c>
      <c r="EX77" s="20">
        <v>30</v>
      </c>
      <c r="EY77" s="20">
        <v>29</v>
      </c>
      <c r="EZ77" s="20">
        <v>15</v>
      </c>
      <c r="FA77" s="20">
        <v>30</v>
      </c>
      <c r="FB77" s="20">
        <v>20</v>
      </c>
      <c r="FC77" s="20">
        <v>24</v>
      </c>
      <c r="FD77" s="20">
        <v>14</v>
      </c>
      <c r="FE77" s="20">
        <v>15</v>
      </c>
      <c r="FF77" s="20">
        <v>14</v>
      </c>
      <c r="FG77" s="20">
        <v>16</v>
      </c>
      <c r="FH77" s="20">
        <v>20</v>
      </c>
      <c r="FI77" s="20">
        <v>10</v>
      </c>
      <c r="FJ77" s="20">
        <v>14</v>
      </c>
      <c r="FK77" s="20">
        <v>23</v>
      </c>
      <c r="FL77" s="20">
        <v>8</v>
      </c>
      <c r="FM77" s="20">
        <v>9</v>
      </c>
      <c r="FN77" s="20">
        <v>9</v>
      </c>
      <c r="FO77" s="20">
        <v>13</v>
      </c>
      <c r="FP77" s="20">
        <v>10</v>
      </c>
      <c r="FQ77" s="20">
        <v>8</v>
      </c>
      <c r="FR77" s="20">
        <v>5</v>
      </c>
      <c r="FS77" s="20">
        <v>13</v>
      </c>
      <c r="FT77" s="20">
        <v>5</v>
      </c>
      <c r="FU77" s="20">
        <v>11</v>
      </c>
      <c r="FV77" s="20">
        <v>4</v>
      </c>
      <c r="FW77" s="20">
        <v>17</v>
      </c>
      <c r="FX77" s="20">
        <v>2</v>
      </c>
      <c r="FY77" s="20">
        <v>11</v>
      </c>
      <c r="FZ77" s="20">
        <v>5</v>
      </c>
      <c r="GA77" s="20">
        <v>5</v>
      </c>
      <c r="GB77" s="20">
        <v>3</v>
      </c>
      <c r="GC77" s="20">
        <v>4</v>
      </c>
      <c r="GD77" s="20">
        <v>0</v>
      </c>
      <c r="GE77" s="20">
        <v>4</v>
      </c>
      <c r="GF77" s="20">
        <v>3</v>
      </c>
      <c r="GG77" s="20">
        <v>5</v>
      </c>
      <c r="GH77" s="20">
        <v>1</v>
      </c>
      <c r="GI77" s="20">
        <v>5</v>
      </c>
      <c r="GJ77" s="20">
        <v>0</v>
      </c>
      <c r="GK77" s="20">
        <v>0</v>
      </c>
      <c r="GL77" s="20">
        <v>1</v>
      </c>
      <c r="GM77" s="20">
        <v>4</v>
      </c>
      <c r="GN77" s="20">
        <v>1</v>
      </c>
      <c r="GO77" s="20">
        <v>2</v>
      </c>
      <c r="GP77" s="20">
        <v>1</v>
      </c>
      <c r="GQ77" s="20">
        <v>0</v>
      </c>
      <c r="GR77" s="20">
        <v>1</v>
      </c>
      <c r="GS77" s="20">
        <v>0</v>
      </c>
      <c r="GT77" s="20">
        <v>0</v>
      </c>
      <c r="GU77" s="20">
        <v>1</v>
      </c>
      <c r="GV77" s="20">
        <v>3</v>
      </c>
      <c r="GW77" s="20">
        <v>5</v>
      </c>
      <c r="GX77" s="42">
        <v>0</v>
      </c>
      <c r="GY77" s="42">
        <v>0</v>
      </c>
      <c r="GZ77" s="42">
        <v>0</v>
      </c>
      <c r="HA77" s="43">
        <v>0</v>
      </c>
      <c r="HB77" s="43">
        <v>0</v>
      </c>
      <c r="HC77" s="43">
        <v>0</v>
      </c>
      <c r="HD77" s="44">
        <v>414</v>
      </c>
      <c r="HE77" s="44">
        <v>329</v>
      </c>
      <c r="HF77" s="44">
        <v>743</v>
      </c>
      <c r="HG77" s="45">
        <v>3</v>
      </c>
      <c r="HH77" s="45">
        <v>1</v>
      </c>
      <c r="HI77" s="45">
        <v>4</v>
      </c>
      <c r="HJ77" s="46">
        <v>6565</v>
      </c>
      <c r="HK77" s="46">
        <v>6007</v>
      </c>
      <c r="HL77" s="46">
        <v>12572</v>
      </c>
      <c r="HM77" t="s">
        <v>574</v>
      </c>
    </row>
    <row r="78" spans="1:221" x14ac:dyDescent="0.2">
      <c r="A78" s="107" t="s">
        <v>164</v>
      </c>
      <c r="B78" s="20">
        <v>47</v>
      </c>
      <c r="C78" s="20">
        <v>33</v>
      </c>
      <c r="D78" s="20">
        <v>50</v>
      </c>
      <c r="E78" s="20">
        <v>47</v>
      </c>
      <c r="F78" s="20">
        <v>55</v>
      </c>
      <c r="G78" s="20">
        <v>39</v>
      </c>
      <c r="H78" s="20">
        <v>67</v>
      </c>
      <c r="I78" s="20">
        <v>57</v>
      </c>
      <c r="J78" s="20">
        <v>62</v>
      </c>
      <c r="K78" s="20">
        <v>67</v>
      </c>
      <c r="L78" s="20">
        <v>62</v>
      </c>
      <c r="M78" s="20">
        <v>50</v>
      </c>
      <c r="N78" s="20">
        <v>50</v>
      </c>
      <c r="O78" s="20">
        <v>57</v>
      </c>
      <c r="P78" s="20">
        <v>78</v>
      </c>
      <c r="Q78" s="20">
        <v>72</v>
      </c>
      <c r="R78" s="20">
        <v>61</v>
      </c>
      <c r="S78" s="20">
        <v>63</v>
      </c>
      <c r="T78" s="20">
        <v>65</v>
      </c>
      <c r="U78" s="20">
        <v>56</v>
      </c>
      <c r="V78" s="20">
        <v>64</v>
      </c>
      <c r="W78" s="20">
        <v>70</v>
      </c>
      <c r="X78" s="20">
        <v>69</v>
      </c>
      <c r="Y78" s="20">
        <v>50</v>
      </c>
      <c r="Z78" s="20">
        <v>89</v>
      </c>
      <c r="AA78" s="20">
        <v>69</v>
      </c>
      <c r="AB78" s="20">
        <v>66</v>
      </c>
      <c r="AC78" s="20">
        <v>68</v>
      </c>
      <c r="AD78" s="20">
        <v>69</v>
      </c>
      <c r="AE78" s="20">
        <v>64</v>
      </c>
      <c r="AF78" s="20">
        <v>69</v>
      </c>
      <c r="AG78" s="20">
        <v>52</v>
      </c>
      <c r="AH78" s="20">
        <v>77</v>
      </c>
      <c r="AI78" s="20">
        <v>79</v>
      </c>
      <c r="AJ78" s="20">
        <v>73</v>
      </c>
      <c r="AK78" s="20">
        <v>63</v>
      </c>
      <c r="AL78" s="20">
        <v>142</v>
      </c>
      <c r="AM78" s="20">
        <v>54</v>
      </c>
      <c r="AN78" s="20">
        <v>376</v>
      </c>
      <c r="AO78" s="20">
        <v>69</v>
      </c>
      <c r="AP78" s="20">
        <v>411</v>
      </c>
      <c r="AQ78" s="20">
        <v>72</v>
      </c>
      <c r="AR78" s="20">
        <v>256</v>
      </c>
      <c r="AS78" s="20">
        <v>59</v>
      </c>
      <c r="AT78" s="20">
        <v>173</v>
      </c>
      <c r="AU78" s="20">
        <v>76</v>
      </c>
      <c r="AV78" s="20">
        <v>138</v>
      </c>
      <c r="AW78" s="20">
        <v>67</v>
      </c>
      <c r="AX78" s="20">
        <v>135</v>
      </c>
      <c r="AY78" s="20">
        <v>75</v>
      </c>
      <c r="AZ78" s="20">
        <v>125</v>
      </c>
      <c r="BA78" s="20">
        <v>65</v>
      </c>
      <c r="BB78" s="20">
        <v>249</v>
      </c>
      <c r="BC78" s="20">
        <v>77</v>
      </c>
      <c r="BD78" s="20">
        <v>144</v>
      </c>
      <c r="BE78" s="20">
        <v>69</v>
      </c>
      <c r="BF78" s="20">
        <v>129</v>
      </c>
      <c r="BG78" s="20">
        <v>97</v>
      </c>
      <c r="BH78" s="20">
        <v>122</v>
      </c>
      <c r="BI78" s="20">
        <v>78</v>
      </c>
      <c r="BJ78" s="20">
        <v>81</v>
      </c>
      <c r="BK78" s="20">
        <v>97</v>
      </c>
      <c r="BL78" s="20">
        <v>101</v>
      </c>
      <c r="BM78" s="20">
        <v>89</v>
      </c>
      <c r="BN78" s="20">
        <v>100</v>
      </c>
      <c r="BO78" s="20">
        <v>92</v>
      </c>
      <c r="BP78" s="20">
        <v>77</v>
      </c>
      <c r="BQ78" s="20">
        <v>93</v>
      </c>
      <c r="BR78" s="20">
        <v>77</v>
      </c>
      <c r="BS78" s="20">
        <v>92</v>
      </c>
      <c r="BT78" s="20">
        <v>80</v>
      </c>
      <c r="BU78" s="20">
        <v>86</v>
      </c>
      <c r="BV78" s="20">
        <v>72</v>
      </c>
      <c r="BW78" s="20">
        <v>86</v>
      </c>
      <c r="BX78" s="20">
        <v>66</v>
      </c>
      <c r="BY78" s="20">
        <v>103</v>
      </c>
      <c r="BZ78" s="20">
        <v>89</v>
      </c>
      <c r="CA78" s="20">
        <v>98</v>
      </c>
      <c r="CB78" s="20">
        <v>66</v>
      </c>
      <c r="CC78" s="20">
        <v>108</v>
      </c>
      <c r="CD78" s="20">
        <v>87</v>
      </c>
      <c r="CE78" s="20">
        <v>107</v>
      </c>
      <c r="CF78" s="20">
        <v>95</v>
      </c>
      <c r="CG78" s="20">
        <v>95</v>
      </c>
      <c r="CH78" s="20">
        <v>84</v>
      </c>
      <c r="CI78" s="20">
        <v>126</v>
      </c>
      <c r="CJ78" s="20">
        <v>99</v>
      </c>
      <c r="CK78" s="20">
        <v>124</v>
      </c>
      <c r="CL78" s="20">
        <v>93</v>
      </c>
      <c r="CM78" s="20">
        <v>97</v>
      </c>
      <c r="CN78" s="20">
        <v>94</v>
      </c>
      <c r="CO78" s="20">
        <v>88</v>
      </c>
      <c r="CP78" s="20">
        <v>86</v>
      </c>
      <c r="CQ78" s="20">
        <v>122</v>
      </c>
      <c r="CR78" s="20">
        <v>82</v>
      </c>
      <c r="CS78" s="20">
        <v>111</v>
      </c>
      <c r="CT78" s="20">
        <v>97</v>
      </c>
      <c r="CU78" s="20">
        <v>102</v>
      </c>
      <c r="CV78" s="20">
        <v>84</v>
      </c>
      <c r="CW78" s="20">
        <v>127</v>
      </c>
      <c r="CX78" s="20">
        <v>78</v>
      </c>
      <c r="CY78" s="20">
        <v>91</v>
      </c>
      <c r="CZ78" s="20">
        <v>80</v>
      </c>
      <c r="DA78" s="20">
        <v>110</v>
      </c>
      <c r="DB78" s="20">
        <v>104</v>
      </c>
      <c r="DC78" s="20">
        <v>100</v>
      </c>
      <c r="DD78" s="20">
        <v>86</v>
      </c>
      <c r="DE78" s="20">
        <v>102</v>
      </c>
      <c r="DF78" s="20">
        <v>77</v>
      </c>
      <c r="DG78" s="20">
        <v>95</v>
      </c>
      <c r="DH78" s="20">
        <v>93</v>
      </c>
      <c r="DI78" s="20">
        <v>105</v>
      </c>
      <c r="DJ78" s="20">
        <v>89</v>
      </c>
      <c r="DK78" s="20">
        <v>91</v>
      </c>
      <c r="DL78" s="20">
        <v>63</v>
      </c>
      <c r="DM78" s="20">
        <v>73</v>
      </c>
      <c r="DN78" s="20">
        <v>62</v>
      </c>
      <c r="DO78" s="20">
        <v>98</v>
      </c>
      <c r="DP78" s="20">
        <v>68</v>
      </c>
      <c r="DQ78" s="20">
        <v>94</v>
      </c>
      <c r="DR78" s="20">
        <v>90</v>
      </c>
      <c r="DS78" s="20">
        <v>76</v>
      </c>
      <c r="DT78" s="20">
        <v>68</v>
      </c>
      <c r="DU78" s="20">
        <v>66</v>
      </c>
      <c r="DV78" s="20">
        <v>67</v>
      </c>
      <c r="DW78" s="20">
        <v>71</v>
      </c>
      <c r="DX78" s="20">
        <v>49</v>
      </c>
      <c r="DY78" s="20">
        <v>57</v>
      </c>
      <c r="DZ78" s="20">
        <v>46</v>
      </c>
      <c r="EA78" s="20">
        <v>57</v>
      </c>
      <c r="EB78" s="20">
        <v>31</v>
      </c>
      <c r="EC78" s="20">
        <v>63</v>
      </c>
      <c r="ED78" s="20">
        <v>29</v>
      </c>
      <c r="EE78" s="20">
        <v>43</v>
      </c>
      <c r="EF78" s="20">
        <v>35</v>
      </c>
      <c r="EG78" s="20">
        <v>33</v>
      </c>
      <c r="EH78" s="20">
        <v>34</v>
      </c>
      <c r="EI78" s="20">
        <v>38</v>
      </c>
      <c r="EJ78" s="20">
        <v>17</v>
      </c>
      <c r="EK78" s="20">
        <v>41</v>
      </c>
      <c r="EL78" s="20">
        <v>31</v>
      </c>
      <c r="EM78" s="20">
        <v>27</v>
      </c>
      <c r="EN78" s="20">
        <v>18</v>
      </c>
      <c r="EO78" s="20">
        <v>22</v>
      </c>
      <c r="EP78" s="20">
        <v>16</v>
      </c>
      <c r="EQ78" s="20">
        <v>21</v>
      </c>
      <c r="ER78" s="20">
        <v>14</v>
      </c>
      <c r="ES78" s="20">
        <v>22</v>
      </c>
      <c r="ET78" s="20">
        <v>14</v>
      </c>
      <c r="EU78" s="20">
        <v>27</v>
      </c>
      <c r="EV78" s="20">
        <v>10</v>
      </c>
      <c r="EW78" s="20">
        <v>21</v>
      </c>
      <c r="EX78" s="20">
        <v>11</v>
      </c>
      <c r="EY78" s="20">
        <v>22</v>
      </c>
      <c r="EZ78" s="20">
        <v>8</v>
      </c>
      <c r="FA78" s="20">
        <v>18</v>
      </c>
      <c r="FB78" s="20">
        <v>14</v>
      </c>
      <c r="FC78" s="20">
        <v>6</v>
      </c>
      <c r="FD78" s="20">
        <v>8</v>
      </c>
      <c r="FE78" s="20">
        <v>9</v>
      </c>
      <c r="FF78" s="20">
        <v>10</v>
      </c>
      <c r="FG78" s="20">
        <v>14</v>
      </c>
      <c r="FH78" s="20">
        <v>6</v>
      </c>
      <c r="FI78" s="20">
        <v>9</v>
      </c>
      <c r="FJ78" s="20">
        <v>6</v>
      </c>
      <c r="FK78" s="20">
        <v>10</v>
      </c>
      <c r="FL78" s="20">
        <v>2</v>
      </c>
      <c r="FM78" s="20">
        <v>8</v>
      </c>
      <c r="FN78" s="20">
        <v>3</v>
      </c>
      <c r="FO78" s="20">
        <v>9</v>
      </c>
      <c r="FP78" s="20">
        <v>4</v>
      </c>
      <c r="FQ78" s="20">
        <v>4</v>
      </c>
      <c r="FR78" s="20">
        <v>3</v>
      </c>
      <c r="FS78" s="20">
        <v>5</v>
      </c>
      <c r="FT78" s="20">
        <v>5</v>
      </c>
      <c r="FU78" s="20">
        <v>9</v>
      </c>
      <c r="FV78" s="20">
        <v>4</v>
      </c>
      <c r="FW78" s="20">
        <v>2</v>
      </c>
      <c r="FX78" s="20">
        <v>3</v>
      </c>
      <c r="FY78" s="20">
        <v>7</v>
      </c>
      <c r="FZ78" s="20">
        <v>5</v>
      </c>
      <c r="GA78" s="20">
        <v>2</v>
      </c>
      <c r="GB78" s="20">
        <v>3</v>
      </c>
      <c r="GC78" s="20">
        <v>2</v>
      </c>
      <c r="GD78" s="20">
        <v>2</v>
      </c>
      <c r="GE78" s="20">
        <v>3</v>
      </c>
      <c r="GF78" s="20">
        <v>0</v>
      </c>
      <c r="GG78" s="20">
        <v>2</v>
      </c>
      <c r="GH78" s="20">
        <v>1</v>
      </c>
      <c r="GI78" s="20">
        <v>1</v>
      </c>
      <c r="GJ78" s="20">
        <v>2</v>
      </c>
      <c r="GK78" s="20">
        <v>0</v>
      </c>
      <c r="GL78" s="20">
        <v>2</v>
      </c>
      <c r="GM78" s="20">
        <v>1</v>
      </c>
      <c r="GN78" s="20">
        <v>2</v>
      </c>
      <c r="GO78" s="20">
        <v>0</v>
      </c>
      <c r="GP78" s="20">
        <v>1</v>
      </c>
      <c r="GQ78" s="20">
        <v>0</v>
      </c>
      <c r="GR78" s="20">
        <v>2</v>
      </c>
      <c r="GS78" s="20">
        <v>0</v>
      </c>
      <c r="GT78" s="20">
        <v>0</v>
      </c>
      <c r="GU78" s="20">
        <v>0</v>
      </c>
      <c r="GV78" s="20">
        <v>1</v>
      </c>
      <c r="GW78" s="20">
        <v>0</v>
      </c>
      <c r="GX78" s="42">
        <v>0</v>
      </c>
      <c r="GY78" s="42">
        <v>0</v>
      </c>
      <c r="GZ78" s="42">
        <v>0</v>
      </c>
      <c r="HA78" s="43">
        <v>340</v>
      </c>
      <c r="HB78" s="43">
        <v>22</v>
      </c>
      <c r="HC78" s="43">
        <v>362</v>
      </c>
      <c r="HD78" s="44">
        <v>171</v>
      </c>
      <c r="HE78" s="44">
        <v>19</v>
      </c>
      <c r="HF78" s="44">
        <v>190</v>
      </c>
      <c r="HG78" s="45">
        <v>3</v>
      </c>
      <c r="HH78" s="45">
        <v>0</v>
      </c>
      <c r="HI78" s="45">
        <v>3</v>
      </c>
      <c r="HJ78" s="46">
        <v>7274</v>
      </c>
      <c r="HK78" s="46">
        <v>5785</v>
      </c>
      <c r="HL78" s="46">
        <v>13059</v>
      </c>
      <c r="HM78" t="s">
        <v>574</v>
      </c>
    </row>
    <row r="79" spans="1:221" x14ac:dyDescent="0.2">
      <c r="A79" s="107" t="s">
        <v>96</v>
      </c>
      <c r="B79" s="20">
        <v>47</v>
      </c>
      <c r="C79" s="20">
        <v>33</v>
      </c>
      <c r="D79" s="20">
        <v>50</v>
      </c>
      <c r="E79" s="20">
        <v>47</v>
      </c>
      <c r="F79" s="20">
        <v>55</v>
      </c>
      <c r="G79" s="20">
        <v>39</v>
      </c>
      <c r="H79" s="20">
        <v>67</v>
      </c>
      <c r="I79" s="20">
        <v>57</v>
      </c>
      <c r="J79" s="20">
        <v>62</v>
      </c>
      <c r="K79" s="20">
        <v>67</v>
      </c>
      <c r="L79" s="20">
        <v>62</v>
      </c>
      <c r="M79" s="20">
        <v>50</v>
      </c>
      <c r="N79" s="20">
        <v>50</v>
      </c>
      <c r="O79" s="20">
        <v>57</v>
      </c>
      <c r="P79" s="20">
        <v>78</v>
      </c>
      <c r="Q79" s="20">
        <v>72</v>
      </c>
      <c r="R79" s="20">
        <v>61</v>
      </c>
      <c r="S79" s="20">
        <v>63</v>
      </c>
      <c r="T79" s="20">
        <v>65</v>
      </c>
      <c r="U79" s="20">
        <v>56</v>
      </c>
      <c r="V79" s="20">
        <v>64</v>
      </c>
      <c r="W79" s="20">
        <v>70</v>
      </c>
      <c r="X79" s="20">
        <v>69</v>
      </c>
      <c r="Y79" s="20">
        <v>50</v>
      </c>
      <c r="Z79" s="20">
        <v>89</v>
      </c>
      <c r="AA79" s="20">
        <v>69</v>
      </c>
      <c r="AB79" s="20">
        <v>66</v>
      </c>
      <c r="AC79" s="20">
        <v>68</v>
      </c>
      <c r="AD79" s="20">
        <v>69</v>
      </c>
      <c r="AE79" s="20">
        <v>64</v>
      </c>
      <c r="AF79" s="20">
        <v>69</v>
      </c>
      <c r="AG79" s="20">
        <v>52</v>
      </c>
      <c r="AH79" s="20">
        <v>77</v>
      </c>
      <c r="AI79" s="20">
        <v>79</v>
      </c>
      <c r="AJ79" s="20">
        <v>73</v>
      </c>
      <c r="AK79" s="20">
        <v>63</v>
      </c>
      <c r="AL79" s="20">
        <v>142</v>
      </c>
      <c r="AM79" s="20">
        <v>54</v>
      </c>
      <c r="AN79" s="20">
        <v>376</v>
      </c>
      <c r="AO79" s="20">
        <v>69</v>
      </c>
      <c r="AP79" s="20">
        <v>411</v>
      </c>
      <c r="AQ79" s="20">
        <v>72</v>
      </c>
      <c r="AR79" s="20">
        <v>256</v>
      </c>
      <c r="AS79" s="20">
        <v>59</v>
      </c>
      <c r="AT79" s="20">
        <v>173</v>
      </c>
      <c r="AU79" s="20">
        <v>76</v>
      </c>
      <c r="AV79" s="20">
        <v>138</v>
      </c>
      <c r="AW79" s="20">
        <v>67</v>
      </c>
      <c r="AX79" s="20">
        <v>135</v>
      </c>
      <c r="AY79" s="20">
        <v>75</v>
      </c>
      <c r="AZ79" s="20">
        <v>125</v>
      </c>
      <c r="BA79" s="20">
        <v>65</v>
      </c>
      <c r="BB79" s="20">
        <v>249</v>
      </c>
      <c r="BC79" s="20">
        <v>77</v>
      </c>
      <c r="BD79" s="20">
        <v>144</v>
      </c>
      <c r="BE79" s="20">
        <v>69</v>
      </c>
      <c r="BF79" s="20">
        <v>129</v>
      </c>
      <c r="BG79" s="20">
        <v>97</v>
      </c>
      <c r="BH79" s="20">
        <v>122</v>
      </c>
      <c r="BI79" s="20">
        <v>78</v>
      </c>
      <c r="BJ79" s="20">
        <v>81</v>
      </c>
      <c r="BK79" s="20">
        <v>97</v>
      </c>
      <c r="BL79" s="20">
        <v>101</v>
      </c>
      <c r="BM79" s="20">
        <v>89</v>
      </c>
      <c r="BN79" s="20">
        <v>100</v>
      </c>
      <c r="BO79" s="20">
        <v>92</v>
      </c>
      <c r="BP79" s="20">
        <v>77</v>
      </c>
      <c r="BQ79" s="20">
        <v>93</v>
      </c>
      <c r="BR79" s="20">
        <v>77</v>
      </c>
      <c r="BS79" s="20">
        <v>92</v>
      </c>
      <c r="BT79" s="20">
        <v>80</v>
      </c>
      <c r="BU79" s="20">
        <v>86</v>
      </c>
      <c r="BV79" s="20">
        <v>72</v>
      </c>
      <c r="BW79" s="20">
        <v>86</v>
      </c>
      <c r="BX79" s="20">
        <v>66</v>
      </c>
      <c r="BY79" s="20">
        <v>103</v>
      </c>
      <c r="BZ79" s="20">
        <v>89</v>
      </c>
      <c r="CA79" s="20">
        <v>98</v>
      </c>
      <c r="CB79" s="20">
        <v>66</v>
      </c>
      <c r="CC79" s="20">
        <v>108</v>
      </c>
      <c r="CD79" s="20">
        <v>87</v>
      </c>
      <c r="CE79" s="20">
        <v>107</v>
      </c>
      <c r="CF79" s="20">
        <v>95</v>
      </c>
      <c r="CG79" s="20">
        <v>95</v>
      </c>
      <c r="CH79" s="20">
        <v>84</v>
      </c>
      <c r="CI79" s="20">
        <v>126</v>
      </c>
      <c r="CJ79" s="20">
        <v>99</v>
      </c>
      <c r="CK79" s="20">
        <v>124</v>
      </c>
      <c r="CL79" s="20">
        <v>93</v>
      </c>
      <c r="CM79" s="20">
        <v>97</v>
      </c>
      <c r="CN79" s="20">
        <v>94</v>
      </c>
      <c r="CO79" s="20">
        <v>88</v>
      </c>
      <c r="CP79" s="20">
        <v>86</v>
      </c>
      <c r="CQ79" s="20">
        <v>122</v>
      </c>
      <c r="CR79" s="20">
        <v>82</v>
      </c>
      <c r="CS79" s="20">
        <v>111</v>
      </c>
      <c r="CT79" s="20">
        <v>97</v>
      </c>
      <c r="CU79" s="20">
        <v>102</v>
      </c>
      <c r="CV79" s="20">
        <v>84</v>
      </c>
      <c r="CW79" s="20">
        <v>127</v>
      </c>
      <c r="CX79" s="20">
        <v>78</v>
      </c>
      <c r="CY79" s="20">
        <v>91</v>
      </c>
      <c r="CZ79" s="20">
        <v>80</v>
      </c>
      <c r="DA79" s="20">
        <v>110</v>
      </c>
      <c r="DB79" s="20">
        <v>104</v>
      </c>
      <c r="DC79" s="20">
        <v>100</v>
      </c>
      <c r="DD79" s="20">
        <v>86</v>
      </c>
      <c r="DE79" s="20">
        <v>102</v>
      </c>
      <c r="DF79" s="20">
        <v>77</v>
      </c>
      <c r="DG79" s="20">
        <v>95</v>
      </c>
      <c r="DH79" s="20">
        <v>93</v>
      </c>
      <c r="DI79" s="20">
        <v>105</v>
      </c>
      <c r="DJ79" s="20">
        <v>89</v>
      </c>
      <c r="DK79" s="20">
        <v>91</v>
      </c>
      <c r="DL79" s="20">
        <v>63</v>
      </c>
      <c r="DM79" s="20">
        <v>73</v>
      </c>
      <c r="DN79" s="20">
        <v>62</v>
      </c>
      <c r="DO79" s="20">
        <v>98</v>
      </c>
      <c r="DP79" s="20">
        <v>68</v>
      </c>
      <c r="DQ79" s="20">
        <v>94</v>
      </c>
      <c r="DR79" s="20">
        <v>90</v>
      </c>
      <c r="DS79" s="20">
        <v>76</v>
      </c>
      <c r="DT79" s="20">
        <v>68</v>
      </c>
      <c r="DU79" s="20">
        <v>66</v>
      </c>
      <c r="DV79" s="20">
        <v>67</v>
      </c>
      <c r="DW79" s="20">
        <v>71</v>
      </c>
      <c r="DX79" s="20">
        <v>49</v>
      </c>
      <c r="DY79" s="20">
        <v>57</v>
      </c>
      <c r="DZ79" s="20">
        <v>46</v>
      </c>
      <c r="EA79" s="20">
        <v>57</v>
      </c>
      <c r="EB79" s="20">
        <v>31</v>
      </c>
      <c r="EC79" s="20">
        <v>63</v>
      </c>
      <c r="ED79" s="20">
        <v>29</v>
      </c>
      <c r="EE79" s="20">
        <v>43</v>
      </c>
      <c r="EF79" s="20">
        <v>35</v>
      </c>
      <c r="EG79" s="20">
        <v>33</v>
      </c>
      <c r="EH79" s="20">
        <v>34</v>
      </c>
      <c r="EI79" s="20">
        <v>38</v>
      </c>
      <c r="EJ79" s="20">
        <v>17</v>
      </c>
      <c r="EK79" s="20">
        <v>41</v>
      </c>
      <c r="EL79" s="20">
        <v>31</v>
      </c>
      <c r="EM79" s="20">
        <v>27</v>
      </c>
      <c r="EN79" s="20">
        <v>18</v>
      </c>
      <c r="EO79" s="20">
        <v>22</v>
      </c>
      <c r="EP79" s="20">
        <v>16</v>
      </c>
      <c r="EQ79" s="20">
        <v>21</v>
      </c>
      <c r="ER79" s="20">
        <v>14</v>
      </c>
      <c r="ES79" s="20">
        <v>22</v>
      </c>
      <c r="ET79" s="20">
        <v>14</v>
      </c>
      <c r="EU79" s="20">
        <v>27</v>
      </c>
      <c r="EV79" s="20">
        <v>10</v>
      </c>
      <c r="EW79" s="20">
        <v>21</v>
      </c>
      <c r="EX79" s="20">
        <v>11</v>
      </c>
      <c r="EY79" s="20">
        <v>22</v>
      </c>
      <c r="EZ79" s="20">
        <v>8</v>
      </c>
      <c r="FA79" s="20">
        <v>18</v>
      </c>
      <c r="FB79" s="20">
        <v>14</v>
      </c>
      <c r="FC79" s="20">
        <v>6</v>
      </c>
      <c r="FD79" s="20">
        <v>8</v>
      </c>
      <c r="FE79" s="20">
        <v>9</v>
      </c>
      <c r="FF79" s="20">
        <v>10</v>
      </c>
      <c r="FG79" s="20">
        <v>14</v>
      </c>
      <c r="FH79" s="20">
        <v>6</v>
      </c>
      <c r="FI79" s="20">
        <v>9</v>
      </c>
      <c r="FJ79" s="20">
        <v>6</v>
      </c>
      <c r="FK79" s="20">
        <v>10</v>
      </c>
      <c r="FL79" s="20">
        <v>2</v>
      </c>
      <c r="FM79" s="20">
        <v>8</v>
      </c>
      <c r="FN79" s="20">
        <v>3</v>
      </c>
      <c r="FO79" s="20">
        <v>9</v>
      </c>
      <c r="FP79" s="20">
        <v>4</v>
      </c>
      <c r="FQ79" s="20">
        <v>4</v>
      </c>
      <c r="FR79" s="20">
        <v>3</v>
      </c>
      <c r="FS79" s="20">
        <v>5</v>
      </c>
      <c r="FT79" s="20">
        <v>5</v>
      </c>
      <c r="FU79" s="20">
        <v>9</v>
      </c>
      <c r="FV79" s="20">
        <v>4</v>
      </c>
      <c r="FW79" s="20">
        <v>2</v>
      </c>
      <c r="FX79" s="20">
        <v>3</v>
      </c>
      <c r="FY79" s="20">
        <v>7</v>
      </c>
      <c r="FZ79" s="20">
        <v>5</v>
      </c>
      <c r="GA79" s="20">
        <v>2</v>
      </c>
      <c r="GB79" s="20">
        <v>3</v>
      </c>
      <c r="GC79" s="20">
        <v>2</v>
      </c>
      <c r="GD79" s="20">
        <v>2</v>
      </c>
      <c r="GE79" s="20">
        <v>3</v>
      </c>
      <c r="GF79" s="20">
        <v>0</v>
      </c>
      <c r="GG79" s="20">
        <v>2</v>
      </c>
      <c r="GH79" s="20">
        <v>1</v>
      </c>
      <c r="GI79" s="20">
        <v>1</v>
      </c>
      <c r="GJ79" s="20">
        <v>2</v>
      </c>
      <c r="GK79" s="20">
        <v>0</v>
      </c>
      <c r="GL79" s="20">
        <v>2</v>
      </c>
      <c r="GM79" s="20">
        <v>1</v>
      </c>
      <c r="GN79" s="20">
        <v>2</v>
      </c>
      <c r="GO79" s="20">
        <v>0</v>
      </c>
      <c r="GP79" s="20">
        <v>1</v>
      </c>
      <c r="GQ79" s="20">
        <v>0</v>
      </c>
      <c r="GR79" s="20">
        <v>2</v>
      </c>
      <c r="GS79" s="20">
        <v>0</v>
      </c>
      <c r="GT79" s="20">
        <v>0</v>
      </c>
      <c r="GU79" s="20">
        <v>0</v>
      </c>
      <c r="GV79" s="20">
        <v>1</v>
      </c>
      <c r="GW79" s="20">
        <v>0</v>
      </c>
      <c r="GX79" s="42">
        <v>0</v>
      </c>
      <c r="GY79" s="42">
        <v>0</v>
      </c>
      <c r="GZ79" s="42">
        <v>0</v>
      </c>
      <c r="HA79" s="43">
        <v>340</v>
      </c>
      <c r="HB79" s="43">
        <v>22</v>
      </c>
      <c r="HC79" s="43">
        <v>362</v>
      </c>
      <c r="HD79" s="44">
        <v>171</v>
      </c>
      <c r="HE79" s="44">
        <v>19</v>
      </c>
      <c r="HF79" s="44">
        <v>190</v>
      </c>
      <c r="HG79" s="45">
        <v>3</v>
      </c>
      <c r="HH79" s="45">
        <v>0</v>
      </c>
      <c r="HI79" s="45">
        <v>3</v>
      </c>
      <c r="HJ79" s="46">
        <v>7274</v>
      </c>
      <c r="HK79" s="46">
        <v>5785</v>
      </c>
      <c r="HL79" s="46">
        <v>13059</v>
      </c>
      <c r="HM79" t="s">
        <v>574</v>
      </c>
    </row>
    <row r="80" spans="1:221" x14ac:dyDescent="0.2">
      <c r="A80" s="107" t="s">
        <v>165</v>
      </c>
      <c r="B80" s="20">
        <v>176</v>
      </c>
      <c r="C80" s="20">
        <v>162</v>
      </c>
      <c r="D80" s="20">
        <v>175</v>
      </c>
      <c r="E80" s="20">
        <v>160</v>
      </c>
      <c r="F80" s="20">
        <v>158</v>
      </c>
      <c r="G80" s="20">
        <v>169</v>
      </c>
      <c r="H80" s="20">
        <v>183</v>
      </c>
      <c r="I80" s="20">
        <v>169</v>
      </c>
      <c r="J80" s="20">
        <v>171</v>
      </c>
      <c r="K80" s="20">
        <v>183</v>
      </c>
      <c r="L80" s="20">
        <v>214</v>
      </c>
      <c r="M80" s="20">
        <v>198</v>
      </c>
      <c r="N80" s="20">
        <v>237</v>
      </c>
      <c r="O80" s="20">
        <v>196</v>
      </c>
      <c r="P80" s="20">
        <v>235</v>
      </c>
      <c r="Q80" s="20">
        <v>200</v>
      </c>
      <c r="R80" s="20">
        <v>238</v>
      </c>
      <c r="S80" s="20">
        <v>197</v>
      </c>
      <c r="T80" s="20">
        <v>227</v>
      </c>
      <c r="U80" s="20">
        <v>232</v>
      </c>
      <c r="V80" s="20">
        <v>286</v>
      </c>
      <c r="W80" s="20">
        <v>242</v>
      </c>
      <c r="X80" s="20">
        <v>303</v>
      </c>
      <c r="Y80" s="20">
        <v>263</v>
      </c>
      <c r="Z80" s="20">
        <v>249</v>
      </c>
      <c r="AA80" s="20">
        <v>280</v>
      </c>
      <c r="AB80" s="20">
        <v>279</v>
      </c>
      <c r="AC80" s="20">
        <v>281</v>
      </c>
      <c r="AD80" s="20">
        <v>271</v>
      </c>
      <c r="AE80" s="20">
        <v>270</v>
      </c>
      <c r="AF80" s="20">
        <v>276</v>
      </c>
      <c r="AG80" s="20">
        <v>292</v>
      </c>
      <c r="AH80" s="20">
        <v>318</v>
      </c>
      <c r="AI80" s="20">
        <v>267</v>
      </c>
      <c r="AJ80" s="20">
        <v>265</v>
      </c>
      <c r="AK80" s="20">
        <v>297</v>
      </c>
      <c r="AL80" s="20">
        <v>313</v>
      </c>
      <c r="AM80" s="20">
        <v>295</v>
      </c>
      <c r="AN80" s="20">
        <v>377</v>
      </c>
      <c r="AO80" s="20">
        <v>312</v>
      </c>
      <c r="AP80" s="20">
        <v>400</v>
      </c>
      <c r="AQ80" s="20">
        <v>276</v>
      </c>
      <c r="AR80" s="20">
        <v>721</v>
      </c>
      <c r="AS80" s="20">
        <v>291</v>
      </c>
      <c r="AT80" s="20">
        <v>2070</v>
      </c>
      <c r="AU80" s="20">
        <v>263</v>
      </c>
      <c r="AV80" s="20">
        <v>2109</v>
      </c>
      <c r="AW80" s="20">
        <v>293</v>
      </c>
      <c r="AX80" s="20">
        <v>1074</v>
      </c>
      <c r="AY80" s="20">
        <v>287</v>
      </c>
      <c r="AZ80" s="20">
        <v>950</v>
      </c>
      <c r="BA80" s="20">
        <v>331</v>
      </c>
      <c r="BB80" s="20">
        <v>940</v>
      </c>
      <c r="BC80" s="20">
        <v>334</v>
      </c>
      <c r="BD80" s="20">
        <v>917</v>
      </c>
      <c r="BE80" s="20">
        <v>367</v>
      </c>
      <c r="BF80" s="20">
        <v>830</v>
      </c>
      <c r="BG80" s="20">
        <v>375</v>
      </c>
      <c r="BH80" s="20">
        <v>721</v>
      </c>
      <c r="BI80" s="20">
        <v>364</v>
      </c>
      <c r="BJ80" s="20">
        <v>601</v>
      </c>
      <c r="BK80" s="20">
        <v>334</v>
      </c>
      <c r="BL80" s="20">
        <v>622</v>
      </c>
      <c r="BM80" s="20">
        <v>349</v>
      </c>
      <c r="BN80" s="20">
        <v>563</v>
      </c>
      <c r="BO80" s="20">
        <v>325</v>
      </c>
      <c r="BP80" s="20">
        <v>499</v>
      </c>
      <c r="BQ80" s="20">
        <v>317</v>
      </c>
      <c r="BR80" s="20">
        <v>507</v>
      </c>
      <c r="BS80" s="20">
        <v>296</v>
      </c>
      <c r="BT80" s="20">
        <v>419</v>
      </c>
      <c r="BU80" s="20">
        <v>313</v>
      </c>
      <c r="BV80" s="20">
        <v>431</v>
      </c>
      <c r="BW80" s="20">
        <v>308</v>
      </c>
      <c r="BX80" s="20">
        <v>412</v>
      </c>
      <c r="BY80" s="20">
        <v>288</v>
      </c>
      <c r="BZ80" s="20">
        <v>414</v>
      </c>
      <c r="CA80" s="20">
        <v>290</v>
      </c>
      <c r="CB80" s="20">
        <v>389</v>
      </c>
      <c r="CC80" s="20">
        <v>323</v>
      </c>
      <c r="CD80" s="20">
        <v>434</v>
      </c>
      <c r="CE80" s="20">
        <v>316</v>
      </c>
      <c r="CF80" s="20">
        <v>437</v>
      </c>
      <c r="CG80" s="20">
        <v>329</v>
      </c>
      <c r="CH80" s="20">
        <v>498</v>
      </c>
      <c r="CI80" s="20">
        <v>311</v>
      </c>
      <c r="CJ80" s="20">
        <v>548</v>
      </c>
      <c r="CK80" s="20">
        <v>334</v>
      </c>
      <c r="CL80" s="20">
        <v>553</v>
      </c>
      <c r="CM80" s="20">
        <v>357</v>
      </c>
      <c r="CN80" s="20">
        <v>599</v>
      </c>
      <c r="CO80" s="20">
        <v>393</v>
      </c>
      <c r="CP80" s="20">
        <v>608</v>
      </c>
      <c r="CQ80" s="20">
        <v>416</v>
      </c>
      <c r="CR80" s="20">
        <v>570</v>
      </c>
      <c r="CS80" s="20">
        <v>371</v>
      </c>
      <c r="CT80" s="20">
        <v>550</v>
      </c>
      <c r="CU80" s="20">
        <v>392</v>
      </c>
      <c r="CV80" s="20">
        <v>561</v>
      </c>
      <c r="CW80" s="20">
        <v>359</v>
      </c>
      <c r="CX80" s="20">
        <v>448</v>
      </c>
      <c r="CY80" s="20">
        <v>336</v>
      </c>
      <c r="CZ80" s="20">
        <v>436</v>
      </c>
      <c r="DA80" s="20">
        <v>358</v>
      </c>
      <c r="DB80" s="20">
        <v>474</v>
      </c>
      <c r="DC80" s="20">
        <v>397</v>
      </c>
      <c r="DD80" s="20">
        <v>513</v>
      </c>
      <c r="DE80" s="20">
        <v>394</v>
      </c>
      <c r="DF80" s="20">
        <v>487</v>
      </c>
      <c r="DG80" s="20">
        <v>380</v>
      </c>
      <c r="DH80" s="20">
        <v>532</v>
      </c>
      <c r="DI80" s="20">
        <v>373</v>
      </c>
      <c r="DJ80" s="20">
        <v>541</v>
      </c>
      <c r="DK80" s="20">
        <v>320</v>
      </c>
      <c r="DL80" s="20">
        <v>398</v>
      </c>
      <c r="DM80" s="20">
        <v>352</v>
      </c>
      <c r="DN80" s="20">
        <v>353</v>
      </c>
      <c r="DO80" s="20">
        <v>351</v>
      </c>
      <c r="DP80" s="20">
        <v>373</v>
      </c>
      <c r="DQ80" s="20">
        <v>309</v>
      </c>
      <c r="DR80" s="20">
        <v>323</v>
      </c>
      <c r="DS80" s="20">
        <v>328</v>
      </c>
      <c r="DT80" s="20">
        <v>252</v>
      </c>
      <c r="DU80" s="20">
        <v>280</v>
      </c>
      <c r="DV80" s="20">
        <v>255</v>
      </c>
      <c r="DW80" s="20">
        <v>289</v>
      </c>
      <c r="DX80" s="20">
        <v>253</v>
      </c>
      <c r="DY80" s="20">
        <v>257</v>
      </c>
      <c r="DZ80" s="20">
        <v>233</v>
      </c>
      <c r="EA80" s="20">
        <v>248</v>
      </c>
      <c r="EB80" s="20">
        <v>201</v>
      </c>
      <c r="EC80" s="20">
        <v>203</v>
      </c>
      <c r="ED80" s="20">
        <v>168</v>
      </c>
      <c r="EE80" s="20">
        <v>232</v>
      </c>
      <c r="EF80" s="20">
        <v>182</v>
      </c>
      <c r="EG80" s="20">
        <v>160</v>
      </c>
      <c r="EH80" s="20">
        <v>143</v>
      </c>
      <c r="EI80" s="20">
        <v>198</v>
      </c>
      <c r="EJ80" s="20">
        <v>143</v>
      </c>
      <c r="EK80" s="20">
        <v>146</v>
      </c>
      <c r="EL80" s="20">
        <v>122</v>
      </c>
      <c r="EM80" s="20">
        <v>159</v>
      </c>
      <c r="EN80" s="20">
        <v>112</v>
      </c>
      <c r="EO80" s="20">
        <v>166</v>
      </c>
      <c r="EP80" s="20">
        <v>116</v>
      </c>
      <c r="EQ80" s="20">
        <v>115</v>
      </c>
      <c r="ER80" s="20">
        <v>83</v>
      </c>
      <c r="ES80" s="20">
        <v>114</v>
      </c>
      <c r="ET80" s="20">
        <v>82</v>
      </c>
      <c r="EU80" s="20">
        <v>106</v>
      </c>
      <c r="EV80" s="20">
        <v>71</v>
      </c>
      <c r="EW80" s="20">
        <v>85</v>
      </c>
      <c r="EX80" s="20">
        <v>64</v>
      </c>
      <c r="EY80" s="20">
        <v>92</v>
      </c>
      <c r="EZ80" s="20">
        <v>70</v>
      </c>
      <c r="FA80" s="20">
        <v>79</v>
      </c>
      <c r="FB80" s="20">
        <v>43</v>
      </c>
      <c r="FC80" s="20">
        <v>67</v>
      </c>
      <c r="FD80" s="20">
        <v>44</v>
      </c>
      <c r="FE80" s="20">
        <v>66</v>
      </c>
      <c r="FF80" s="20">
        <v>41</v>
      </c>
      <c r="FG80" s="20">
        <v>59</v>
      </c>
      <c r="FH80" s="20">
        <v>52</v>
      </c>
      <c r="FI80" s="20">
        <v>65</v>
      </c>
      <c r="FJ80" s="20">
        <v>37</v>
      </c>
      <c r="FK80" s="20">
        <v>56</v>
      </c>
      <c r="FL80" s="20">
        <v>23</v>
      </c>
      <c r="FM80" s="20">
        <v>38</v>
      </c>
      <c r="FN80" s="20">
        <v>40</v>
      </c>
      <c r="FO80" s="20">
        <v>48</v>
      </c>
      <c r="FP80" s="20">
        <v>26</v>
      </c>
      <c r="FQ80" s="20">
        <v>48</v>
      </c>
      <c r="FR80" s="20">
        <v>25</v>
      </c>
      <c r="FS80" s="20">
        <v>29</v>
      </c>
      <c r="FT80" s="20">
        <v>26</v>
      </c>
      <c r="FU80" s="20">
        <v>39</v>
      </c>
      <c r="FV80" s="20">
        <v>18</v>
      </c>
      <c r="FW80" s="20">
        <v>23</v>
      </c>
      <c r="FX80" s="20">
        <v>19</v>
      </c>
      <c r="FY80" s="20">
        <v>18</v>
      </c>
      <c r="FZ80" s="20">
        <v>16</v>
      </c>
      <c r="GA80" s="20">
        <v>19</v>
      </c>
      <c r="GB80" s="20">
        <v>9</v>
      </c>
      <c r="GC80" s="20">
        <v>10</v>
      </c>
      <c r="GD80" s="20">
        <v>12</v>
      </c>
      <c r="GE80" s="20">
        <v>14</v>
      </c>
      <c r="GF80" s="20">
        <v>5</v>
      </c>
      <c r="GG80" s="20">
        <v>9</v>
      </c>
      <c r="GH80" s="20">
        <v>3</v>
      </c>
      <c r="GI80" s="20">
        <v>9</v>
      </c>
      <c r="GJ80" s="20">
        <v>6</v>
      </c>
      <c r="GK80" s="20">
        <v>8</v>
      </c>
      <c r="GL80" s="20">
        <v>6</v>
      </c>
      <c r="GM80" s="20">
        <v>3</v>
      </c>
      <c r="GN80" s="20">
        <v>3</v>
      </c>
      <c r="GO80" s="20">
        <v>5</v>
      </c>
      <c r="GP80" s="20">
        <v>1</v>
      </c>
      <c r="GQ80" s="20">
        <v>4</v>
      </c>
      <c r="GR80" s="20">
        <v>3</v>
      </c>
      <c r="GS80" s="20">
        <v>0</v>
      </c>
      <c r="GT80" s="20">
        <v>3</v>
      </c>
      <c r="GU80" s="20">
        <v>2</v>
      </c>
      <c r="GV80" s="20">
        <v>11</v>
      </c>
      <c r="GW80" s="20">
        <v>10</v>
      </c>
      <c r="GX80" s="42">
        <v>0</v>
      </c>
      <c r="GY80" s="42">
        <v>0</v>
      </c>
      <c r="GZ80" s="42">
        <v>0</v>
      </c>
      <c r="HA80" s="43">
        <v>1274</v>
      </c>
      <c r="HB80" s="43">
        <v>71</v>
      </c>
      <c r="HC80" s="43">
        <v>1345</v>
      </c>
      <c r="HD80" s="44">
        <v>102</v>
      </c>
      <c r="HE80" s="44">
        <v>44</v>
      </c>
      <c r="HF80" s="44">
        <v>146</v>
      </c>
      <c r="HG80" s="45">
        <v>3</v>
      </c>
      <c r="HH80" s="45">
        <v>1</v>
      </c>
      <c r="HI80" s="45">
        <v>4</v>
      </c>
      <c r="HJ80" s="46">
        <v>35177</v>
      </c>
      <c r="HK80" s="46">
        <v>22159</v>
      </c>
      <c r="HL80" s="46">
        <v>57336</v>
      </c>
      <c r="HM80" t="s">
        <v>574</v>
      </c>
    </row>
    <row r="81" spans="1:221" x14ac:dyDescent="0.2">
      <c r="A81" s="107" t="s">
        <v>104</v>
      </c>
      <c r="B81" s="20">
        <v>176</v>
      </c>
      <c r="C81" s="20">
        <v>162</v>
      </c>
      <c r="D81" s="20">
        <v>175</v>
      </c>
      <c r="E81" s="20">
        <v>160</v>
      </c>
      <c r="F81" s="20">
        <v>158</v>
      </c>
      <c r="G81" s="20">
        <v>169</v>
      </c>
      <c r="H81" s="20">
        <v>183</v>
      </c>
      <c r="I81" s="20">
        <v>169</v>
      </c>
      <c r="J81" s="20">
        <v>171</v>
      </c>
      <c r="K81" s="20">
        <v>183</v>
      </c>
      <c r="L81" s="20">
        <v>214</v>
      </c>
      <c r="M81" s="20">
        <v>198</v>
      </c>
      <c r="N81" s="20">
        <v>237</v>
      </c>
      <c r="O81" s="20">
        <v>196</v>
      </c>
      <c r="P81" s="20">
        <v>235</v>
      </c>
      <c r="Q81" s="20">
        <v>200</v>
      </c>
      <c r="R81" s="20">
        <v>238</v>
      </c>
      <c r="S81" s="20">
        <v>197</v>
      </c>
      <c r="T81" s="20">
        <v>227</v>
      </c>
      <c r="U81" s="20">
        <v>232</v>
      </c>
      <c r="V81" s="20">
        <v>286</v>
      </c>
      <c r="W81" s="20">
        <v>242</v>
      </c>
      <c r="X81" s="20">
        <v>303</v>
      </c>
      <c r="Y81" s="20">
        <v>263</v>
      </c>
      <c r="Z81" s="20">
        <v>249</v>
      </c>
      <c r="AA81" s="20">
        <v>280</v>
      </c>
      <c r="AB81" s="20">
        <v>279</v>
      </c>
      <c r="AC81" s="20">
        <v>281</v>
      </c>
      <c r="AD81" s="20">
        <v>271</v>
      </c>
      <c r="AE81" s="20">
        <v>270</v>
      </c>
      <c r="AF81" s="20">
        <v>276</v>
      </c>
      <c r="AG81" s="20">
        <v>292</v>
      </c>
      <c r="AH81" s="20">
        <v>318</v>
      </c>
      <c r="AI81" s="20">
        <v>267</v>
      </c>
      <c r="AJ81" s="20">
        <v>265</v>
      </c>
      <c r="AK81" s="20">
        <v>297</v>
      </c>
      <c r="AL81" s="20">
        <v>313</v>
      </c>
      <c r="AM81" s="20">
        <v>295</v>
      </c>
      <c r="AN81" s="20">
        <v>377</v>
      </c>
      <c r="AO81" s="20">
        <v>312</v>
      </c>
      <c r="AP81" s="20">
        <v>400</v>
      </c>
      <c r="AQ81" s="20">
        <v>276</v>
      </c>
      <c r="AR81" s="20">
        <v>721</v>
      </c>
      <c r="AS81" s="20">
        <v>291</v>
      </c>
      <c r="AT81" s="20">
        <v>2070</v>
      </c>
      <c r="AU81" s="20">
        <v>263</v>
      </c>
      <c r="AV81" s="20">
        <v>2109</v>
      </c>
      <c r="AW81" s="20">
        <v>293</v>
      </c>
      <c r="AX81" s="20">
        <v>1074</v>
      </c>
      <c r="AY81" s="20">
        <v>287</v>
      </c>
      <c r="AZ81" s="20">
        <v>950</v>
      </c>
      <c r="BA81" s="20">
        <v>331</v>
      </c>
      <c r="BB81" s="20">
        <v>940</v>
      </c>
      <c r="BC81" s="20">
        <v>334</v>
      </c>
      <c r="BD81" s="20">
        <v>917</v>
      </c>
      <c r="BE81" s="20">
        <v>367</v>
      </c>
      <c r="BF81" s="20">
        <v>830</v>
      </c>
      <c r="BG81" s="20">
        <v>375</v>
      </c>
      <c r="BH81" s="20">
        <v>721</v>
      </c>
      <c r="BI81" s="20">
        <v>364</v>
      </c>
      <c r="BJ81" s="20">
        <v>601</v>
      </c>
      <c r="BK81" s="20">
        <v>334</v>
      </c>
      <c r="BL81" s="20">
        <v>622</v>
      </c>
      <c r="BM81" s="20">
        <v>349</v>
      </c>
      <c r="BN81" s="20">
        <v>563</v>
      </c>
      <c r="BO81" s="20">
        <v>325</v>
      </c>
      <c r="BP81" s="20">
        <v>499</v>
      </c>
      <c r="BQ81" s="20">
        <v>317</v>
      </c>
      <c r="BR81" s="20">
        <v>507</v>
      </c>
      <c r="BS81" s="20">
        <v>296</v>
      </c>
      <c r="BT81" s="20">
        <v>419</v>
      </c>
      <c r="BU81" s="20">
        <v>313</v>
      </c>
      <c r="BV81" s="20">
        <v>431</v>
      </c>
      <c r="BW81" s="20">
        <v>308</v>
      </c>
      <c r="BX81" s="20">
        <v>412</v>
      </c>
      <c r="BY81" s="20">
        <v>288</v>
      </c>
      <c r="BZ81" s="20">
        <v>414</v>
      </c>
      <c r="CA81" s="20">
        <v>290</v>
      </c>
      <c r="CB81" s="20">
        <v>389</v>
      </c>
      <c r="CC81" s="20">
        <v>323</v>
      </c>
      <c r="CD81" s="20">
        <v>434</v>
      </c>
      <c r="CE81" s="20">
        <v>316</v>
      </c>
      <c r="CF81" s="20">
        <v>437</v>
      </c>
      <c r="CG81" s="20">
        <v>329</v>
      </c>
      <c r="CH81" s="20">
        <v>498</v>
      </c>
      <c r="CI81" s="20">
        <v>311</v>
      </c>
      <c r="CJ81" s="20">
        <v>548</v>
      </c>
      <c r="CK81" s="20">
        <v>334</v>
      </c>
      <c r="CL81" s="20">
        <v>553</v>
      </c>
      <c r="CM81" s="20">
        <v>357</v>
      </c>
      <c r="CN81" s="20">
        <v>599</v>
      </c>
      <c r="CO81" s="20">
        <v>393</v>
      </c>
      <c r="CP81" s="20">
        <v>608</v>
      </c>
      <c r="CQ81" s="20">
        <v>416</v>
      </c>
      <c r="CR81" s="20">
        <v>570</v>
      </c>
      <c r="CS81" s="20">
        <v>371</v>
      </c>
      <c r="CT81" s="20">
        <v>550</v>
      </c>
      <c r="CU81" s="20">
        <v>392</v>
      </c>
      <c r="CV81" s="20">
        <v>561</v>
      </c>
      <c r="CW81" s="20">
        <v>359</v>
      </c>
      <c r="CX81" s="20">
        <v>448</v>
      </c>
      <c r="CY81" s="20">
        <v>336</v>
      </c>
      <c r="CZ81" s="20">
        <v>436</v>
      </c>
      <c r="DA81" s="20">
        <v>358</v>
      </c>
      <c r="DB81" s="20">
        <v>474</v>
      </c>
      <c r="DC81" s="20">
        <v>397</v>
      </c>
      <c r="DD81" s="20">
        <v>513</v>
      </c>
      <c r="DE81" s="20">
        <v>394</v>
      </c>
      <c r="DF81" s="20">
        <v>487</v>
      </c>
      <c r="DG81" s="20">
        <v>380</v>
      </c>
      <c r="DH81" s="20">
        <v>532</v>
      </c>
      <c r="DI81" s="20">
        <v>373</v>
      </c>
      <c r="DJ81" s="20">
        <v>541</v>
      </c>
      <c r="DK81" s="20">
        <v>320</v>
      </c>
      <c r="DL81" s="20">
        <v>398</v>
      </c>
      <c r="DM81" s="20">
        <v>352</v>
      </c>
      <c r="DN81" s="20">
        <v>353</v>
      </c>
      <c r="DO81" s="20">
        <v>351</v>
      </c>
      <c r="DP81" s="20">
        <v>373</v>
      </c>
      <c r="DQ81" s="20">
        <v>309</v>
      </c>
      <c r="DR81" s="20">
        <v>323</v>
      </c>
      <c r="DS81" s="20">
        <v>328</v>
      </c>
      <c r="DT81" s="20">
        <v>252</v>
      </c>
      <c r="DU81" s="20">
        <v>280</v>
      </c>
      <c r="DV81" s="20">
        <v>255</v>
      </c>
      <c r="DW81" s="20">
        <v>289</v>
      </c>
      <c r="DX81" s="20">
        <v>253</v>
      </c>
      <c r="DY81" s="20">
        <v>257</v>
      </c>
      <c r="DZ81" s="20">
        <v>233</v>
      </c>
      <c r="EA81" s="20">
        <v>248</v>
      </c>
      <c r="EB81" s="20">
        <v>201</v>
      </c>
      <c r="EC81" s="20">
        <v>203</v>
      </c>
      <c r="ED81" s="20">
        <v>168</v>
      </c>
      <c r="EE81" s="20">
        <v>232</v>
      </c>
      <c r="EF81" s="20">
        <v>182</v>
      </c>
      <c r="EG81" s="20">
        <v>160</v>
      </c>
      <c r="EH81" s="20">
        <v>143</v>
      </c>
      <c r="EI81" s="20">
        <v>198</v>
      </c>
      <c r="EJ81" s="20">
        <v>143</v>
      </c>
      <c r="EK81" s="20">
        <v>146</v>
      </c>
      <c r="EL81" s="20">
        <v>122</v>
      </c>
      <c r="EM81" s="20">
        <v>159</v>
      </c>
      <c r="EN81" s="20">
        <v>112</v>
      </c>
      <c r="EO81" s="20">
        <v>166</v>
      </c>
      <c r="EP81" s="20">
        <v>116</v>
      </c>
      <c r="EQ81" s="20">
        <v>115</v>
      </c>
      <c r="ER81" s="20">
        <v>83</v>
      </c>
      <c r="ES81" s="20">
        <v>114</v>
      </c>
      <c r="ET81" s="20">
        <v>82</v>
      </c>
      <c r="EU81" s="20">
        <v>106</v>
      </c>
      <c r="EV81" s="20">
        <v>71</v>
      </c>
      <c r="EW81" s="20">
        <v>85</v>
      </c>
      <c r="EX81" s="20">
        <v>64</v>
      </c>
      <c r="EY81" s="20">
        <v>92</v>
      </c>
      <c r="EZ81" s="20">
        <v>70</v>
      </c>
      <c r="FA81" s="20">
        <v>79</v>
      </c>
      <c r="FB81" s="20">
        <v>43</v>
      </c>
      <c r="FC81" s="20">
        <v>67</v>
      </c>
      <c r="FD81" s="20">
        <v>44</v>
      </c>
      <c r="FE81" s="20">
        <v>66</v>
      </c>
      <c r="FF81" s="20">
        <v>41</v>
      </c>
      <c r="FG81" s="20">
        <v>59</v>
      </c>
      <c r="FH81" s="20">
        <v>52</v>
      </c>
      <c r="FI81" s="20">
        <v>65</v>
      </c>
      <c r="FJ81" s="20">
        <v>37</v>
      </c>
      <c r="FK81" s="20">
        <v>56</v>
      </c>
      <c r="FL81" s="20">
        <v>23</v>
      </c>
      <c r="FM81" s="20">
        <v>38</v>
      </c>
      <c r="FN81" s="20">
        <v>40</v>
      </c>
      <c r="FO81" s="20">
        <v>48</v>
      </c>
      <c r="FP81" s="20">
        <v>26</v>
      </c>
      <c r="FQ81" s="20">
        <v>48</v>
      </c>
      <c r="FR81" s="20">
        <v>25</v>
      </c>
      <c r="FS81" s="20">
        <v>29</v>
      </c>
      <c r="FT81" s="20">
        <v>26</v>
      </c>
      <c r="FU81" s="20">
        <v>39</v>
      </c>
      <c r="FV81" s="20">
        <v>18</v>
      </c>
      <c r="FW81" s="20">
        <v>23</v>
      </c>
      <c r="FX81" s="20">
        <v>19</v>
      </c>
      <c r="FY81" s="20">
        <v>18</v>
      </c>
      <c r="FZ81" s="20">
        <v>16</v>
      </c>
      <c r="GA81" s="20">
        <v>19</v>
      </c>
      <c r="GB81" s="20">
        <v>9</v>
      </c>
      <c r="GC81" s="20">
        <v>10</v>
      </c>
      <c r="GD81" s="20">
        <v>12</v>
      </c>
      <c r="GE81" s="20">
        <v>14</v>
      </c>
      <c r="GF81" s="20">
        <v>5</v>
      </c>
      <c r="GG81" s="20">
        <v>9</v>
      </c>
      <c r="GH81" s="20">
        <v>3</v>
      </c>
      <c r="GI81" s="20">
        <v>9</v>
      </c>
      <c r="GJ81" s="20">
        <v>6</v>
      </c>
      <c r="GK81" s="20">
        <v>8</v>
      </c>
      <c r="GL81" s="20">
        <v>6</v>
      </c>
      <c r="GM81" s="20">
        <v>3</v>
      </c>
      <c r="GN81" s="20">
        <v>3</v>
      </c>
      <c r="GO81" s="20">
        <v>5</v>
      </c>
      <c r="GP81" s="20">
        <v>1</v>
      </c>
      <c r="GQ81" s="20">
        <v>4</v>
      </c>
      <c r="GR81" s="20">
        <v>3</v>
      </c>
      <c r="GS81" s="20">
        <v>0</v>
      </c>
      <c r="GT81" s="20">
        <v>3</v>
      </c>
      <c r="GU81" s="20">
        <v>2</v>
      </c>
      <c r="GV81" s="20">
        <v>11</v>
      </c>
      <c r="GW81" s="20">
        <v>10</v>
      </c>
      <c r="GX81" s="42">
        <v>0</v>
      </c>
      <c r="GY81" s="42">
        <v>0</v>
      </c>
      <c r="GZ81" s="42">
        <v>0</v>
      </c>
      <c r="HA81" s="43">
        <v>1274</v>
      </c>
      <c r="HB81" s="43">
        <v>71</v>
      </c>
      <c r="HC81" s="43">
        <v>1345</v>
      </c>
      <c r="HD81" s="44">
        <v>102</v>
      </c>
      <c r="HE81" s="44">
        <v>44</v>
      </c>
      <c r="HF81" s="44">
        <v>146</v>
      </c>
      <c r="HG81" s="45">
        <v>3</v>
      </c>
      <c r="HH81" s="45">
        <v>1</v>
      </c>
      <c r="HI81" s="45">
        <v>4</v>
      </c>
      <c r="HJ81" s="46">
        <v>35177</v>
      </c>
      <c r="HK81" s="46">
        <v>22159</v>
      </c>
      <c r="HL81" s="46">
        <v>57336</v>
      </c>
      <c r="HM81" t="s">
        <v>574</v>
      </c>
    </row>
    <row r="82" spans="1:221" x14ac:dyDescent="0.2">
      <c r="A82" s="107" t="s">
        <v>166</v>
      </c>
      <c r="B82" s="20">
        <v>46</v>
      </c>
      <c r="C82" s="20">
        <v>51</v>
      </c>
      <c r="D82" s="20">
        <v>51</v>
      </c>
      <c r="E82" s="20">
        <v>41</v>
      </c>
      <c r="F82" s="20">
        <v>53</v>
      </c>
      <c r="G82" s="20">
        <v>53</v>
      </c>
      <c r="H82" s="20">
        <v>57</v>
      </c>
      <c r="I82" s="20">
        <v>55</v>
      </c>
      <c r="J82" s="20">
        <v>70</v>
      </c>
      <c r="K82" s="20">
        <v>65</v>
      </c>
      <c r="L82" s="20">
        <v>68</v>
      </c>
      <c r="M82" s="20">
        <v>57</v>
      </c>
      <c r="N82" s="20">
        <v>63</v>
      </c>
      <c r="O82" s="20">
        <v>64</v>
      </c>
      <c r="P82" s="20">
        <v>74</v>
      </c>
      <c r="Q82" s="20">
        <v>60</v>
      </c>
      <c r="R82" s="20">
        <v>66</v>
      </c>
      <c r="S82" s="20">
        <v>64</v>
      </c>
      <c r="T82" s="20">
        <v>85</v>
      </c>
      <c r="U82" s="20">
        <v>75</v>
      </c>
      <c r="V82" s="20">
        <v>94</v>
      </c>
      <c r="W82" s="20">
        <v>69</v>
      </c>
      <c r="X82" s="20">
        <v>95</v>
      </c>
      <c r="Y82" s="20">
        <v>85</v>
      </c>
      <c r="Z82" s="20">
        <v>76</v>
      </c>
      <c r="AA82" s="20">
        <v>70</v>
      </c>
      <c r="AB82" s="20">
        <v>80</v>
      </c>
      <c r="AC82" s="20">
        <v>53</v>
      </c>
      <c r="AD82" s="20">
        <v>75</v>
      </c>
      <c r="AE82" s="20">
        <v>68</v>
      </c>
      <c r="AF82" s="20">
        <v>93</v>
      </c>
      <c r="AG82" s="20">
        <v>73</v>
      </c>
      <c r="AH82" s="20">
        <v>82</v>
      </c>
      <c r="AI82" s="20">
        <v>65</v>
      </c>
      <c r="AJ82" s="20">
        <v>79</v>
      </c>
      <c r="AK82" s="20">
        <v>60</v>
      </c>
      <c r="AL82" s="20">
        <v>93</v>
      </c>
      <c r="AM82" s="20">
        <v>76</v>
      </c>
      <c r="AN82" s="20">
        <v>80</v>
      </c>
      <c r="AO82" s="20">
        <v>72</v>
      </c>
      <c r="AP82" s="20">
        <v>84</v>
      </c>
      <c r="AQ82" s="20">
        <v>83</v>
      </c>
      <c r="AR82" s="20">
        <v>70</v>
      </c>
      <c r="AS82" s="20">
        <v>96</v>
      </c>
      <c r="AT82" s="20">
        <v>78</v>
      </c>
      <c r="AU82" s="20">
        <v>63</v>
      </c>
      <c r="AV82" s="20">
        <v>70</v>
      </c>
      <c r="AW82" s="20">
        <v>86</v>
      </c>
      <c r="AX82" s="20">
        <v>87</v>
      </c>
      <c r="AY82" s="20">
        <v>79</v>
      </c>
      <c r="AZ82" s="20">
        <v>66</v>
      </c>
      <c r="BA82" s="20">
        <v>107</v>
      </c>
      <c r="BB82" s="20">
        <v>94</v>
      </c>
      <c r="BC82" s="20">
        <v>100</v>
      </c>
      <c r="BD82" s="20">
        <v>110</v>
      </c>
      <c r="BE82" s="20">
        <v>105</v>
      </c>
      <c r="BF82" s="20">
        <v>81</v>
      </c>
      <c r="BG82" s="20">
        <v>100</v>
      </c>
      <c r="BH82" s="20">
        <v>87</v>
      </c>
      <c r="BI82" s="20">
        <v>91</v>
      </c>
      <c r="BJ82" s="20">
        <v>100</v>
      </c>
      <c r="BK82" s="20">
        <v>84</v>
      </c>
      <c r="BL82" s="20">
        <v>97</v>
      </c>
      <c r="BM82" s="20">
        <v>84</v>
      </c>
      <c r="BN82" s="20">
        <v>88</v>
      </c>
      <c r="BO82" s="20">
        <v>72</v>
      </c>
      <c r="BP82" s="20">
        <v>98</v>
      </c>
      <c r="BQ82" s="20">
        <v>84</v>
      </c>
      <c r="BR82" s="20">
        <v>88</v>
      </c>
      <c r="BS82" s="20">
        <v>82</v>
      </c>
      <c r="BT82" s="20">
        <v>60</v>
      </c>
      <c r="BU82" s="20">
        <v>73</v>
      </c>
      <c r="BV82" s="20">
        <v>85</v>
      </c>
      <c r="BW82" s="20">
        <v>75</v>
      </c>
      <c r="BX82" s="20">
        <v>79</v>
      </c>
      <c r="BY82" s="20">
        <v>93</v>
      </c>
      <c r="BZ82" s="20">
        <v>96</v>
      </c>
      <c r="CA82" s="20">
        <v>88</v>
      </c>
      <c r="CB82" s="20">
        <v>100</v>
      </c>
      <c r="CC82" s="20">
        <v>95</v>
      </c>
      <c r="CD82" s="20">
        <v>95</v>
      </c>
      <c r="CE82" s="20">
        <v>86</v>
      </c>
      <c r="CF82" s="20">
        <v>103</v>
      </c>
      <c r="CG82" s="20">
        <v>82</v>
      </c>
      <c r="CH82" s="20">
        <v>108</v>
      </c>
      <c r="CI82" s="20">
        <v>96</v>
      </c>
      <c r="CJ82" s="20">
        <v>87</v>
      </c>
      <c r="CK82" s="20">
        <v>106</v>
      </c>
      <c r="CL82" s="20">
        <v>98</v>
      </c>
      <c r="CM82" s="20">
        <v>95</v>
      </c>
      <c r="CN82" s="20">
        <v>100</v>
      </c>
      <c r="CO82" s="20">
        <v>111</v>
      </c>
      <c r="CP82" s="20">
        <v>127</v>
      </c>
      <c r="CQ82" s="20">
        <v>91</v>
      </c>
      <c r="CR82" s="20">
        <v>136</v>
      </c>
      <c r="CS82" s="20">
        <v>124</v>
      </c>
      <c r="CT82" s="20">
        <v>100</v>
      </c>
      <c r="CU82" s="20">
        <v>121</v>
      </c>
      <c r="CV82" s="20">
        <v>97</v>
      </c>
      <c r="CW82" s="20">
        <v>116</v>
      </c>
      <c r="CX82" s="20">
        <v>94</v>
      </c>
      <c r="CY82" s="20">
        <v>95</v>
      </c>
      <c r="CZ82" s="20">
        <v>84</v>
      </c>
      <c r="DA82" s="20">
        <v>125</v>
      </c>
      <c r="DB82" s="20">
        <v>100</v>
      </c>
      <c r="DC82" s="20">
        <v>114</v>
      </c>
      <c r="DD82" s="20">
        <v>104</v>
      </c>
      <c r="DE82" s="20">
        <v>120</v>
      </c>
      <c r="DF82" s="20">
        <v>82</v>
      </c>
      <c r="DG82" s="20">
        <v>103</v>
      </c>
      <c r="DH82" s="20">
        <v>101</v>
      </c>
      <c r="DI82" s="20">
        <v>104</v>
      </c>
      <c r="DJ82" s="20">
        <v>98</v>
      </c>
      <c r="DK82" s="20">
        <v>112</v>
      </c>
      <c r="DL82" s="20">
        <v>84</v>
      </c>
      <c r="DM82" s="20">
        <v>126</v>
      </c>
      <c r="DN82" s="20">
        <v>85</v>
      </c>
      <c r="DO82" s="20">
        <v>118</v>
      </c>
      <c r="DP82" s="20">
        <v>115</v>
      </c>
      <c r="DQ82" s="20">
        <v>97</v>
      </c>
      <c r="DR82" s="20">
        <v>79</v>
      </c>
      <c r="DS82" s="20">
        <v>119</v>
      </c>
      <c r="DT82" s="20">
        <v>107</v>
      </c>
      <c r="DU82" s="20">
        <v>104</v>
      </c>
      <c r="DV82" s="20">
        <v>75</v>
      </c>
      <c r="DW82" s="20">
        <v>86</v>
      </c>
      <c r="DX82" s="20">
        <v>76</v>
      </c>
      <c r="DY82" s="20">
        <v>102</v>
      </c>
      <c r="DZ82" s="20">
        <v>81</v>
      </c>
      <c r="EA82" s="20">
        <v>99</v>
      </c>
      <c r="EB82" s="20">
        <v>55</v>
      </c>
      <c r="EC82" s="20">
        <v>88</v>
      </c>
      <c r="ED82" s="20">
        <v>45</v>
      </c>
      <c r="EE82" s="20">
        <v>76</v>
      </c>
      <c r="EF82" s="20">
        <v>63</v>
      </c>
      <c r="EG82" s="20">
        <v>73</v>
      </c>
      <c r="EH82" s="20">
        <v>37</v>
      </c>
      <c r="EI82" s="20">
        <v>64</v>
      </c>
      <c r="EJ82" s="20">
        <v>47</v>
      </c>
      <c r="EK82" s="20">
        <v>74</v>
      </c>
      <c r="EL82" s="20">
        <v>52</v>
      </c>
      <c r="EM82" s="20">
        <v>73</v>
      </c>
      <c r="EN82" s="20">
        <v>41</v>
      </c>
      <c r="EO82" s="20">
        <v>64</v>
      </c>
      <c r="EP82" s="20">
        <v>51</v>
      </c>
      <c r="EQ82" s="20">
        <v>53</v>
      </c>
      <c r="ER82" s="20">
        <v>30</v>
      </c>
      <c r="ES82" s="20">
        <v>46</v>
      </c>
      <c r="ET82" s="20">
        <v>33</v>
      </c>
      <c r="EU82" s="20">
        <v>55</v>
      </c>
      <c r="EV82" s="20">
        <v>33</v>
      </c>
      <c r="EW82" s="20">
        <v>53</v>
      </c>
      <c r="EX82" s="20">
        <v>30</v>
      </c>
      <c r="EY82" s="20">
        <v>38</v>
      </c>
      <c r="EZ82" s="20">
        <v>29</v>
      </c>
      <c r="FA82" s="20">
        <v>46</v>
      </c>
      <c r="FB82" s="20">
        <v>27</v>
      </c>
      <c r="FC82" s="20">
        <v>51</v>
      </c>
      <c r="FD82" s="20">
        <v>29</v>
      </c>
      <c r="FE82" s="20">
        <v>33</v>
      </c>
      <c r="FF82" s="20">
        <v>17</v>
      </c>
      <c r="FG82" s="20">
        <v>35</v>
      </c>
      <c r="FH82" s="20">
        <v>20</v>
      </c>
      <c r="FI82" s="20">
        <v>25</v>
      </c>
      <c r="FJ82" s="20">
        <v>18</v>
      </c>
      <c r="FK82" s="20">
        <v>26</v>
      </c>
      <c r="FL82" s="20">
        <v>12</v>
      </c>
      <c r="FM82" s="20">
        <v>27</v>
      </c>
      <c r="FN82" s="20">
        <v>7</v>
      </c>
      <c r="FO82" s="20">
        <v>24</v>
      </c>
      <c r="FP82" s="20">
        <v>9</v>
      </c>
      <c r="FQ82" s="20">
        <v>24</v>
      </c>
      <c r="FR82" s="20">
        <v>16</v>
      </c>
      <c r="FS82" s="20">
        <v>23</v>
      </c>
      <c r="FT82" s="20">
        <v>13</v>
      </c>
      <c r="FU82" s="20">
        <v>17</v>
      </c>
      <c r="FV82" s="20">
        <v>6</v>
      </c>
      <c r="FW82" s="20">
        <v>11</v>
      </c>
      <c r="FX82" s="20">
        <v>9</v>
      </c>
      <c r="FY82" s="20">
        <v>8</v>
      </c>
      <c r="FZ82" s="20">
        <v>6</v>
      </c>
      <c r="GA82" s="20">
        <v>9</v>
      </c>
      <c r="GB82" s="20">
        <v>5</v>
      </c>
      <c r="GC82" s="20">
        <v>16</v>
      </c>
      <c r="GD82" s="20">
        <v>2</v>
      </c>
      <c r="GE82" s="20">
        <v>7</v>
      </c>
      <c r="GF82" s="20">
        <v>2</v>
      </c>
      <c r="GG82" s="20">
        <v>5</v>
      </c>
      <c r="GH82" s="20">
        <v>1</v>
      </c>
      <c r="GI82" s="20">
        <v>4</v>
      </c>
      <c r="GJ82" s="20">
        <v>5</v>
      </c>
      <c r="GK82" s="20">
        <v>5</v>
      </c>
      <c r="GL82" s="20">
        <v>2</v>
      </c>
      <c r="GM82" s="20">
        <v>4</v>
      </c>
      <c r="GN82" s="20">
        <v>0</v>
      </c>
      <c r="GO82" s="20">
        <v>1</v>
      </c>
      <c r="GP82" s="20">
        <v>3</v>
      </c>
      <c r="GQ82" s="20">
        <v>3</v>
      </c>
      <c r="GR82" s="20">
        <v>0</v>
      </c>
      <c r="GS82" s="20">
        <v>2</v>
      </c>
      <c r="GT82" s="20">
        <v>0</v>
      </c>
      <c r="GU82" s="20">
        <v>0</v>
      </c>
      <c r="GV82" s="20">
        <v>2</v>
      </c>
      <c r="GW82" s="20">
        <v>3</v>
      </c>
      <c r="GX82" s="42">
        <v>0</v>
      </c>
      <c r="GY82" s="42">
        <v>0</v>
      </c>
      <c r="GZ82" s="42">
        <v>0</v>
      </c>
      <c r="HA82" s="43">
        <v>145</v>
      </c>
      <c r="HB82" s="43">
        <v>121</v>
      </c>
      <c r="HC82" s="43">
        <v>266</v>
      </c>
      <c r="HD82" s="44">
        <v>37</v>
      </c>
      <c r="HE82" s="44">
        <v>20</v>
      </c>
      <c r="HF82" s="44">
        <v>57</v>
      </c>
      <c r="HG82" s="45">
        <v>0</v>
      </c>
      <c r="HH82" s="45">
        <v>0</v>
      </c>
      <c r="HI82" s="45">
        <v>0</v>
      </c>
      <c r="HJ82" s="46">
        <v>6553</v>
      </c>
      <c r="HK82" s="46">
        <v>6975</v>
      </c>
      <c r="HL82" s="46">
        <v>13528</v>
      </c>
      <c r="HM82" t="s">
        <v>574</v>
      </c>
    </row>
    <row r="83" spans="1:221" x14ac:dyDescent="0.2">
      <c r="A83" s="107" t="s">
        <v>167</v>
      </c>
      <c r="B83" s="20">
        <v>46</v>
      </c>
      <c r="C83" s="20">
        <v>51</v>
      </c>
      <c r="D83" s="20">
        <v>51</v>
      </c>
      <c r="E83" s="20">
        <v>41</v>
      </c>
      <c r="F83" s="20">
        <v>53</v>
      </c>
      <c r="G83" s="20">
        <v>53</v>
      </c>
      <c r="H83" s="20">
        <v>57</v>
      </c>
      <c r="I83" s="20">
        <v>55</v>
      </c>
      <c r="J83" s="20">
        <v>70</v>
      </c>
      <c r="K83" s="20">
        <v>65</v>
      </c>
      <c r="L83" s="20">
        <v>68</v>
      </c>
      <c r="M83" s="20">
        <v>57</v>
      </c>
      <c r="N83" s="20">
        <v>63</v>
      </c>
      <c r="O83" s="20">
        <v>64</v>
      </c>
      <c r="P83" s="20">
        <v>74</v>
      </c>
      <c r="Q83" s="20">
        <v>60</v>
      </c>
      <c r="R83" s="20">
        <v>66</v>
      </c>
      <c r="S83" s="20">
        <v>64</v>
      </c>
      <c r="T83" s="20">
        <v>85</v>
      </c>
      <c r="U83" s="20">
        <v>75</v>
      </c>
      <c r="V83" s="20">
        <v>94</v>
      </c>
      <c r="W83" s="20">
        <v>69</v>
      </c>
      <c r="X83" s="20">
        <v>95</v>
      </c>
      <c r="Y83" s="20">
        <v>85</v>
      </c>
      <c r="Z83" s="20">
        <v>76</v>
      </c>
      <c r="AA83" s="20">
        <v>70</v>
      </c>
      <c r="AB83" s="20">
        <v>80</v>
      </c>
      <c r="AC83" s="20">
        <v>53</v>
      </c>
      <c r="AD83" s="20">
        <v>75</v>
      </c>
      <c r="AE83" s="20">
        <v>68</v>
      </c>
      <c r="AF83" s="20">
        <v>93</v>
      </c>
      <c r="AG83" s="20">
        <v>73</v>
      </c>
      <c r="AH83" s="20">
        <v>82</v>
      </c>
      <c r="AI83" s="20">
        <v>65</v>
      </c>
      <c r="AJ83" s="20">
        <v>79</v>
      </c>
      <c r="AK83" s="20">
        <v>60</v>
      </c>
      <c r="AL83" s="20">
        <v>93</v>
      </c>
      <c r="AM83" s="20">
        <v>76</v>
      </c>
      <c r="AN83" s="20">
        <v>80</v>
      </c>
      <c r="AO83" s="20">
        <v>72</v>
      </c>
      <c r="AP83" s="20">
        <v>84</v>
      </c>
      <c r="AQ83" s="20">
        <v>83</v>
      </c>
      <c r="AR83" s="20">
        <v>70</v>
      </c>
      <c r="AS83" s="20">
        <v>96</v>
      </c>
      <c r="AT83" s="20">
        <v>78</v>
      </c>
      <c r="AU83" s="20">
        <v>63</v>
      </c>
      <c r="AV83" s="20">
        <v>70</v>
      </c>
      <c r="AW83" s="20">
        <v>86</v>
      </c>
      <c r="AX83" s="20">
        <v>87</v>
      </c>
      <c r="AY83" s="20">
        <v>79</v>
      </c>
      <c r="AZ83" s="20">
        <v>66</v>
      </c>
      <c r="BA83" s="20">
        <v>107</v>
      </c>
      <c r="BB83" s="20">
        <v>94</v>
      </c>
      <c r="BC83" s="20">
        <v>100</v>
      </c>
      <c r="BD83" s="20">
        <v>110</v>
      </c>
      <c r="BE83" s="20">
        <v>105</v>
      </c>
      <c r="BF83" s="20">
        <v>81</v>
      </c>
      <c r="BG83" s="20">
        <v>100</v>
      </c>
      <c r="BH83" s="20">
        <v>87</v>
      </c>
      <c r="BI83" s="20">
        <v>91</v>
      </c>
      <c r="BJ83" s="20">
        <v>100</v>
      </c>
      <c r="BK83" s="20">
        <v>84</v>
      </c>
      <c r="BL83" s="20">
        <v>97</v>
      </c>
      <c r="BM83" s="20">
        <v>84</v>
      </c>
      <c r="BN83" s="20">
        <v>88</v>
      </c>
      <c r="BO83" s="20">
        <v>72</v>
      </c>
      <c r="BP83" s="20">
        <v>98</v>
      </c>
      <c r="BQ83" s="20">
        <v>84</v>
      </c>
      <c r="BR83" s="20">
        <v>88</v>
      </c>
      <c r="BS83" s="20">
        <v>82</v>
      </c>
      <c r="BT83" s="20">
        <v>60</v>
      </c>
      <c r="BU83" s="20">
        <v>73</v>
      </c>
      <c r="BV83" s="20">
        <v>85</v>
      </c>
      <c r="BW83" s="20">
        <v>75</v>
      </c>
      <c r="BX83" s="20">
        <v>79</v>
      </c>
      <c r="BY83" s="20">
        <v>93</v>
      </c>
      <c r="BZ83" s="20">
        <v>96</v>
      </c>
      <c r="CA83" s="20">
        <v>88</v>
      </c>
      <c r="CB83" s="20">
        <v>100</v>
      </c>
      <c r="CC83" s="20">
        <v>95</v>
      </c>
      <c r="CD83" s="20">
        <v>95</v>
      </c>
      <c r="CE83" s="20">
        <v>86</v>
      </c>
      <c r="CF83" s="20">
        <v>103</v>
      </c>
      <c r="CG83" s="20">
        <v>82</v>
      </c>
      <c r="CH83" s="20">
        <v>108</v>
      </c>
      <c r="CI83" s="20">
        <v>96</v>
      </c>
      <c r="CJ83" s="20">
        <v>87</v>
      </c>
      <c r="CK83" s="20">
        <v>106</v>
      </c>
      <c r="CL83" s="20">
        <v>98</v>
      </c>
      <c r="CM83" s="20">
        <v>95</v>
      </c>
      <c r="CN83" s="20">
        <v>100</v>
      </c>
      <c r="CO83" s="20">
        <v>111</v>
      </c>
      <c r="CP83" s="20">
        <v>127</v>
      </c>
      <c r="CQ83" s="20">
        <v>91</v>
      </c>
      <c r="CR83" s="20">
        <v>136</v>
      </c>
      <c r="CS83" s="20">
        <v>124</v>
      </c>
      <c r="CT83" s="20">
        <v>100</v>
      </c>
      <c r="CU83" s="20">
        <v>121</v>
      </c>
      <c r="CV83" s="20">
        <v>97</v>
      </c>
      <c r="CW83" s="20">
        <v>116</v>
      </c>
      <c r="CX83" s="20">
        <v>94</v>
      </c>
      <c r="CY83" s="20">
        <v>95</v>
      </c>
      <c r="CZ83" s="20">
        <v>84</v>
      </c>
      <c r="DA83" s="20">
        <v>125</v>
      </c>
      <c r="DB83" s="20">
        <v>100</v>
      </c>
      <c r="DC83" s="20">
        <v>114</v>
      </c>
      <c r="DD83" s="20">
        <v>104</v>
      </c>
      <c r="DE83" s="20">
        <v>120</v>
      </c>
      <c r="DF83" s="20">
        <v>82</v>
      </c>
      <c r="DG83" s="20">
        <v>103</v>
      </c>
      <c r="DH83" s="20">
        <v>101</v>
      </c>
      <c r="DI83" s="20">
        <v>104</v>
      </c>
      <c r="DJ83" s="20">
        <v>98</v>
      </c>
      <c r="DK83" s="20">
        <v>112</v>
      </c>
      <c r="DL83" s="20">
        <v>84</v>
      </c>
      <c r="DM83" s="20">
        <v>126</v>
      </c>
      <c r="DN83" s="20">
        <v>85</v>
      </c>
      <c r="DO83" s="20">
        <v>118</v>
      </c>
      <c r="DP83" s="20">
        <v>115</v>
      </c>
      <c r="DQ83" s="20">
        <v>97</v>
      </c>
      <c r="DR83" s="20">
        <v>79</v>
      </c>
      <c r="DS83" s="20">
        <v>119</v>
      </c>
      <c r="DT83" s="20">
        <v>107</v>
      </c>
      <c r="DU83" s="20">
        <v>104</v>
      </c>
      <c r="DV83" s="20">
        <v>75</v>
      </c>
      <c r="DW83" s="20">
        <v>86</v>
      </c>
      <c r="DX83" s="20">
        <v>76</v>
      </c>
      <c r="DY83" s="20">
        <v>102</v>
      </c>
      <c r="DZ83" s="20">
        <v>81</v>
      </c>
      <c r="EA83" s="20">
        <v>99</v>
      </c>
      <c r="EB83" s="20">
        <v>55</v>
      </c>
      <c r="EC83" s="20">
        <v>88</v>
      </c>
      <c r="ED83" s="20">
        <v>45</v>
      </c>
      <c r="EE83" s="20">
        <v>76</v>
      </c>
      <c r="EF83" s="20">
        <v>63</v>
      </c>
      <c r="EG83" s="20">
        <v>73</v>
      </c>
      <c r="EH83" s="20">
        <v>37</v>
      </c>
      <c r="EI83" s="20">
        <v>64</v>
      </c>
      <c r="EJ83" s="20">
        <v>47</v>
      </c>
      <c r="EK83" s="20">
        <v>74</v>
      </c>
      <c r="EL83" s="20">
        <v>52</v>
      </c>
      <c r="EM83" s="20">
        <v>73</v>
      </c>
      <c r="EN83" s="20">
        <v>41</v>
      </c>
      <c r="EO83" s="20">
        <v>64</v>
      </c>
      <c r="EP83" s="20">
        <v>51</v>
      </c>
      <c r="EQ83" s="20">
        <v>53</v>
      </c>
      <c r="ER83" s="20">
        <v>30</v>
      </c>
      <c r="ES83" s="20">
        <v>46</v>
      </c>
      <c r="ET83" s="20">
        <v>33</v>
      </c>
      <c r="EU83" s="20">
        <v>55</v>
      </c>
      <c r="EV83" s="20">
        <v>33</v>
      </c>
      <c r="EW83" s="20">
        <v>53</v>
      </c>
      <c r="EX83" s="20">
        <v>30</v>
      </c>
      <c r="EY83" s="20">
        <v>38</v>
      </c>
      <c r="EZ83" s="20">
        <v>29</v>
      </c>
      <c r="FA83" s="20">
        <v>46</v>
      </c>
      <c r="FB83" s="20">
        <v>27</v>
      </c>
      <c r="FC83" s="20">
        <v>51</v>
      </c>
      <c r="FD83" s="20">
        <v>29</v>
      </c>
      <c r="FE83" s="20">
        <v>33</v>
      </c>
      <c r="FF83" s="20">
        <v>17</v>
      </c>
      <c r="FG83" s="20">
        <v>35</v>
      </c>
      <c r="FH83" s="20">
        <v>20</v>
      </c>
      <c r="FI83" s="20">
        <v>25</v>
      </c>
      <c r="FJ83" s="20">
        <v>18</v>
      </c>
      <c r="FK83" s="20">
        <v>26</v>
      </c>
      <c r="FL83" s="20">
        <v>12</v>
      </c>
      <c r="FM83" s="20">
        <v>27</v>
      </c>
      <c r="FN83" s="20">
        <v>7</v>
      </c>
      <c r="FO83" s="20">
        <v>24</v>
      </c>
      <c r="FP83" s="20">
        <v>9</v>
      </c>
      <c r="FQ83" s="20">
        <v>24</v>
      </c>
      <c r="FR83" s="20">
        <v>16</v>
      </c>
      <c r="FS83" s="20">
        <v>23</v>
      </c>
      <c r="FT83" s="20">
        <v>13</v>
      </c>
      <c r="FU83" s="20">
        <v>17</v>
      </c>
      <c r="FV83" s="20">
        <v>6</v>
      </c>
      <c r="FW83" s="20">
        <v>11</v>
      </c>
      <c r="FX83" s="20">
        <v>9</v>
      </c>
      <c r="FY83" s="20">
        <v>8</v>
      </c>
      <c r="FZ83" s="20">
        <v>6</v>
      </c>
      <c r="GA83" s="20">
        <v>9</v>
      </c>
      <c r="GB83" s="20">
        <v>5</v>
      </c>
      <c r="GC83" s="20">
        <v>16</v>
      </c>
      <c r="GD83" s="20">
        <v>2</v>
      </c>
      <c r="GE83" s="20">
        <v>7</v>
      </c>
      <c r="GF83" s="20">
        <v>2</v>
      </c>
      <c r="GG83" s="20">
        <v>5</v>
      </c>
      <c r="GH83" s="20">
        <v>1</v>
      </c>
      <c r="GI83" s="20">
        <v>4</v>
      </c>
      <c r="GJ83" s="20">
        <v>5</v>
      </c>
      <c r="GK83" s="20">
        <v>5</v>
      </c>
      <c r="GL83" s="20">
        <v>2</v>
      </c>
      <c r="GM83" s="20">
        <v>4</v>
      </c>
      <c r="GN83" s="20">
        <v>0</v>
      </c>
      <c r="GO83" s="20">
        <v>1</v>
      </c>
      <c r="GP83" s="20">
        <v>3</v>
      </c>
      <c r="GQ83" s="20">
        <v>3</v>
      </c>
      <c r="GR83" s="20">
        <v>0</v>
      </c>
      <c r="GS83" s="20">
        <v>2</v>
      </c>
      <c r="GT83" s="20">
        <v>0</v>
      </c>
      <c r="GU83" s="20">
        <v>0</v>
      </c>
      <c r="GV83" s="20">
        <v>2</v>
      </c>
      <c r="GW83" s="20">
        <v>3</v>
      </c>
      <c r="GX83" s="42">
        <v>0</v>
      </c>
      <c r="GY83" s="42">
        <v>0</v>
      </c>
      <c r="GZ83" s="42">
        <v>0</v>
      </c>
      <c r="HA83" s="43">
        <v>145</v>
      </c>
      <c r="HB83" s="43">
        <v>121</v>
      </c>
      <c r="HC83" s="43">
        <v>266</v>
      </c>
      <c r="HD83" s="44">
        <v>37</v>
      </c>
      <c r="HE83" s="44">
        <v>20</v>
      </c>
      <c r="HF83" s="44">
        <v>57</v>
      </c>
      <c r="HG83" s="45">
        <v>0</v>
      </c>
      <c r="HH83" s="45">
        <v>0</v>
      </c>
      <c r="HI83" s="45">
        <v>0</v>
      </c>
      <c r="HJ83" s="46">
        <v>6553</v>
      </c>
      <c r="HK83" s="46">
        <v>6975</v>
      </c>
      <c r="HL83" s="46">
        <v>13528</v>
      </c>
      <c r="HM83" t="s">
        <v>574</v>
      </c>
    </row>
    <row r="84" spans="1:221" x14ac:dyDescent="0.2">
      <c r="A84" s="107" t="s">
        <v>168</v>
      </c>
      <c r="B84" s="20">
        <v>141</v>
      </c>
      <c r="C84" s="20">
        <v>141</v>
      </c>
      <c r="D84" s="20">
        <v>148</v>
      </c>
      <c r="E84" s="20">
        <v>126</v>
      </c>
      <c r="F84" s="20">
        <v>159</v>
      </c>
      <c r="G84" s="20">
        <v>151</v>
      </c>
      <c r="H84" s="20">
        <v>136</v>
      </c>
      <c r="I84" s="20">
        <v>152</v>
      </c>
      <c r="J84" s="20">
        <v>140</v>
      </c>
      <c r="K84" s="20">
        <v>148</v>
      </c>
      <c r="L84" s="20">
        <v>158</v>
      </c>
      <c r="M84" s="20">
        <v>147</v>
      </c>
      <c r="N84" s="20">
        <v>171</v>
      </c>
      <c r="O84" s="20">
        <v>153</v>
      </c>
      <c r="P84" s="20">
        <v>163</v>
      </c>
      <c r="Q84" s="20">
        <v>144</v>
      </c>
      <c r="R84" s="20">
        <v>178</v>
      </c>
      <c r="S84" s="20">
        <v>164</v>
      </c>
      <c r="T84" s="20">
        <v>164</v>
      </c>
      <c r="U84" s="20">
        <v>163</v>
      </c>
      <c r="V84" s="20">
        <v>166</v>
      </c>
      <c r="W84" s="20">
        <v>152</v>
      </c>
      <c r="X84" s="20">
        <v>183</v>
      </c>
      <c r="Y84" s="20">
        <v>161</v>
      </c>
      <c r="Z84" s="20">
        <v>196</v>
      </c>
      <c r="AA84" s="20">
        <v>144</v>
      </c>
      <c r="AB84" s="20">
        <v>155</v>
      </c>
      <c r="AC84" s="20">
        <v>145</v>
      </c>
      <c r="AD84" s="20">
        <v>186</v>
      </c>
      <c r="AE84" s="20">
        <v>153</v>
      </c>
      <c r="AF84" s="20">
        <v>163</v>
      </c>
      <c r="AG84" s="20">
        <v>161</v>
      </c>
      <c r="AH84" s="20">
        <v>181</v>
      </c>
      <c r="AI84" s="20">
        <v>189</v>
      </c>
      <c r="AJ84" s="20">
        <v>183</v>
      </c>
      <c r="AK84" s="20">
        <v>186</v>
      </c>
      <c r="AL84" s="20">
        <v>186</v>
      </c>
      <c r="AM84" s="20">
        <v>196</v>
      </c>
      <c r="AN84" s="20">
        <v>190</v>
      </c>
      <c r="AO84" s="20">
        <v>194</v>
      </c>
      <c r="AP84" s="20">
        <v>167</v>
      </c>
      <c r="AQ84" s="20">
        <v>174</v>
      </c>
      <c r="AR84" s="20">
        <v>165</v>
      </c>
      <c r="AS84" s="20">
        <v>173</v>
      </c>
      <c r="AT84" s="20">
        <v>154</v>
      </c>
      <c r="AU84" s="20">
        <v>174</v>
      </c>
      <c r="AV84" s="20">
        <v>157</v>
      </c>
      <c r="AW84" s="20">
        <v>178</v>
      </c>
      <c r="AX84" s="20">
        <v>160</v>
      </c>
      <c r="AY84" s="20">
        <v>186</v>
      </c>
      <c r="AZ84" s="20">
        <v>216</v>
      </c>
      <c r="BA84" s="20">
        <v>201</v>
      </c>
      <c r="BB84" s="20">
        <v>219</v>
      </c>
      <c r="BC84" s="20">
        <v>228</v>
      </c>
      <c r="BD84" s="20">
        <v>197</v>
      </c>
      <c r="BE84" s="20">
        <v>225</v>
      </c>
      <c r="BF84" s="20">
        <v>220</v>
      </c>
      <c r="BG84" s="20">
        <v>227</v>
      </c>
      <c r="BH84" s="20">
        <v>215</v>
      </c>
      <c r="BI84" s="20">
        <v>277</v>
      </c>
      <c r="BJ84" s="20">
        <v>201</v>
      </c>
      <c r="BK84" s="20">
        <v>224</v>
      </c>
      <c r="BL84" s="20">
        <v>238</v>
      </c>
      <c r="BM84" s="20">
        <v>247</v>
      </c>
      <c r="BN84" s="20">
        <v>227</v>
      </c>
      <c r="BO84" s="20">
        <v>232</v>
      </c>
      <c r="BP84" s="20">
        <v>238</v>
      </c>
      <c r="BQ84" s="20">
        <v>251</v>
      </c>
      <c r="BR84" s="20">
        <v>199</v>
      </c>
      <c r="BS84" s="20">
        <v>259</v>
      </c>
      <c r="BT84" s="20">
        <v>190</v>
      </c>
      <c r="BU84" s="20">
        <v>284</v>
      </c>
      <c r="BV84" s="20">
        <v>226</v>
      </c>
      <c r="BW84" s="20">
        <v>227</v>
      </c>
      <c r="BX84" s="20">
        <v>199</v>
      </c>
      <c r="BY84" s="20">
        <v>247</v>
      </c>
      <c r="BZ84" s="20">
        <v>207</v>
      </c>
      <c r="CA84" s="20">
        <v>261</v>
      </c>
      <c r="CB84" s="20">
        <v>218</v>
      </c>
      <c r="CC84" s="20">
        <v>267</v>
      </c>
      <c r="CD84" s="20">
        <v>212</v>
      </c>
      <c r="CE84" s="20">
        <v>246</v>
      </c>
      <c r="CF84" s="20">
        <v>249</v>
      </c>
      <c r="CG84" s="20">
        <v>240</v>
      </c>
      <c r="CH84" s="20">
        <v>273</v>
      </c>
      <c r="CI84" s="20">
        <v>282</v>
      </c>
      <c r="CJ84" s="20">
        <v>241</v>
      </c>
      <c r="CK84" s="20">
        <v>259</v>
      </c>
      <c r="CL84" s="20">
        <v>259</v>
      </c>
      <c r="CM84" s="20">
        <v>263</v>
      </c>
      <c r="CN84" s="20">
        <v>226</v>
      </c>
      <c r="CO84" s="20">
        <v>256</v>
      </c>
      <c r="CP84" s="20">
        <v>231</v>
      </c>
      <c r="CQ84" s="20">
        <v>235</v>
      </c>
      <c r="CR84" s="20">
        <v>253</v>
      </c>
      <c r="CS84" s="20">
        <v>265</v>
      </c>
      <c r="CT84" s="20">
        <v>221</v>
      </c>
      <c r="CU84" s="20">
        <v>209</v>
      </c>
      <c r="CV84" s="20">
        <v>213</v>
      </c>
      <c r="CW84" s="20">
        <v>238</v>
      </c>
      <c r="CX84" s="20">
        <v>209</v>
      </c>
      <c r="CY84" s="20">
        <v>231</v>
      </c>
      <c r="CZ84" s="20">
        <v>209</v>
      </c>
      <c r="DA84" s="20">
        <v>256</v>
      </c>
      <c r="DB84" s="20">
        <v>199</v>
      </c>
      <c r="DC84" s="20">
        <v>228</v>
      </c>
      <c r="DD84" s="20">
        <v>210</v>
      </c>
      <c r="DE84" s="20">
        <v>232</v>
      </c>
      <c r="DF84" s="20">
        <v>195</v>
      </c>
      <c r="DG84" s="20">
        <v>219</v>
      </c>
      <c r="DH84" s="20">
        <v>196</v>
      </c>
      <c r="DI84" s="20">
        <v>192</v>
      </c>
      <c r="DJ84" s="20">
        <v>149</v>
      </c>
      <c r="DK84" s="20">
        <v>181</v>
      </c>
      <c r="DL84" s="20">
        <v>158</v>
      </c>
      <c r="DM84" s="20">
        <v>172</v>
      </c>
      <c r="DN84" s="20">
        <v>164</v>
      </c>
      <c r="DO84" s="20">
        <v>170</v>
      </c>
      <c r="DP84" s="20">
        <v>151</v>
      </c>
      <c r="DQ84" s="20">
        <v>160</v>
      </c>
      <c r="DR84" s="20">
        <v>118</v>
      </c>
      <c r="DS84" s="20">
        <v>153</v>
      </c>
      <c r="DT84" s="20">
        <v>125</v>
      </c>
      <c r="DU84" s="20">
        <v>139</v>
      </c>
      <c r="DV84" s="20">
        <v>96</v>
      </c>
      <c r="DW84" s="20">
        <v>152</v>
      </c>
      <c r="DX84" s="20">
        <v>90</v>
      </c>
      <c r="DY84" s="20">
        <v>119</v>
      </c>
      <c r="DZ84" s="20">
        <v>82</v>
      </c>
      <c r="EA84" s="20">
        <v>111</v>
      </c>
      <c r="EB84" s="20">
        <v>81</v>
      </c>
      <c r="EC84" s="20">
        <v>101</v>
      </c>
      <c r="ED84" s="20">
        <v>58</v>
      </c>
      <c r="EE84" s="20">
        <v>89</v>
      </c>
      <c r="EF84" s="20">
        <v>59</v>
      </c>
      <c r="EG84" s="20">
        <v>75</v>
      </c>
      <c r="EH84" s="20">
        <v>54</v>
      </c>
      <c r="EI84" s="20">
        <v>64</v>
      </c>
      <c r="EJ84" s="20">
        <v>47</v>
      </c>
      <c r="EK84" s="20">
        <v>82</v>
      </c>
      <c r="EL84" s="20">
        <v>51</v>
      </c>
      <c r="EM84" s="20">
        <v>63</v>
      </c>
      <c r="EN84" s="20">
        <v>40</v>
      </c>
      <c r="EO84" s="20">
        <v>65</v>
      </c>
      <c r="EP84" s="20">
        <v>38</v>
      </c>
      <c r="EQ84" s="20">
        <v>50</v>
      </c>
      <c r="ER84" s="20">
        <v>34</v>
      </c>
      <c r="ES84" s="20">
        <v>47</v>
      </c>
      <c r="ET84" s="20">
        <v>39</v>
      </c>
      <c r="EU84" s="20">
        <v>39</v>
      </c>
      <c r="EV84" s="20">
        <v>27</v>
      </c>
      <c r="EW84" s="20">
        <v>49</v>
      </c>
      <c r="EX84" s="20">
        <v>23</v>
      </c>
      <c r="EY84" s="20">
        <v>33</v>
      </c>
      <c r="EZ84" s="20">
        <v>21</v>
      </c>
      <c r="FA84" s="20">
        <v>32</v>
      </c>
      <c r="FB84" s="20">
        <v>13</v>
      </c>
      <c r="FC84" s="20">
        <v>33</v>
      </c>
      <c r="FD84" s="20">
        <v>19</v>
      </c>
      <c r="FE84" s="20">
        <v>23</v>
      </c>
      <c r="FF84" s="20">
        <v>15</v>
      </c>
      <c r="FG84" s="20">
        <v>23</v>
      </c>
      <c r="FH84" s="20">
        <v>17</v>
      </c>
      <c r="FI84" s="20">
        <v>25</v>
      </c>
      <c r="FJ84" s="20">
        <v>12</v>
      </c>
      <c r="FK84" s="20">
        <v>21</v>
      </c>
      <c r="FL84" s="20">
        <v>8</v>
      </c>
      <c r="FM84" s="20">
        <v>15</v>
      </c>
      <c r="FN84" s="20">
        <v>10</v>
      </c>
      <c r="FO84" s="20">
        <v>25</v>
      </c>
      <c r="FP84" s="20">
        <v>6</v>
      </c>
      <c r="FQ84" s="20">
        <v>16</v>
      </c>
      <c r="FR84" s="20">
        <v>8</v>
      </c>
      <c r="FS84" s="20">
        <v>9</v>
      </c>
      <c r="FT84" s="20">
        <v>10</v>
      </c>
      <c r="FU84" s="20">
        <v>12</v>
      </c>
      <c r="FV84" s="20">
        <v>6</v>
      </c>
      <c r="FW84" s="20">
        <v>7</v>
      </c>
      <c r="FX84" s="20">
        <v>5</v>
      </c>
      <c r="FY84" s="20">
        <v>9</v>
      </c>
      <c r="FZ84" s="20">
        <v>4</v>
      </c>
      <c r="GA84" s="20">
        <v>7</v>
      </c>
      <c r="GB84" s="20">
        <v>3</v>
      </c>
      <c r="GC84" s="20">
        <v>4</v>
      </c>
      <c r="GD84" s="20">
        <v>3</v>
      </c>
      <c r="GE84" s="20">
        <v>9</v>
      </c>
      <c r="GF84" s="20">
        <v>4</v>
      </c>
      <c r="GG84" s="20">
        <v>4</v>
      </c>
      <c r="GH84" s="20">
        <v>4</v>
      </c>
      <c r="GI84" s="20">
        <v>3</v>
      </c>
      <c r="GJ84" s="20">
        <v>5</v>
      </c>
      <c r="GK84" s="20">
        <v>3</v>
      </c>
      <c r="GL84" s="20">
        <v>3</v>
      </c>
      <c r="GM84" s="20">
        <v>1</v>
      </c>
      <c r="GN84" s="20">
        <v>0</v>
      </c>
      <c r="GO84" s="20">
        <v>1</v>
      </c>
      <c r="GP84" s="20">
        <v>0</v>
      </c>
      <c r="GQ84" s="20">
        <v>1</v>
      </c>
      <c r="GR84" s="20">
        <v>0</v>
      </c>
      <c r="GS84" s="20">
        <v>0</v>
      </c>
      <c r="GT84" s="20">
        <v>2</v>
      </c>
      <c r="GU84" s="20">
        <v>1</v>
      </c>
      <c r="GV84" s="20">
        <v>5</v>
      </c>
      <c r="GW84" s="20">
        <v>3</v>
      </c>
      <c r="GX84" s="42">
        <v>0</v>
      </c>
      <c r="GY84" s="42">
        <v>0</v>
      </c>
      <c r="GZ84" s="42">
        <v>0</v>
      </c>
      <c r="HA84" s="43">
        <v>45</v>
      </c>
      <c r="HB84" s="43">
        <v>34</v>
      </c>
      <c r="HC84" s="43">
        <v>79</v>
      </c>
      <c r="HD84" s="44">
        <v>62</v>
      </c>
      <c r="HE84" s="44">
        <v>29</v>
      </c>
      <c r="HF84" s="44">
        <v>91</v>
      </c>
      <c r="HG84" s="45">
        <v>1</v>
      </c>
      <c r="HH84" s="45">
        <v>0</v>
      </c>
      <c r="HI84" s="45">
        <v>1</v>
      </c>
      <c r="HJ84" s="46">
        <v>12931</v>
      </c>
      <c r="HK84" s="46">
        <v>14027</v>
      </c>
      <c r="HL84" s="46">
        <v>26958</v>
      </c>
      <c r="HM84" t="s">
        <v>574</v>
      </c>
    </row>
    <row r="85" spans="1:221" x14ac:dyDescent="0.2">
      <c r="A85" s="107" t="s">
        <v>169</v>
      </c>
      <c r="B85" s="20">
        <v>141</v>
      </c>
      <c r="C85" s="20">
        <v>141</v>
      </c>
      <c r="D85" s="20">
        <v>148</v>
      </c>
      <c r="E85" s="20">
        <v>126</v>
      </c>
      <c r="F85" s="20">
        <v>159</v>
      </c>
      <c r="G85" s="20">
        <v>151</v>
      </c>
      <c r="H85" s="20">
        <v>136</v>
      </c>
      <c r="I85" s="20">
        <v>152</v>
      </c>
      <c r="J85" s="20">
        <v>140</v>
      </c>
      <c r="K85" s="20">
        <v>148</v>
      </c>
      <c r="L85" s="20">
        <v>158</v>
      </c>
      <c r="M85" s="20">
        <v>147</v>
      </c>
      <c r="N85" s="20">
        <v>171</v>
      </c>
      <c r="O85" s="20">
        <v>153</v>
      </c>
      <c r="P85" s="20">
        <v>163</v>
      </c>
      <c r="Q85" s="20">
        <v>144</v>
      </c>
      <c r="R85" s="20">
        <v>178</v>
      </c>
      <c r="S85" s="20">
        <v>164</v>
      </c>
      <c r="T85" s="20">
        <v>164</v>
      </c>
      <c r="U85" s="20">
        <v>163</v>
      </c>
      <c r="V85" s="20">
        <v>166</v>
      </c>
      <c r="W85" s="20">
        <v>152</v>
      </c>
      <c r="X85" s="20">
        <v>183</v>
      </c>
      <c r="Y85" s="20">
        <v>161</v>
      </c>
      <c r="Z85" s="20">
        <v>196</v>
      </c>
      <c r="AA85" s="20">
        <v>144</v>
      </c>
      <c r="AB85" s="20">
        <v>155</v>
      </c>
      <c r="AC85" s="20">
        <v>145</v>
      </c>
      <c r="AD85" s="20">
        <v>186</v>
      </c>
      <c r="AE85" s="20">
        <v>153</v>
      </c>
      <c r="AF85" s="20">
        <v>163</v>
      </c>
      <c r="AG85" s="20">
        <v>161</v>
      </c>
      <c r="AH85" s="20">
        <v>181</v>
      </c>
      <c r="AI85" s="20">
        <v>189</v>
      </c>
      <c r="AJ85" s="20">
        <v>183</v>
      </c>
      <c r="AK85" s="20">
        <v>186</v>
      </c>
      <c r="AL85" s="20">
        <v>186</v>
      </c>
      <c r="AM85" s="20">
        <v>196</v>
      </c>
      <c r="AN85" s="20">
        <v>190</v>
      </c>
      <c r="AO85" s="20">
        <v>194</v>
      </c>
      <c r="AP85" s="20">
        <v>167</v>
      </c>
      <c r="AQ85" s="20">
        <v>174</v>
      </c>
      <c r="AR85" s="20">
        <v>165</v>
      </c>
      <c r="AS85" s="20">
        <v>173</v>
      </c>
      <c r="AT85" s="20">
        <v>154</v>
      </c>
      <c r="AU85" s="20">
        <v>174</v>
      </c>
      <c r="AV85" s="20">
        <v>157</v>
      </c>
      <c r="AW85" s="20">
        <v>178</v>
      </c>
      <c r="AX85" s="20">
        <v>160</v>
      </c>
      <c r="AY85" s="20">
        <v>186</v>
      </c>
      <c r="AZ85" s="20">
        <v>216</v>
      </c>
      <c r="BA85" s="20">
        <v>201</v>
      </c>
      <c r="BB85" s="20">
        <v>219</v>
      </c>
      <c r="BC85" s="20">
        <v>228</v>
      </c>
      <c r="BD85" s="20">
        <v>197</v>
      </c>
      <c r="BE85" s="20">
        <v>225</v>
      </c>
      <c r="BF85" s="20">
        <v>220</v>
      </c>
      <c r="BG85" s="20">
        <v>227</v>
      </c>
      <c r="BH85" s="20">
        <v>215</v>
      </c>
      <c r="BI85" s="20">
        <v>277</v>
      </c>
      <c r="BJ85" s="20">
        <v>201</v>
      </c>
      <c r="BK85" s="20">
        <v>224</v>
      </c>
      <c r="BL85" s="20">
        <v>238</v>
      </c>
      <c r="BM85" s="20">
        <v>247</v>
      </c>
      <c r="BN85" s="20">
        <v>227</v>
      </c>
      <c r="BO85" s="20">
        <v>232</v>
      </c>
      <c r="BP85" s="20">
        <v>238</v>
      </c>
      <c r="BQ85" s="20">
        <v>251</v>
      </c>
      <c r="BR85" s="20">
        <v>199</v>
      </c>
      <c r="BS85" s="20">
        <v>259</v>
      </c>
      <c r="BT85" s="20">
        <v>190</v>
      </c>
      <c r="BU85" s="20">
        <v>284</v>
      </c>
      <c r="BV85" s="20">
        <v>226</v>
      </c>
      <c r="BW85" s="20">
        <v>227</v>
      </c>
      <c r="BX85" s="20">
        <v>199</v>
      </c>
      <c r="BY85" s="20">
        <v>247</v>
      </c>
      <c r="BZ85" s="20">
        <v>207</v>
      </c>
      <c r="CA85" s="20">
        <v>261</v>
      </c>
      <c r="CB85" s="20">
        <v>218</v>
      </c>
      <c r="CC85" s="20">
        <v>267</v>
      </c>
      <c r="CD85" s="20">
        <v>212</v>
      </c>
      <c r="CE85" s="20">
        <v>246</v>
      </c>
      <c r="CF85" s="20">
        <v>249</v>
      </c>
      <c r="CG85" s="20">
        <v>240</v>
      </c>
      <c r="CH85" s="20">
        <v>273</v>
      </c>
      <c r="CI85" s="20">
        <v>282</v>
      </c>
      <c r="CJ85" s="20">
        <v>241</v>
      </c>
      <c r="CK85" s="20">
        <v>259</v>
      </c>
      <c r="CL85" s="20">
        <v>259</v>
      </c>
      <c r="CM85" s="20">
        <v>263</v>
      </c>
      <c r="CN85" s="20">
        <v>226</v>
      </c>
      <c r="CO85" s="20">
        <v>256</v>
      </c>
      <c r="CP85" s="20">
        <v>231</v>
      </c>
      <c r="CQ85" s="20">
        <v>235</v>
      </c>
      <c r="CR85" s="20">
        <v>253</v>
      </c>
      <c r="CS85" s="20">
        <v>265</v>
      </c>
      <c r="CT85" s="20">
        <v>221</v>
      </c>
      <c r="CU85" s="20">
        <v>209</v>
      </c>
      <c r="CV85" s="20">
        <v>213</v>
      </c>
      <c r="CW85" s="20">
        <v>238</v>
      </c>
      <c r="CX85" s="20">
        <v>209</v>
      </c>
      <c r="CY85" s="20">
        <v>231</v>
      </c>
      <c r="CZ85" s="20">
        <v>209</v>
      </c>
      <c r="DA85" s="20">
        <v>256</v>
      </c>
      <c r="DB85" s="20">
        <v>199</v>
      </c>
      <c r="DC85" s="20">
        <v>228</v>
      </c>
      <c r="DD85" s="20">
        <v>210</v>
      </c>
      <c r="DE85" s="20">
        <v>232</v>
      </c>
      <c r="DF85" s="20">
        <v>195</v>
      </c>
      <c r="DG85" s="20">
        <v>219</v>
      </c>
      <c r="DH85" s="20">
        <v>196</v>
      </c>
      <c r="DI85" s="20">
        <v>192</v>
      </c>
      <c r="DJ85" s="20">
        <v>149</v>
      </c>
      <c r="DK85" s="20">
        <v>181</v>
      </c>
      <c r="DL85" s="20">
        <v>158</v>
      </c>
      <c r="DM85" s="20">
        <v>172</v>
      </c>
      <c r="DN85" s="20">
        <v>164</v>
      </c>
      <c r="DO85" s="20">
        <v>170</v>
      </c>
      <c r="DP85" s="20">
        <v>151</v>
      </c>
      <c r="DQ85" s="20">
        <v>160</v>
      </c>
      <c r="DR85" s="20">
        <v>118</v>
      </c>
      <c r="DS85" s="20">
        <v>153</v>
      </c>
      <c r="DT85" s="20">
        <v>125</v>
      </c>
      <c r="DU85" s="20">
        <v>139</v>
      </c>
      <c r="DV85" s="20">
        <v>96</v>
      </c>
      <c r="DW85" s="20">
        <v>152</v>
      </c>
      <c r="DX85" s="20">
        <v>90</v>
      </c>
      <c r="DY85" s="20">
        <v>119</v>
      </c>
      <c r="DZ85" s="20">
        <v>82</v>
      </c>
      <c r="EA85" s="20">
        <v>111</v>
      </c>
      <c r="EB85" s="20">
        <v>81</v>
      </c>
      <c r="EC85" s="20">
        <v>101</v>
      </c>
      <c r="ED85" s="20">
        <v>58</v>
      </c>
      <c r="EE85" s="20">
        <v>89</v>
      </c>
      <c r="EF85" s="20">
        <v>59</v>
      </c>
      <c r="EG85" s="20">
        <v>75</v>
      </c>
      <c r="EH85" s="20">
        <v>54</v>
      </c>
      <c r="EI85" s="20">
        <v>64</v>
      </c>
      <c r="EJ85" s="20">
        <v>47</v>
      </c>
      <c r="EK85" s="20">
        <v>82</v>
      </c>
      <c r="EL85" s="20">
        <v>51</v>
      </c>
      <c r="EM85" s="20">
        <v>63</v>
      </c>
      <c r="EN85" s="20">
        <v>40</v>
      </c>
      <c r="EO85" s="20">
        <v>65</v>
      </c>
      <c r="EP85" s="20">
        <v>38</v>
      </c>
      <c r="EQ85" s="20">
        <v>50</v>
      </c>
      <c r="ER85" s="20">
        <v>34</v>
      </c>
      <c r="ES85" s="20">
        <v>47</v>
      </c>
      <c r="ET85" s="20">
        <v>39</v>
      </c>
      <c r="EU85" s="20">
        <v>39</v>
      </c>
      <c r="EV85" s="20">
        <v>27</v>
      </c>
      <c r="EW85" s="20">
        <v>49</v>
      </c>
      <c r="EX85" s="20">
        <v>23</v>
      </c>
      <c r="EY85" s="20">
        <v>33</v>
      </c>
      <c r="EZ85" s="20">
        <v>21</v>
      </c>
      <c r="FA85" s="20">
        <v>32</v>
      </c>
      <c r="FB85" s="20">
        <v>13</v>
      </c>
      <c r="FC85" s="20">
        <v>33</v>
      </c>
      <c r="FD85" s="20">
        <v>19</v>
      </c>
      <c r="FE85" s="20">
        <v>23</v>
      </c>
      <c r="FF85" s="20">
        <v>15</v>
      </c>
      <c r="FG85" s="20">
        <v>23</v>
      </c>
      <c r="FH85" s="20">
        <v>17</v>
      </c>
      <c r="FI85" s="20">
        <v>25</v>
      </c>
      <c r="FJ85" s="20">
        <v>12</v>
      </c>
      <c r="FK85" s="20">
        <v>21</v>
      </c>
      <c r="FL85" s="20">
        <v>8</v>
      </c>
      <c r="FM85" s="20">
        <v>15</v>
      </c>
      <c r="FN85" s="20">
        <v>10</v>
      </c>
      <c r="FO85" s="20">
        <v>25</v>
      </c>
      <c r="FP85" s="20">
        <v>6</v>
      </c>
      <c r="FQ85" s="20">
        <v>16</v>
      </c>
      <c r="FR85" s="20">
        <v>8</v>
      </c>
      <c r="FS85" s="20">
        <v>9</v>
      </c>
      <c r="FT85" s="20">
        <v>10</v>
      </c>
      <c r="FU85" s="20">
        <v>12</v>
      </c>
      <c r="FV85" s="20">
        <v>6</v>
      </c>
      <c r="FW85" s="20">
        <v>7</v>
      </c>
      <c r="FX85" s="20">
        <v>5</v>
      </c>
      <c r="FY85" s="20">
        <v>9</v>
      </c>
      <c r="FZ85" s="20">
        <v>4</v>
      </c>
      <c r="GA85" s="20">
        <v>7</v>
      </c>
      <c r="GB85" s="20">
        <v>3</v>
      </c>
      <c r="GC85" s="20">
        <v>4</v>
      </c>
      <c r="GD85" s="20">
        <v>3</v>
      </c>
      <c r="GE85" s="20">
        <v>9</v>
      </c>
      <c r="GF85" s="20">
        <v>4</v>
      </c>
      <c r="GG85" s="20">
        <v>4</v>
      </c>
      <c r="GH85" s="20">
        <v>4</v>
      </c>
      <c r="GI85" s="20">
        <v>3</v>
      </c>
      <c r="GJ85" s="20">
        <v>5</v>
      </c>
      <c r="GK85" s="20">
        <v>3</v>
      </c>
      <c r="GL85" s="20">
        <v>3</v>
      </c>
      <c r="GM85" s="20">
        <v>1</v>
      </c>
      <c r="GN85" s="20">
        <v>0</v>
      </c>
      <c r="GO85" s="20">
        <v>1</v>
      </c>
      <c r="GP85" s="20">
        <v>0</v>
      </c>
      <c r="GQ85" s="20">
        <v>1</v>
      </c>
      <c r="GR85" s="20">
        <v>0</v>
      </c>
      <c r="GS85" s="20">
        <v>0</v>
      </c>
      <c r="GT85" s="20">
        <v>2</v>
      </c>
      <c r="GU85" s="20">
        <v>1</v>
      </c>
      <c r="GV85" s="20">
        <v>5</v>
      </c>
      <c r="GW85" s="20">
        <v>3</v>
      </c>
      <c r="GX85" s="42">
        <v>0</v>
      </c>
      <c r="GY85" s="42">
        <v>0</v>
      </c>
      <c r="GZ85" s="42">
        <v>0</v>
      </c>
      <c r="HA85" s="43">
        <v>45</v>
      </c>
      <c r="HB85" s="43">
        <v>34</v>
      </c>
      <c r="HC85" s="43">
        <v>79</v>
      </c>
      <c r="HD85" s="44">
        <v>62</v>
      </c>
      <c r="HE85" s="44">
        <v>29</v>
      </c>
      <c r="HF85" s="44">
        <v>91</v>
      </c>
      <c r="HG85" s="45">
        <v>1</v>
      </c>
      <c r="HH85" s="45">
        <v>0</v>
      </c>
      <c r="HI85" s="45">
        <v>1</v>
      </c>
      <c r="HJ85" s="46">
        <v>12931</v>
      </c>
      <c r="HK85" s="46">
        <v>14027</v>
      </c>
      <c r="HL85" s="46">
        <v>26958</v>
      </c>
      <c r="HM85" t="s">
        <v>574</v>
      </c>
    </row>
    <row r="86" spans="1:221" x14ac:dyDescent="0.2">
      <c r="A86" s="107" t="s">
        <v>170</v>
      </c>
      <c r="B86" s="20">
        <v>68</v>
      </c>
      <c r="C86" s="20">
        <v>69</v>
      </c>
      <c r="D86" s="20">
        <v>74</v>
      </c>
      <c r="E86" s="20">
        <v>71</v>
      </c>
      <c r="F86" s="20">
        <v>91</v>
      </c>
      <c r="G86" s="20">
        <v>92</v>
      </c>
      <c r="H86" s="20">
        <v>104</v>
      </c>
      <c r="I86" s="20">
        <v>94</v>
      </c>
      <c r="J86" s="20">
        <v>98</v>
      </c>
      <c r="K86" s="20">
        <v>104</v>
      </c>
      <c r="L86" s="20">
        <v>102</v>
      </c>
      <c r="M86" s="20">
        <v>110</v>
      </c>
      <c r="N86" s="20">
        <v>111</v>
      </c>
      <c r="O86" s="20">
        <v>107</v>
      </c>
      <c r="P86" s="20">
        <v>125</v>
      </c>
      <c r="Q86" s="20">
        <v>98</v>
      </c>
      <c r="R86" s="20">
        <v>121</v>
      </c>
      <c r="S86" s="20">
        <v>129</v>
      </c>
      <c r="T86" s="20">
        <v>130</v>
      </c>
      <c r="U86" s="20">
        <v>133</v>
      </c>
      <c r="V86" s="20">
        <v>131</v>
      </c>
      <c r="W86" s="20">
        <v>120</v>
      </c>
      <c r="X86" s="20">
        <v>142</v>
      </c>
      <c r="Y86" s="20">
        <v>134</v>
      </c>
      <c r="Z86" s="20">
        <v>139</v>
      </c>
      <c r="AA86" s="20">
        <v>143</v>
      </c>
      <c r="AB86" s="20">
        <v>125</v>
      </c>
      <c r="AC86" s="20">
        <v>114</v>
      </c>
      <c r="AD86" s="20">
        <v>129</v>
      </c>
      <c r="AE86" s="20">
        <v>113</v>
      </c>
      <c r="AF86" s="20">
        <v>165</v>
      </c>
      <c r="AG86" s="20">
        <v>132</v>
      </c>
      <c r="AH86" s="20">
        <v>146</v>
      </c>
      <c r="AI86" s="20">
        <v>140</v>
      </c>
      <c r="AJ86" s="20">
        <v>136</v>
      </c>
      <c r="AK86" s="20">
        <v>146</v>
      </c>
      <c r="AL86" s="20">
        <v>134</v>
      </c>
      <c r="AM86" s="20">
        <v>139</v>
      </c>
      <c r="AN86" s="20">
        <v>154</v>
      </c>
      <c r="AO86" s="20">
        <v>130</v>
      </c>
      <c r="AP86" s="20">
        <v>134</v>
      </c>
      <c r="AQ86" s="20">
        <v>147</v>
      </c>
      <c r="AR86" s="20">
        <v>114</v>
      </c>
      <c r="AS86" s="20">
        <v>131</v>
      </c>
      <c r="AT86" s="20">
        <v>128</v>
      </c>
      <c r="AU86" s="20">
        <v>142</v>
      </c>
      <c r="AV86" s="20">
        <v>121</v>
      </c>
      <c r="AW86" s="20">
        <v>152</v>
      </c>
      <c r="AX86" s="20">
        <v>150</v>
      </c>
      <c r="AY86" s="20">
        <v>136</v>
      </c>
      <c r="AZ86" s="20">
        <v>151</v>
      </c>
      <c r="BA86" s="20">
        <v>138</v>
      </c>
      <c r="BB86" s="20">
        <v>181</v>
      </c>
      <c r="BC86" s="20">
        <v>181</v>
      </c>
      <c r="BD86" s="20">
        <v>148</v>
      </c>
      <c r="BE86" s="20">
        <v>169</v>
      </c>
      <c r="BF86" s="20">
        <v>154</v>
      </c>
      <c r="BG86" s="20">
        <v>181</v>
      </c>
      <c r="BH86" s="20">
        <v>152</v>
      </c>
      <c r="BI86" s="20">
        <v>160</v>
      </c>
      <c r="BJ86" s="20">
        <v>143</v>
      </c>
      <c r="BK86" s="20">
        <v>137</v>
      </c>
      <c r="BL86" s="20">
        <v>137</v>
      </c>
      <c r="BM86" s="20">
        <v>155</v>
      </c>
      <c r="BN86" s="20">
        <v>170</v>
      </c>
      <c r="BO86" s="20">
        <v>159</v>
      </c>
      <c r="BP86" s="20">
        <v>146</v>
      </c>
      <c r="BQ86" s="20">
        <v>180</v>
      </c>
      <c r="BR86" s="20">
        <v>153</v>
      </c>
      <c r="BS86" s="20">
        <v>178</v>
      </c>
      <c r="BT86" s="20">
        <v>131</v>
      </c>
      <c r="BU86" s="20">
        <v>144</v>
      </c>
      <c r="BV86" s="20">
        <v>124</v>
      </c>
      <c r="BW86" s="20">
        <v>174</v>
      </c>
      <c r="BX86" s="20">
        <v>130</v>
      </c>
      <c r="BY86" s="20">
        <v>165</v>
      </c>
      <c r="BZ86" s="20">
        <v>158</v>
      </c>
      <c r="CA86" s="20">
        <v>169</v>
      </c>
      <c r="CB86" s="20">
        <v>137</v>
      </c>
      <c r="CC86" s="20">
        <v>179</v>
      </c>
      <c r="CD86" s="20">
        <v>144</v>
      </c>
      <c r="CE86" s="20">
        <v>204</v>
      </c>
      <c r="CF86" s="20">
        <v>151</v>
      </c>
      <c r="CG86" s="20">
        <v>223</v>
      </c>
      <c r="CH86" s="20">
        <v>184</v>
      </c>
      <c r="CI86" s="20">
        <v>210</v>
      </c>
      <c r="CJ86" s="20">
        <v>181</v>
      </c>
      <c r="CK86" s="20">
        <v>269</v>
      </c>
      <c r="CL86" s="20">
        <v>181</v>
      </c>
      <c r="CM86" s="20">
        <v>257</v>
      </c>
      <c r="CN86" s="20">
        <v>160</v>
      </c>
      <c r="CO86" s="20">
        <v>201</v>
      </c>
      <c r="CP86" s="20">
        <v>203</v>
      </c>
      <c r="CQ86" s="20">
        <v>244</v>
      </c>
      <c r="CR86" s="20">
        <v>211</v>
      </c>
      <c r="CS86" s="20">
        <v>243</v>
      </c>
      <c r="CT86" s="20">
        <v>140</v>
      </c>
      <c r="CU86" s="20">
        <v>227</v>
      </c>
      <c r="CV86" s="20">
        <v>164</v>
      </c>
      <c r="CW86" s="20">
        <v>206</v>
      </c>
      <c r="CX86" s="20">
        <v>167</v>
      </c>
      <c r="CY86" s="20">
        <v>212</v>
      </c>
      <c r="CZ86" s="20">
        <v>165</v>
      </c>
      <c r="DA86" s="20">
        <v>223</v>
      </c>
      <c r="DB86" s="20">
        <v>195</v>
      </c>
      <c r="DC86" s="20">
        <v>215</v>
      </c>
      <c r="DD86" s="20">
        <v>153</v>
      </c>
      <c r="DE86" s="20">
        <v>193</v>
      </c>
      <c r="DF86" s="20">
        <v>154</v>
      </c>
      <c r="DG86" s="20">
        <v>207</v>
      </c>
      <c r="DH86" s="20">
        <v>152</v>
      </c>
      <c r="DI86" s="20">
        <v>207</v>
      </c>
      <c r="DJ86" s="20">
        <v>135</v>
      </c>
      <c r="DK86" s="20">
        <v>195</v>
      </c>
      <c r="DL86" s="20">
        <v>161</v>
      </c>
      <c r="DM86" s="20">
        <v>206</v>
      </c>
      <c r="DN86" s="20">
        <v>137</v>
      </c>
      <c r="DO86" s="20">
        <v>203</v>
      </c>
      <c r="DP86" s="20">
        <v>121</v>
      </c>
      <c r="DQ86" s="20">
        <v>200</v>
      </c>
      <c r="DR86" s="20">
        <v>163</v>
      </c>
      <c r="DS86" s="20">
        <v>194</v>
      </c>
      <c r="DT86" s="20">
        <v>139</v>
      </c>
      <c r="DU86" s="20">
        <v>186</v>
      </c>
      <c r="DV86" s="20">
        <v>123</v>
      </c>
      <c r="DW86" s="20">
        <v>182</v>
      </c>
      <c r="DX86" s="20">
        <v>120</v>
      </c>
      <c r="DY86" s="20">
        <v>179</v>
      </c>
      <c r="DZ86" s="20">
        <v>104</v>
      </c>
      <c r="EA86" s="20">
        <v>164</v>
      </c>
      <c r="EB86" s="20">
        <v>122</v>
      </c>
      <c r="EC86" s="20">
        <v>172</v>
      </c>
      <c r="ED86" s="20">
        <v>103</v>
      </c>
      <c r="EE86" s="20">
        <v>170</v>
      </c>
      <c r="EF86" s="20">
        <v>126</v>
      </c>
      <c r="EG86" s="20">
        <v>155</v>
      </c>
      <c r="EH86" s="20">
        <v>103</v>
      </c>
      <c r="EI86" s="20">
        <v>138</v>
      </c>
      <c r="EJ86" s="20">
        <v>69</v>
      </c>
      <c r="EK86" s="20">
        <v>108</v>
      </c>
      <c r="EL86" s="20">
        <v>76</v>
      </c>
      <c r="EM86" s="20">
        <v>111</v>
      </c>
      <c r="EN86" s="20">
        <v>75</v>
      </c>
      <c r="EO86" s="20">
        <v>106</v>
      </c>
      <c r="EP86" s="20">
        <v>60</v>
      </c>
      <c r="EQ86" s="20">
        <v>100</v>
      </c>
      <c r="ER86" s="20">
        <v>59</v>
      </c>
      <c r="ES86" s="20">
        <v>75</v>
      </c>
      <c r="ET86" s="20">
        <v>52</v>
      </c>
      <c r="EU86" s="20">
        <v>96</v>
      </c>
      <c r="EV86" s="20">
        <v>36</v>
      </c>
      <c r="EW86" s="20">
        <v>59</v>
      </c>
      <c r="EX86" s="20">
        <v>43</v>
      </c>
      <c r="EY86" s="20">
        <v>70</v>
      </c>
      <c r="EZ86" s="20">
        <v>42</v>
      </c>
      <c r="FA86" s="20">
        <v>59</v>
      </c>
      <c r="FB86" s="20">
        <v>32</v>
      </c>
      <c r="FC86" s="20">
        <v>42</v>
      </c>
      <c r="FD86" s="20">
        <v>26</v>
      </c>
      <c r="FE86" s="20">
        <v>39</v>
      </c>
      <c r="FF86" s="20">
        <v>24</v>
      </c>
      <c r="FG86" s="20">
        <v>45</v>
      </c>
      <c r="FH86" s="20">
        <v>26</v>
      </c>
      <c r="FI86" s="20">
        <v>39</v>
      </c>
      <c r="FJ86" s="20">
        <v>21</v>
      </c>
      <c r="FK86" s="20">
        <v>36</v>
      </c>
      <c r="FL86" s="20">
        <v>20</v>
      </c>
      <c r="FM86" s="20">
        <v>39</v>
      </c>
      <c r="FN86" s="20">
        <v>20</v>
      </c>
      <c r="FO86" s="20">
        <v>30</v>
      </c>
      <c r="FP86" s="20">
        <v>15</v>
      </c>
      <c r="FQ86" s="20">
        <v>15</v>
      </c>
      <c r="FR86" s="20">
        <v>9</v>
      </c>
      <c r="FS86" s="20">
        <v>26</v>
      </c>
      <c r="FT86" s="20">
        <v>16</v>
      </c>
      <c r="FU86" s="20">
        <v>20</v>
      </c>
      <c r="FV86" s="20">
        <v>7</v>
      </c>
      <c r="FW86" s="20">
        <v>18</v>
      </c>
      <c r="FX86" s="20">
        <v>7</v>
      </c>
      <c r="FY86" s="20">
        <v>19</v>
      </c>
      <c r="FZ86" s="20">
        <v>2</v>
      </c>
      <c r="GA86" s="20">
        <v>9</v>
      </c>
      <c r="GB86" s="20">
        <v>4</v>
      </c>
      <c r="GC86" s="20">
        <v>15</v>
      </c>
      <c r="GD86" s="20">
        <v>3</v>
      </c>
      <c r="GE86" s="20">
        <v>7</v>
      </c>
      <c r="GF86" s="20">
        <v>5</v>
      </c>
      <c r="GG86" s="20">
        <v>5</v>
      </c>
      <c r="GH86" s="20">
        <v>2</v>
      </c>
      <c r="GI86" s="20">
        <v>9</v>
      </c>
      <c r="GJ86" s="20">
        <v>3</v>
      </c>
      <c r="GK86" s="20">
        <v>5</v>
      </c>
      <c r="GL86" s="20">
        <v>0</v>
      </c>
      <c r="GM86" s="20">
        <v>4</v>
      </c>
      <c r="GN86" s="20">
        <v>1</v>
      </c>
      <c r="GO86" s="20">
        <v>2</v>
      </c>
      <c r="GP86" s="20">
        <v>2</v>
      </c>
      <c r="GQ86" s="20">
        <v>2</v>
      </c>
      <c r="GR86" s="20">
        <v>0</v>
      </c>
      <c r="GS86" s="20">
        <v>0</v>
      </c>
      <c r="GT86" s="20">
        <v>2</v>
      </c>
      <c r="GU86" s="20">
        <v>1</v>
      </c>
      <c r="GV86" s="20">
        <v>1</v>
      </c>
      <c r="GW86" s="20">
        <v>2</v>
      </c>
      <c r="GX86" s="42">
        <v>0</v>
      </c>
      <c r="GY86" s="42">
        <v>0</v>
      </c>
      <c r="GZ86" s="42">
        <v>0</v>
      </c>
      <c r="HA86" s="43">
        <v>22</v>
      </c>
      <c r="HB86" s="43">
        <v>17</v>
      </c>
      <c r="HC86" s="43">
        <v>39</v>
      </c>
      <c r="HD86" s="44">
        <v>46</v>
      </c>
      <c r="HE86" s="44">
        <v>20</v>
      </c>
      <c r="HF86" s="44">
        <v>66</v>
      </c>
      <c r="HG86" s="45">
        <v>8</v>
      </c>
      <c r="HH86" s="45">
        <v>7</v>
      </c>
      <c r="HI86" s="45">
        <v>15</v>
      </c>
      <c r="HJ86" s="46">
        <v>10485</v>
      </c>
      <c r="HK86" s="46">
        <v>12637</v>
      </c>
      <c r="HL86" s="46">
        <v>23122</v>
      </c>
      <c r="HM86" t="s">
        <v>574</v>
      </c>
    </row>
    <row r="87" spans="1:221" x14ac:dyDescent="0.2">
      <c r="A87" s="107" t="s">
        <v>40</v>
      </c>
      <c r="B87" s="20">
        <v>68</v>
      </c>
      <c r="C87" s="20">
        <v>69</v>
      </c>
      <c r="D87" s="20">
        <v>74</v>
      </c>
      <c r="E87" s="20">
        <v>71</v>
      </c>
      <c r="F87" s="20">
        <v>91</v>
      </c>
      <c r="G87" s="20">
        <v>92</v>
      </c>
      <c r="H87" s="20">
        <v>104</v>
      </c>
      <c r="I87" s="20">
        <v>94</v>
      </c>
      <c r="J87" s="20">
        <v>98</v>
      </c>
      <c r="K87" s="20">
        <v>104</v>
      </c>
      <c r="L87" s="20">
        <v>102</v>
      </c>
      <c r="M87" s="20">
        <v>110</v>
      </c>
      <c r="N87" s="20">
        <v>111</v>
      </c>
      <c r="O87" s="20">
        <v>107</v>
      </c>
      <c r="P87" s="20">
        <v>125</v>
      </c>
      <c r="Q87" s="20">
        <v>98</v>
      </c>
      <c r="R87" s="20">
        <v>121</v>
      </c>
      <c r="S87" s="20">
        <v>129</v>
      </c>
      <c r="T87" s="20">
        <v>130</v>
      </c>
      <c r="U87" s="20">
        <v>133</v>
      </c>
      <c r="V87" s="20">
        <v>131</v>
      </c>
      <c r="W87" s="20">
        <v>120</v>
      </c>
      <c r="X87" s="20">
        <v>142</v>
      </c>
      <c r="Y87" s="20">
        <v>134</v>
      </c>
      <c r="Z87" s="20">
        <v>139</v>
      </c>
      <c r="AA87" s="20">
        <v>143</v>
      </c>
      <c r="AB87" s="20">
        <v>125</v>
      </c>
      <c r="AC87" s="20">
        <v>114</v>
      </c>
      <c r="AD87" s="20">
        <v>129</v>
      </c>
      <c r="AE87" s="20">
        <v>113</v>
      </c>
      <c r="AF87" s="20">
        <v>165</v>
      </c>
      <c r="AG87" s="20">
        <v>132</v>
      </c>
      <c r="AH87" s="20">
        <v>146</v>
      </c>
      <c r="AI87" s="20">
        <v>140</v>
      </c>
      <c r="AJ87" s="20">
        <v>136</v>
      </c>
      <c r="AK87" s="20">
        <v>146</v>
      </c>
      <c r="AL87" s="20">
        <v>134</v>
      </c>
      <c r="AM87" s="20">
        <v>139</v>
      </c>
      <c r="AN87" s="20">
        <v>154</v>
      </c>
      <c r="AO87" s="20">
        <v>130</v>
      </c>
      <c r="AP87" s="20">
        <v>134</v>
      </c>
      <c r="AQ87" s="20">
        <v>147</v>
      </c>
      <c r="AR87" s="20">
        <v>114</v>
      </c>
      <c r="AS87" s="20">
        <v>131</v>
      </c>
      <c r="AT87" s="20">
        <v>128</v>
      </c>
      <c r="AU87" s="20">
        <v>142</v>
      </c>
      <c r="AV87" s="20">
        <v>121</v>
      </c>
      <c r="AW87" s="20">
        <v>152</v>
      </c>
      <c r="AX87" s="20">
        <v>150</v>
      </c>
      <c r="AY87" s="20">
        <v>136</v>
      </c>
      <c r="AZ87" s="20">
        <v>151</v>
      </c>
      <c r="BA87" s="20">
        <v>138</v>
      </c>
      <c r="BB87" s="20">
        <v>181</v>
      </c>
      <c r="BC87" s="20">
        <v>181</v>
      </c>
      <c r="BD87" s="20">
        <v>148</v>
      </c>
      <c r="BE87" s="20">
        <v>169</v>
      </c>
      <c r="BF87" s="20">
        <v>154</v>
      </c>
      <c r="BG87" s="20">
        <v>181</v>
      </c>
      <c r="BH87" s="20">
        <v>152</v>
      </c>
      <c r="BI87" s="20">
        <v>160</v>
      </c>
      <c r="BJ87" s="20">
        <v>143</v>
      </c>
      <c r="BK87" s="20">
        <v>137</v>
      </c>
      <c r="BL87" s="20">
        <v>137</v>
      </c>
      <c r="BM87" s="20">
        <v>155</v>
      </c>
      <c r="BN87" s="20">
        <v>170</v>
      </c>
      <c r="BO87" s="20">
        <v>159</v>
      </c>
      <c r="BP87" s="20">
        <v>146</v>
      </c>
      <c r="BQ87" s="20">
        <v>180</v>
      </c>
      <c r="BR87" s="20">
        <v>153</v>
      </c>
      <c r="BS87" s="20">
        <v>178</v>
      </c>
      <c r="BT87" s="20">
        <v>131</v>
      </c>
      <c r="BU87" s="20">
        <v>144</v>
      </c>
      <c r="BV87" s="20">
        <v>124</v>
      </c>
      <c r="BW87" s="20">
        <v>174</v>
      </c>
      <c r="BX87" s="20">
        <v>130</v>
      </c>
      <c r="BY87" s="20">
        <v>165</v>
      </c>
      <c r="BZ87" s="20">
        <v>158</v>
      </c>
      <c r="CA87" s="20">
        <v>169</v>
      </c>
      <c r="CB87" s="20">
        <v>137</v>
      </c>
      <c r="CC87" s="20">
        <v>179</v>
      </c>
      <c r="CD87" s="20">
        <v>144</v>
      </c>
      <c r="CE87" s="20">
        <v>204</v>
      </c>
      <c r="CF87" s="20">
        <v>151</v>
      </c>
      <c r="CG87" s="20">
        <v>223</v>
      </c>
      <c r="CH87" s="20">
        <v>184</v>
      </c>
      <c r="CI87" s="20">
        <v>210</v>
      </c>
      <c r="CJ87" s="20">
        <v>181</v>
      </c>
      <c r="CK87" s="20">
        <v>269</v>
      </c>
      <c r="CL87" s="20">
        <v>181</v>
      </c>
      <c r="CM87" s="20">
        <v>257</v>
      </c>
      <c r="CN87" s="20">
        <v>160</v>
      </c>
      <c r="CO87" s="20">
        <v>201</v>
      </c>
      <c r="CP87" s="20">
        <v>203</v>
      </c>
      <c r="CQ87" s="20">
        <v>244</v>
      </c>
      <c r="CR87" s="20">
        <v>211</v>
      </c>
      <c r="CS87" s="20">
        <v>243</v>
      </c>
      <c r="CT87" s="20">
        <v>140</v>
      </c>
      <c r="CU87" s="20">
        <v>227</v>
      </c>
      <c r="CV87" s="20">
        <v>164</v>
      </c>
      <c r="CW87" s="20">
        <v>206</v>
      </c>
      <c r="CX87" s="20">
        <v>167</v>
      </c>
      <c r="CY87" s="20">
        <v>212</v>
      </c>
      <c r="CZ87" s="20">
        <v>165</v>
      </c>
      <c r="DA87" s="20">
        <v>223</v>
      </c>
      <c r="DB87" s="20">
        <v>195</v>
      </c>
      <c r="DC87" s="20">
        <v>215</v>
      </c>
      <c r="DD87" s="20">
        <v>153</v>
      </c>
      <c r="DE87" s="20">
        <v>193</v>
      </c>
      <c r="DF87" s="20">
        <v>154</v>
      </c>
      <c r="DG87" s="20">
        <v>207</v>
      </c>
      <c r="DH87" s="20">
        <v>152</v>
      </c>
      <c r="DI87" s="20">
        <v>207</v>
      </c>
      <c r="DJ87" s="20">
        <v>135</v>
      </c>
      <c r="DK87" s="20">
        <v>195</v>
      </c>
      <c r="DL87" s="20">
        <v>161</v>
      </c>
      <c r="DM87" s="20">
        <v>206</v>
      </c>
      <c r="DN87" s="20">
        <v>137</v>
      </c>
      <c r="DO87" s="20">
        <v>203</v>
      </c>
      <c r="DP87" s="20">
        <v>121</v>
      </c>
      <c r="DQ87" s="20">
        <v>200</v>
      </c>
      <c r="DR87" s="20">
        <v>163</v>
      </c>
      <c r="DS87" s="20">
        <v>194</v>
      </c>
      <c r="DT87" s="20">
        <v>139</v>
      </c>
      <c r="DU87" s="20">
        <v>186</v>
      </c>
      <c r="DV87" s="20">
        <v>123</v>
      </c>
      <c r="DW87" s="20">
        <v>182</v>
      </c>
      <c r="DX87" s="20">
        <v>120</v>
      </c>
      <c r="DY87" s="20">
        <v>179</v>
      </c>
      <c r="DZ87" s="20">
        <v>104</v>
      </c>
      <c r="EA87" s="20">
        <v>164</v>
      </c>
      <c r="EB87" s="20">
        <v>122</v>
      </c>
      <c r="EC87" s="20">
        <v>172</v>
      </c>
      <c r="ED87" s="20">
        <v>103</v>
      </c>
      <c r="EE87" s="20">
        <v>170</v>
      </c>
      <c r="EF87" s="20">
        <v>126</v>
      </c>
      <c r="EG87" s="20">
        <v>155</v>
      </c>
      <c r="EH87" s="20">
        <v>103</v>
      </c>
      <c r="EI87" s="20">
        <v>138</v>
      </c>
      <c r="EJ87" s="20">
        <v>69</v>
      </c>
      <c r="EK87" s="20">
        <v>108</v>
      </c>
      <c r="EL87" s="20">
        <v>76</v>
      </c>
      <c r="EM87" s="20">
        <v>111</v>
      </c>
      <c r="EN87" s="20">
        <v>75</v>
      </c>
      <c r="EO87" s="20">
        <v>106</v>
      </c>
      <c r="EP87" s="20">
        <v>60</v>
      </c>
      <c r="EQ87" s="20">
        <v>100</v>
      </c>
      <c r="ER87" s="20">
        <v>59</v>
      </c>
      <c r="ES87" s="20">
        <v>75</v>
      </c>
      <c r="ET87" s="20">
        <v>52</v>
      </c>
      <c r="EU87" s="20">
        <v>96</v>
      </c>
      <c r="EV87" s="20">
        <v>36</v>
      </c>
      <c r="EW87" s="20">
        <v>59</v>
      </c>
      <c r="EX87" s="20">
        <v>43</v>
      </c>
      <c r="EY87" s="20">
        <v>70</v>
      </c>
      <c r="EZ87" s="20">
        <v>42</v>
      </c>
      <c r="FA87" s="20">
        <v>59</v>
      </c>
      <c r="FB87" s="20">
        <v>32</v>
      </c>
      <c r="FC87" s="20">
        <v>42</v>
      </c>
      <c r="FD87" s="20">
        <v>26</v>
      </c>
      <c r="FE87" s="20">
        <v>39</v>
      </c>
      <c r="FF87" s="20">
        <v>24</v>
      </c>
      <c r="FG87" s="20">
        <v>45</v>
      </c>
      <c r="FH87" s="20">
        <v>26</v>
      </c>
      <c r="FI87" s="20">
        <v>39</v>
      </c>
      <c r="FJ87" s="20">
        <v>21</v>
      </c>
      <c r="FK87" s="20">
        <v>36</v>
      </c>
      <c r="FL87" s="20">
        <v>20</v>
      </c>
      <c r="FM87" s="20">
        <v>39</v>
      </c>
      <c r="FN87" s="20">
        <v>20</v>
      </c>
      <c r="FO87" s="20">
        <v>30</v>
      </c>
      <c r="FP87" s="20">
        <v>15</v>
      </c>
      <c r="FQ87" s="20">
        <v>15</v>
      </c>
      <c r="FR87" s="20">
        <v>9</v>
      </c>
      <c r="FS87" s="20">
        <v>26</v>
      </c>
      <c r="FT87" s="20">
        <v>16</v>
      </c>
      <c r="FU87" s="20">
        <v>20</v>
      </c>
      <c r="FV87" s="20">
        <v>7</v>
      </c>
      <c r="FW87" s="20">
        <v>18</v>
      </c>
      <c r="FX87" s="20">
        <v>7</v>
      </c>
      <c r="FY87" s="20">
        <v>19</v>
      </c>
      <c r="FZ87" s="20">
        <v>2</v>
      </c>
      <c r="GA87" s="20">
        <v>9</v>
      </c>
      <c r="GB87" s="20">
        <v>4</v>
      </c>
      <c r="GC87" s="20">
        <v>15</v>
      </c>
      <c r="GD87" s="20">
        <v>3</v>
      </c>
      <c r="GE87" s="20">
        <v>7</v>
      </c>
      <c r="GF87" s="20">
        <v>5</v>
      </c>
      <c r="GG87" s="20">
        <v>5</v>
      </c>
      <c r="GH87" s="20">
        <v>2</v>
      </c>
      <c r="GI87" s="20">
        <v>9</v>
      </c>
      <c r="GJ87" s="20">
        <v>3</v>
      </c>
      <c r="GK87" s="20">
        <v>5</v>
      </c>
      <c r="GL87" s="20">
        <v>0</v>
      </c>
      <c r="GM87" s="20">
        <v>4</v>
      </c>
      <c r="GN87" s="20">
        <v>1</v>
      </c>
      <c r="GO87" s="20">
        <v>2</v>
      </c>
      <c r="GP87" s="20">
        <v>2</v>
      </c>
      <c r="GQ87" s="20">
        <v>2</v>
      </c>
      <c r="GR87" s="20">
        <v>0</v>
      </c>
      <c r="GS87" s="20">
        <v>0</v>
      </c>
      <c r="GT87" s="20">
        <v>2</v>
      </c>
      <c r="GU87" s="20">
        <v>1</v>
      </c>
      <c r="GV87" s="20">
        <v>1</v>
      </c>
      <c r="GW87" s="20">
        <v>2</v>
      </c>
      <c r="GX87" s="42">
        <v>0</v>
      </c>
      <c r="GY87" s="42">
        <v>0</v>
      </c>
      <c r="GZ87" s="42">
        <v>0</v>
      </c>
      <c r="HA87" s="43">
        <v>22</v>
      </c>
      <c r="HB87" s="43">
        <v>17</v>
      </c>
      <c r="HC87" s="43">
        <v>39</v>
      </c>
      <c r="HD87" s="44">
        <v>46</v>
      </c>
      <c r="HE87" s="44">
        <v>20</v>
      </c>
      <c r="HF87" s="44">
        <v>66</v>
      </c>
      <c r="HG87" s="45">
        <v>8</v>
      </c>
      <c r="HH87" s="45">
        <v>7</v>
      </c>
      <c r="HI87" s="45">
        <v>15</v>
      </c>
      <c r="HJ87" s="46">
        <v>10485</v>
      </c>
      <c r="HK87" s="46">
        <v>12637</v>
      </c>
      <c r="HL87" s="46">
        <v>23122</v>
      </c>
      <c r="HM87" t="s">
        <v>574</v>
      </c>
    </row>
    <row r="88" spans="1:221" x14ac:dyDescent="0.2">
      <c r="A88" s="107" t="s">
        <v>171</v>
      </c>
      <c r="B88" s="20">
        <v>86</v>
      </c>
      <c r="C88" s="20">
        <v>67</v>
      </c>
      <c r="D88" s="20">
        <v>67</v>
      </c>
      <c r="E88" s="20">
        <v>61</v>
      </c>
      <c r="F88" s="20">
        <v>81</v>
      </c>
      <c r="G88" s="20">
        <v>66</v>
      </c>
      <c r="H88" s="20">
        <v>84</v>
      </c>
      <c r="I88" s="20">
        <v>73</v>
      </c>
      <c r="J88" s="20">
        <v>80</v>
      </c>
      <c r="K88" s="20">
        <v>79</v>
      </c>
      <c r="L88" s="20">
        <v>90</v>
      </c>
      <c r="M88" s="20">
        <v>87</v>
      </c>
      <c r="N88" s="20">
        <v>93</v>
      </c>
      <c r="O88" s="20">
        <v>95</v>
      </c>
      <c r="P88" s="20">
        <v>89</v>
      </c>
      <c r="Q88" s="20">
        <v>102</v>
      </c>
      <c r="R88" s="20">
        <v>120</v>
      </c>
      <c r="S88" s="20">
        <v>78</v>
      </c>
      <c r="T88" s="20">
        <v>115</v>
      </c>
      <c r="U88" s="20">
        <v>85</v>
      </c>
      <c r="V88" s="20">
        <v>98</v>
      </c>
      <c r="W88" s="20">
        <v>93</v>
      </c>
      <c r="X88" s="20">
        <v>108</v>
      </c>
      <c r="Y88" s="20">
        <v>108</v>
      </c>
      <c r="Z88" s="20">
        <v>99</v>
      </c>
      <c r="AA88" s="20">
        <v>95</v>
      </c>
      <c r="AB88" s="20">
        <v>96</v>
      </c>
      <c r="AC88" s="20">
        <v>82</v>
      </c>
      <c r="AD88" s="20">
        <v>97</v>
      </c>
      <c r="AE88" s="20">
        <v>84</v>
      </c>
      <c r="AF88" s="20">
        <v>89</v>
      </c>
      <c r="AG88" s="20">
        <v>108</v>
      </c>
      <c r="AH88" s="20">
        <v>99</v>
      </c>
      <c r="AI88" s="20">
        <v>94</v>
      </c>
      <c r="AJ88" s="20">
        <v>83</v>
      </c>
      <c r="AK88" s="20">
        <v>73</v>
      </c>
      <c r="AL88" s="20">
        <v>86</v>
      </c>
      <c r="AM88" s="20">
        <v>86</v>
      </c>
      <c r="AN88" s="20">
        <v>76</v>
      </c>
      <c r="AO88" s="20">
        <v>76</v>
      </c>
      <c r="AP88" s="20">
        <v>74</v>
      </c>
      <c r="AQ88" s="20">
        <v>72</v>
      </c>
      <c r="AR88" s="20">
        <v>75</v>
      </c>
      <c r="AS88" s="20">
        <v>73</v>
      </c>
      <c r="AT88" s="20">
        <v>68</v>
      </c>
      <c r="AU88" s="20">
        <v>56</v>
      </c>
      <c r="AV88" s="20">
        <v>75</v>
      </c>
      <c r="AW88" s="20">
        <v>77</v>
      </c>
      <c r="AX88" s="20">
        <v>63</v>
      </c>
      <c r="AY88" s="20">
        <v>77</v>
      </c>
      <c r="AZ88" s="20">
        <v>76</v>
      </c>
      <c r="BA88" s="20">
        <v>87</v>
      </c>
      <c r="BB88" s="20">
        <v>83</v>
      </c>
      <c r="BC88" s="20">
        <v>93</v>
      </c>
      <c r="BD88" s="20">
        <v>101</v>
      </c>
      <c r="BE88" s="20">
        <v>104</v>
      </c>
      <c r="BF88" s="20">
        <v>100</v>
      </c>
      <c r="BG88" s="20">
        <v>123</v>
      </c>
      <c r="BH88" s="20">
        <v>97</v>
      </c>
      <c r="BI88" s="20">
        <v>109</v>
      </c>
      <c r="BJ88" s="20">
        <v>101</v>
      </c>
      <c r="BK88" s="20">
        <v>119</v>
      </c>
      <c r="BL88" s="20">
        <v>113</v>
      </c>
      <c r="BM88" s="20">
        <v>135</v>
      </c>
      <c r="BN88" s="20">
        <v>139</v>
      </c>
      <c r="BO88" s="20">
        <v>147</v>
      </c>
      <c r="BP88" s="20">
        <v>125</v>
      </c>
      <c r="BQ88" s="20">
        <v>132</v>
      </c>
      <c r="BR88" s="20">
        <v>132</v>
      </c>
      <c r="BS88" s="20">
        <v>149</v>
      </c>
      <c r="BT88" s="20">
        <v>140</v>
      </c>
      <c r="BU88" s="20">
        <v>140</v>
      </c>
      <c r="BV88" s="20">
        <v>144</v>
      </c>
      <c r="BW88" s="20">
        <v>143</v>
      </c>
      <c r="BX88" s="20">
        <v>159</v>
      </c>
      <c r="BY88" s="20">
        <v>177</v>
      </c>
      <c r="BZ88" s="20">
        <v>163</v>
      </c>
      <c r="CA88" s="20">
        <v>156</v>
      </c>
      <c r="CB88" s="20">
        <v>169</v>
      </c>
      <c r="CC88" s="20">
        <v>179</v>
      </c>
      <c r="CD88" s="20">
        <v>220</v>
      </c>
      <c r="CE88" s="20">
        <v>193</v>
      </c>
      <c r="CF88" s="20">
        <v>160</v>
      </c>
      <c r="CG88" s="20">
        <v>173</v>
      </c>
      <c r="CH88" s="20">
        <v>167</v>
      </c>
      <c r="CI88" s="20">
        <v>172</v>
      </c>
      <c r="CJ88" s="20">
        <v>175</v>
      </c>
      <c r="CK88" s="20">
        <v>183</v>
      </c>
      <c r="CL88" s="20">
        <v>169</v>
      </c>
      <c r="CM88" s="20">
        <v>162</v>
      </c>
      <c r="CN88" s="20">
        <v>157</v>
      </c>
      <c r="CO88" s="20">
        <v>152</v>
      </c>
      <c r="CP88" s="20">
        <v>155</v>
      </c>
      <c r="CQ88" s="20">
        <v>146</v>
      </c>
      <c r="CR88" s="20">
        <v>141</v>
      </c>
      <c r="CS88" s="20">
        <v>124</v>
      </c>
      <c r="CT88" s="20">
        <v>109</v>
      </c>
      <c r="CU88" s="20">
        <v>109</v>
      </c>
      <c r="CV88" s="20">
        <v>117</v>
      </c>
      <c r="CW88" s="20">
        <v>114</v>
      </c>
      <c r="CX88" s="20">
        <v>110</v>
      </c>
      <c r="CY88" s="20">
        <v>118</v>
      </c>
      <c r="CZ88" s="20">
        <v>105</v>
      </c>
      <c r="DA88" s="20">
        <v>101</v>
      </c>
      <c r="DB88" s="20">
        <v>81</v>
      </c>
      <c r="DC88" s="20">
        <v>84</v>
      </c>
      <c r="DD88" s="20">
        <v>98</v>
      </c>
      <c r="DE88" s="20">
        <v>90</v>
      </c>
      <c r="DF88" s="20">
        <v>79</v>
      </c>
      <c r="DG88" s="20">
        <v>71</v>
      </c>
      <c r="DH88" s="20">
        <v>84</v>
      </c>
      <c r="DI88" s="20">
        <v>64</v>
      </c>
      <c r="DJ88" s="20">
        <v>63</v>
      </c>
      <c r="DK88" s="20">
        <v>71</v>
      </c>
      <c r="DL88" s="20">
        <v>65</v>
      </c>
      <c r="DM88" s="20">
        <v>69</v>
      </c>
      <c r="DN88" s="20">
        <v>50</v>
      </c>
      <c r="DO88" s="20">
        <v>79</v>
      </c>
      <c r="DP88" s="20">
        <v>57</v>
      </c>
      <c r="DQ88" s="20">
        <v>65</v>
      </c>
      <c r="DR88" s="20">
        <v>36</v>
      </c>
      <c r="DS88" s="20">
        <v>55</v>
      </c>
      <c r="DT88" s="20">
        <v>44</v>
      </c>
      <c r="DU88" s="20">
        <v>46</v>
      </c>
      <c r="DV88" s="20">
        <v>40</v>
      </c>
      <c r="DW88" s="20">
        <v>41</v>
      </c>
      <c r="DX88" s="20">
        <v>35</v>
      </c>
      <c r="DY88" s="20">
        <v>45</v>
      </c>
      <c r="DZ88" s="20">
        <v>29</v>
      </c>
      <c r="EA88" s="20">
        <v>44</v>
      </c>
      <c r="EB88" s="20">
        <v>39</v>
      </c>
      <c r="EC88" s="20">
        <v>41</v>
      </c>
      <c r="ED88" s="20">
        <v>30</v>
      </c>
      <c r="EE88" s="20">
        <v>41</v>
      </c>
      <c r="EF88" s="20">
        <v>20</v>
      </c>
      <c r="EG88" s="20">
        <v>26</v>
      </c>
      <c r="EH88" s="20">
        <v>29</v>
      </c>
      <c r="EI88" s="20">
        <v>32</v>
      </c>
      <c r="EJ88" s="20">
        <v>22</v>
      </c>
      <c r="EK88" s="20">
        <v>23</v>
      </c>
      <c r="EL88" s="20">
        <v>21</v>
      </c>
      <c r="EM88" s="20">
        <v>37</v>
      </c>
      <c r="EN88" s="20">
        <v>16</v>
      </c>
      <c r="EO88" s="20">
        <v>24</v>
      </c>
      <c r="EP88" s="20">
        <v>25</v>
      </c>
      <c r="EQ88" s="20">
        <v>25</v>
      </c>
      <c r="ER88" s="20">
        <v>11</v>
      </c>
      <c r="ES88" s="20">
        <v>25</v>
      </c>
      <c r="ET88" s="20">
        <v>11</v>
      </c>
      <c r="EU88" s="20">
        <v>24</v>
      </c>
      <c r="EV88" s="20">
        <v>18</v>
      </c>
      <c r="EW88" s="20">
        <v>21</v>
      </c>
      <c r="EX88" s="20">
        <v>19</v>
      </c>
      <c r="EY88" s="20">
        <v>8</v>
      </c>
      <c r="EZ88" s="20">
        <v>15</v>
      </c>
      <c r="FA88" s="20">
        <v>18</v>
      </c>
      <c r="FB88" s="20">
        <v>11</v>
      </c>
      <c r="FC88" s="20">
        <v>12</v>
      </c>
      <c r="FD88" s="20">
        <v>11</v>
      </c>
      <c r="FE88" s="20">
        <v>12</v>
      </c>
      <c r="FF88" s="20">
        <v>11</v>
      </c>
      <c r="FG88" s="20">
        <v>12</v>
      </c>
      <c r="FH88" s="20">
        <v>3</v>
      </c>
      <c r="FI88" s="20">
        <v>8</v>
      </c>
      <c r="FJ88" s="20">
        <v>3</v>
      </c>
      <c r="FK88" s="20">
        <v>10</v>
      </c>
      <c r="FL88" s="20">
        <v>4</v>
      </c>
      <c r="FM88" s="20">
        <v>4</v>
      </c>
      <c r="FN88" s="20">
        <v>3</v>
      </c>
      <c r="FO88" s="20">
        <v>11</v>
      </c>
      <c r="FP88" s="20">
        <v>4</v>
      </c>
      <c r="FQ88" s="20">
        <v>9</v>
      </c>
      <c r="FR88" s="20">
        <v>3</v>
      </c>
      <c r="FS88" s="20">
        <v>9</v>
      </c>
      <c r="FT88" s="20">
        <v>3</v>
      </c>
      <c r="FU88" s="20">
        <v>7</v>
      </c>
      <c r="FV88" s="20">
        <v>2</v>
      </c>
      <c r="FW88" s="20">
        <v>4</v>
      </c>
      <c r="FX88" s="20">
        <v>1</v>
      </c>
      <c r="FY88" s="20">
        <v>2</v>
      </c>
      <c r="FZ88" s="20">
        <v>3</v>
      </c>
      <c r="GA88" s="20">
        <v>1</v>
      </c>
      <c r="GB88" s="20">
        <v>0</v>
      </c>
      <c r="GC88" s="20">
        <v>4</v>
      </c>
      <c r="GD88" s="20">
        <v>1</v>
      </c>
      <c r="GE88" s="20">
        <v>2</v>
      </c>
      <c r="GF88" s="20">
        <v>2</v>
      </c>
      <c r="GG88" s="20">
        <v>0</v>
      </c>
      <c r="GH88" s="20">
        <v>1</v>
      </c>
      <c r="GI88" s="20">
        <v>0</v>
      </c>
      <c r="GJ88" s="20">
        <v>0</v>
      </c>
      <c r="GK88" s="20">
        <v>1</v>
      </c>
      <c r="GL88" s="20">
        <v>1</v>
      </c>
      <c r="GM88" s="20">
        <v>2</v>
      </c>
      <c r="GN88" s="20">
        <v>0</v>
      </c>
      <c r="GO88" s="20">
        <v>0</v>
      </c>
      <c r="GP88" s="20">
        <v>1</v>
      </c>
      <c r="GQ88" s="20">
        <v>2</v>
      </c>
      <c r="GR88" s="20">
        <v>0</v>
      </c>
      <c r="GS88" s="20">
        <v>1</v>
      </c>
      <c r="GT88" s="20">
        <v>0</v>
      </c>
      <c r="GU88" s="20">
        <v>1</v>
      </c>
      <c r="GV88" s="20">
        <v>0</v>
      </c>
      <c r="GW88" s="20">
        <v>0</v>
      </c>
      <c r="GX88" s="42">
        <v>0</v>
      </c>
      <c r="GY88" s="42">
        <v>0</v>
      </c>
      <c r="GZ88" s="42">
        <v>0</v>
      </c>
      <c r="HA88" s="43">
        <v>12</v>
      </c>
      <c r="HB88" s="43">
        <v>14</v>
      </c>
      <c r="HC88" s="43">
        <v>26</v>
      </c>
      <c r="HD88" s="44">
        <v>13</v>
      </c>
      <c r="HE88" s="44">
        <v>5</v>
      </c>
      <c r="HF88" s="44">
        <v>18</v>
      </c>
      <c r="HG88" s="45">
        <v>0</v>
      </c>
      <c r="HH88" s="45">
        <v>0</v>
      </c>
      <c r="HI88" s="45">
        <v>0</v>
      </c>
      <c r="HJ88" s="46">
        <v>6948</v>
      </c>
      <c r="HK88" s="46">
        <v>7089</v>
      </c>
      <c r="HL88" s="46">
        <v>14037</v>
      </c>
      <c r="HM88" t="s">
        <v>574</v>
      </c>
    </row>
    <row r="89" spans="1:221" x14ac:dyDescent="0.2">
      <c r="A89" s="107" t="s">
        <v>172</v>
      </c>
      <c r="B89" s="20">
        <v>86</v>
      </c>
      <c r="C89" s="20">
        <v>67</v>
      </c>
      <c r="D89" s="20">
        <v>67</v>
      </c>
      <c r="E89" s="20">
        <v>61</v>
      </c>
      <c r="F89" s="20">
        <v>81</v>
      </c>
      <c r="G89" s="20">
        <v>66</v>
      </c>
      <c r="H89" s="20">
        <v>84</v>
      </c>
      <c r="I89" s="20">
        <v>73</v>
      </c>
      <c r="J89" s="20">
        <v>80</v>
      </c>
      <c r="K89" s="20">
        <v>79</v>
      </c>
      <c r="L89" s="20">
        <v>90</v>
      </c>
      <c r="M89" s="20">
        <v>87</v>
      </c>
      <c r="N89" s="20">
        <v>93</v>
      </c>
      <c r="O89" s="20">
        <v>95</v>
      </c>
      <c r="P89" s="20">
        <v>89</v>
      </c>
      <c r="Q89" s="20">
        <v>102</v>
      </c>
      <c r="R89" s="20">
        <v>120</v>
      </c>
      <c r="S89" s="20">
        <v>78</v>
      </c>
      <c r="T89" s="20">
        <v>115</v>
      </c>
      <c r="U89" s="20">
        <v>85</v>
      </c>
      <c r="V89" s="20">
        <v>98</v>
      </c>
      <c r="W89" s="20">
        <v>93</v>
      </c>
      <c r="X89" s="20">
        <v>108</v>
      </c>
      <c r="Y89" s="20">
        <v>108</v>
      </c>
      <c r="Z89" s="20">
        <v>99</v>
      </c>
      <c r="AA89" s="20">
        <v>95</v>
      </c>
      <c r="AB89" s="20">
        <v>96</v>
      </c>
      <c r="AC89" s="20">
        <v>82</v>
      </c>
      <c r="AD89" s="20">
        <v>97</v>
      </c>
      <c r="AE89" s="20">
        <v>84</v>
      </c>
      <c r="AF89" s="20">
        <v>89</v>
      </c>
      <c r="AG89" s="20">
        <v>108</v>
      </c>
      <c r="AH89" s="20">
        <v>99</v>
      </c>
      <c r="AI89" s="20">
        <v>94</v>
      </c>
      <c r="AJ89" s="20">
        <v>83</v>
      </c>
      <c r="AK89" s="20">
        <v>73</v>
      </c>
      <c r="AL89" s="20">
        <v>86</v>
      </c>
      <c r="AM89" s="20">
        <v>86</v>
      </c>
      <c r="AN89" s="20">
        <v>76</v>
      </c>
      <c r="AO89" s="20">
        <v>76</v>
      </c>
      <c r="AP89" s="20">
        <v>74</v>
      </c>
      <c r="AQ89" s="20">
        <v>72</v>
      </c>
      <c r="AR89" s="20">
        <v>75</v>
      </c>
      <c r="AS89" s="20">
        <v>73</v>
      </c>
      <c r="AT89" s="20">
        <v>68</v>
      </c>
      <c r="AU89" s="20">
        <v>56</v>
      </c>
      <c r="AV89" s="20">
        <v>75</v>
      </c>
      <c r="AW89" s="20">
        <v>77</v>
      </c>
      <c r="AX89" s="20">
        <v>63</v>
      </c>
      <c r="AY89" s="20">
        <v>77</v>
      </c>
      <c r="AZ89" s="20">
        <v>76</v>
      </c>
      <c r="BA89" s="20">
        <v>87</v>
      </c>
      <c r="BB89" s="20">
        <v>83</v>
      </c>
      <c r="BC89" s="20">
        <v>93</v>
      </c>
      <c r="BD89" s="20">
        <v>101</v>
      </c>
      <c r="BE89" s="20">
        <v>104</v>
      </c>
      <c r="BF89" s="20">
        <v>100</v>
      </c>
      <c r="BG89" s="20">
        <v>123</v>
      </c>
      <c r="BH89" s="20">
        <v>97</v>
      </c>
      <c r="BI89" s="20">
        <v>109</v>
      </c>
      <c r="BJ89" s="20">
        <v>101</v>
      </c>
      <c r="BK89" s="20">
        <v>119</v>
      </c>
      <c r="BL89" s="20">
        <v>113</v>
      </c>
      <c r="BM89" s="20">
        <v>135</v>
      </c>
      <c r="BN89" s="20">
        <v>139</v>
      </c>
      <c r="BO89" s="20">
        <v>147</v>
      </c>
      <c r="BP89" s="20">
        <v>125</v>
      </c>
      <c r="BQ89" s="20">
        <v>132</v>
      </c>
      <c r="BR89" s="20">
        <v>132</v>
      </c>
      <c r="BS89" s="20">
        <v>149</v>
      </c>
      <c r="BT89" s="20">
        <v>140</v>
      </c>
      <c r="BU89" s="20">
        <v>140</v>
      </c>
      <c r="BV89" s="20">
        <v>144</v>
      </c>
      <c r="BW89" s="20">
        <v>143</v>
      </c>
      <c r="BX89" s="20">
        <v>159</v>
      </c>
      <c r="BY89" s="20">
        <v>177</v>
      </c>
      <c r="BZ89" s="20">
        <v>163</v>
      </c>
      <c r="CA89" s="20">
        <v>156</v>
      </c>
      <c r="CB89" s="20">
        <v>169</v>
      </c>
      <c r="CC89" s="20">
        <v>179</v>
      </c>
      <c r="CD89" s="20">
        <v>220</v>
      </c>
      <c r="CE89" s="20">
        <v>193</v>
      </c>
      <c r="CF89" s="20">
        <v>160</v>
      </c>
      <c r="CG89" s="20">
        <v>173</v>
      </c>
      <c r="CH89" s="20">
        <v>167</v>
      </c>
      <c r="CI89" s="20">
        <v>172</v>
      </c>
      <c r="CJ89" s="20">
        <v>175</v>
      </c>
      <c r="CK89" s="20">
        <v>183</v>
      </c>
      <c r="CL89" s="20">
        <v>169</v>
      </c>
      <c r="CM89" s="20">
        <v>162</v>
      </c>
      <c r="CN89" s="20">
        <v>157</v>
      </c>
      <c r="CO89" s="20">
        <v>152</v>
      </c>
      <c r="CP89" s="20">
        <v>155</v>
      </c>
      <c r="CQ89" s="20">
        <v>146</v>
      </c>
      <c r="CR89" s="20">
        <v>141</v>
      </c>
      <c r="CS89" s="20">
        <v>124</v>
      </c>
      <c r="CT89" s="20">
        <v>109</v>
      </c>
      <c r="CU89" s="20">
        <v>109</v>
      </c>
      <c r="CV89" s="20">
        <v>117</v>
      </c>
      <c r="CW89" s="20">
        <v>114</v>
      </c>
      <c r="CX89" s="20">
        <v>110</v>
      </c>
      <c r="CY89" s="20">
        <v>118</v>
      </c>
      <c r="CZ89" s="20">
        <v>105</v>
      </c>
      <c r="DA89" s="20">
        <v>101</v>
      </c>
      <c r="DB89" s="20">
        <v>81</v>
      </c>
      <c r="DC89" s="20">
        <v>84</v>
      </c>
      <c r="DD89" s="20">
        <v>98</v>
      </c>
      <c r="DE89" s="20">
        <v>90</v>
      </c>
      <c r="DF89" s="20">
        <v>79</v>
      </c>
      <c r="DG89" s="20">
        <v>71</v>
      </c>
      <c r="DH89" s="20">
        <v>84</v>
      </c>
      <c r="DI89" s="20">
        <v>64</v>
      </c>
      <c r="DJ89" s="20">
        <v>63</v>
      </c>
      <c r="DK89" s="20">
        <v>71</v>
      </c>
      <c r="DL89" s="20">
        <v>65</v>
      </c>
      <c r="DM89" s="20">
        <v>69</v>
      </c>
      <c r="DN89" s="20">
        <v>50</v>
      </c>
      <c r="DO89" s="20">
        <v>79</v>
      </c>
      <c r="DP89" s="20">
        <v>57</v>
      </c>
      <c r="DQ89" s="20">
        <v>65</v>
      </c>
      <c r="DR89" s="20">
        <v>36</v>
      </c>
      <c r="DS89" s="20">
        <v>55</v>
      </c>
      <c r="DT89" s="20">
        <v>44</v>
      </c>
      <c r="DU89" s="20">
        <v>46</v>
      </c>
      <c r="DV89" s="20">
        <v>40</v>
      </c>
      <c r="DW89" s="20">
        <v>41</v>
      </c>
      <c r="DX89" s="20">
        <v>35</v>
      </c>
      <c r="DY89" s="20">
        <v>45</v>
      </c>
      <c r="DZ89" s="20">
        <v>29</v>
      </c>
      <c r="EA89" s="20">
        <v>44</v>
      </c>
      <c r="EB89" s="20">
        <v>39</v>
      </c>
      <c r="EC89" s="20">
        <v>41</v>
      </c>
      <c r="ED89" s="20">
        <v>30</v>
      </c>
      <c r="EE89" s="20">
        <v>41</v>
      </c>
      <c r="EF89" s="20">
        <v>20</v>
      </c>
      <c r="EG89" s="20">
        <v>26</v>
      </c>
      <c r="EH89" s="20">
        <v>29</v>
      </c>
      <c r="EI89" s="20">
        <v>32</v>
      </c>
      <c r="EJ89" s="20">
        <v>22</v>
      </c>
      <c r="EK89" s="20">
        <v>23</v>
      </c>
      <c r="EL89" s="20">
        <v>21</v>
      </c>
      <c r="EM89" s="20">
        <v>37</v>
      </c>
      <c r="EN89" s="20">
        <v>16</v>
      </c>
      <c r="EO89" s="20">
        <v>24</v>
      </c>
      <c r="EP89" s="20">
        <v>25</v>
      </c>
      <c r="EQ89" s="20">
        <v>25</v>
      </c>
      <c r="ER89" s="20">
        <v>11</v>
      </c>
      <c r="ES89" s="20">
        <v>25</v>
      </c>
      <c r="ET89" s="20">
        <v>11</v>
      </c>
      <c r="EU89" s="20">
        <v>24</v>
      </c>
      <c r="EV89" s="20">
        <v>18</v>
      </c>
      <c r="EW89" s="20">
        <v>21</v>
      </c>
      <c r="EX89" s="20">
        <v>19</v>
      </c>
      <c r="EY89" s="20">
        <v>8</v>
      </c>
      <c r="EZ89" s="20">
        <v>15</v>
      </c>
      <c r="FA89" s="20">
        <v>18</v>
      </c>
      <c r="FB89" s="20">
        <v>11</v>
      </c>
      <c r="FC89" s="20">
        <v>12</v>
      </c>
      <c r="FD89" s="20">
        <v>11</v>
      </c>
      <c r="FE89" s="20">
        <v>12</v>
      </c>
      <c r="FF89" s="20">
        <v>11</v>
      </c>
      <c r="FG89" s="20">
        <v>12</v>
      </c>
      <c r="FH89" s="20">
        <v>3</v>
      </c>
      <c r="FI89" s="20">
        <v>8</v>
      </c>
      <c r="FJ89" s="20">
        <v>3</v>
      </c>
      <c r="FK89" s="20">
        <v>10</v>
      </c>
      <c r="FL89" s="20">
        <v>4</v>
      </c>
      <c r="FM89" s="20">
        <v>4</v>
      </c>
      <c r="FN89" s="20">
        <v>3</v>
      </c>
      <c r="FO89" s="20">
        <v>11</v>
      </c>
      <c r="FP89" s="20">
        <v>4</v>
      </c>
      <c r="FQ89" s="20">
        <v>9</v>
      </c>
      <c r="FR89" s="20">
        <v>3</v>
      </c>
      <c r="FS89" s="20">
        <v>9</v>
      </c>
      <c r="FT89" s="20">
        <v>3</v>
      </c>
      <c r="FU89" s="20">
        <v>7</v>
      </c>
      <c r="FV89" s="20">
        <v>2</v>
      </c>
      <c r="FW89" s="20">
        <v>4</v>
      </c>
      <c r="FX89" s="20">
        <v>1</v>
      </c>
      <c r="FY89" s="20">
        <v>2</v>
      </c>
      <c r="FZ89" s="20">
        <v>3</v>
      </c>
      <c r="GA89" s="20">
        <v>1</v>
      </c>
      <c r="GB89" s="20">
        <v>0</v>
      </c>
      <c r="GC89" s="20">
        <v>4</v>
      </c>
      <c r="GD89" s="20">
        <v>1</v>
      </c>
      <c r="GE89" s="20">
        <v>2</v>
      </c>
      <c r="GF89" s="20">
        <v>2</v>
      </c>
      <c r="GG89" s="20">
        <v>0</v>
      </c>
      <c r="GH89" s="20">
        <v>1</v>
      </c>
      <c r="GI89" s="20">
        <v>0</v>
      </c>
      <c r="GJ89" s="20">
        <v>0</v>
      </c>
      <c r="GK89" s="20">
        <v>1</v>
      </c>
      <c r="GL89" s="20">
        <v>1</v>
      </c>
      <c r="GM89" s="20">
        <v>2</v>
      </c>
      <c r="GN89" s="20">
        <v>0</v>
      </c>
      <c r="GO89" s="20">
        <v>0</v>
      </c>
      <c r="GP89" s="20">
        <v>1</v>
      </c>
      <c r="GQ89" s="20">
        <v>2</v>
      </c>
      <c r="GR89" s="20">
        <v>0</v>
      </c>
      <c r="GS89" s="20">
        <v>1</v>
      </c>
      <c r="GT89" s="20">
        <v>0</v>
      </c>
      <c r="GU89" s="20">
        <v>1</v>
      </c>
      <c r="GV89" s="20">
        <v>0</v>
      </c>
      <c r="GW89" s="20">
        <v>0</v>
      </c>
      <c r="GX89" s="42">
        <v>0</v>
      </c>
      <c r="GY89" s="42">
        <v>0</v>
      </c>
      <c r="GZ89" s="42">
        <v>0</v>
      </c>
      <c r="HA89" s="43">
        <v>12</v>
      </c>
      <c r="HB89" s="43">
        <v>14</v>
      </c>
      <c r="HC89" s="43">
        <v>26</v>
      </c>
      <c r="HD89" s="44">
        <v>13</v>
      </c>
      <c r="HE89" s="44">
        <v>5</v>
      </c>
      <c r="HF89" s="44">
        <v>18</v>
      </c>
      <c r="HG89" s="45">
        <v>0</v>
      </c>
      <c r="HH89" s="45">
        <v>0</v>
      </c>
      <c r="HI89" s="45">
        <v>0</v>
      </c>
      <c r="HJ89" s="46">
        <v>6948</v>
      </c>
      <c r="HK89" s="46">
        <v>7089</v>
      </c>
      <c r="HL89" s="46">
        <v>14037</v>
      </c>
      <c r="HM89" t="s">
        <v>574</v>
      </c>
    </row>
    <row r="90" spans="1:221" x14ac:dyDescent="0.2">
      <c r="A90" s="107" t="s">
        <v>173</v>
      </c>
      <c r="B90" s="20">
        <v>56</v>
      </c>
      <c r="C90" s="20">
        <v>76</v>
      </c>
      <c r="D90" s="20">
        <v>74</v>
      </c>
      <c r="E90" s="20">
        <v>74</v>
      </c>
      <c r="F90" s="20">
        <v>91</v>
      </c>
      <c r="G90" s="20">
        <v>82</v>
      </c>
      <c r="H90" s="20">
        <v>112</v>
      </c>
      <c r="I90" s="20">
        <v>98</v>
      </c>
      <c r="J90" s="20">
        <v>99</v>
      </c>
      <c r="K90" s="20">
        <v>105</v>
      </c>
      <c r="L90" s="20">
        <v>104</v>
      </c>
      <c r="M90" s="20">
        <v>107</v>
      </c>
      <c r="N90" s="20">
        <v>114</v>
      </c>
      <c r="O90" s="20">
        <v>94</v>
      </c>
      <c r="P90" s="20">
        <v>115</v>
      </c>
      <c r="Q90" s="20">
        <v>125</v>
      </c>
      <c r="R90" s="20">
        <v>112</v>
      </c>
      <c r="S90" s="20">
        <v>138</v>
      </c>
      <c r="T90" s="20">
        <v>129</v>
      </c>
      <c r="U90" s="20">
        <v>128</v>
      </c>
      <c r="V90" s="20">
        <v>129</v>
      </c>
      <c r="W90" s="20">
        <v>114</v>
      </c>
      <c r="X90" s="20">
        <v>131</v>
      </c>
      <c r="Y90" s="20">
        <v>132</v>
      </c>
      <c r="Z90" s="20">
        <v>119</v>
      </c>
      <c r="AA90" s="20">
        <v>114</v>
      </c>
      <c r="AB90" s="20">
        <v>106</v>
      </c>
      <c r="AC90" s="20">
        <v>122</v>
      </c>
      <c r="AD90" s="20">
        <v>113</v>
      </c>
      <c r="AE90" s="20">
        <v>112</v>
      </c>
      <c r="AF90" s="20">
        <v>119</v>
      </c>
      <c r="AG90" s="20">
        <v>125</v>
      </c>
      <c r="AH90" s="20">
        <v>98</v>
      </c>
      <c r="AI90" s="20">
        <v>122</v>
      </c>
      <c r="AJ90" s="20">
        <v>118</v>
      </c>
      <c r="AK90" s="20">
        <v>96</v>
      </c>
      <c r="AL90" s="20">
        <v>104</v>
      </c>
      <c r="AM90" s="20">
        <v>96</v>
      </c>
      <c r="AN90" s="20">
        <v>112</v>
      </c>
      <c r="AO90" s="20">
        <v>98</v>
      </c>
      <c r="AP90" s="20">
        <v>93</v>
      </c>
      <c r="AQ90" s="20">
        <v>94</v>
      </c>
      <c r="AR90" s="20">
        <v>96</v>
      </c>
      <c r="AS90" s="20">
        <v>95</v>
      </c>
      <c r="AT90" s="20">
        <v>77</v>
      </c>
      <c r="AU90" s="20">
        <v>89</v>
      </c>
      <c r="AV90" s="20">
        <v>95</v>
      </c>
      <c r="AW90" s="20">
        <v>108</v>
      </c>
      <c r="AX90" s="20">
        <v>95</v>
      </c>
      <c r="AY90" s="20">
        <v>94</v>
      </c>
      <c r="AZ90" s="20">
        <v>92</v>
      </c>
      <c r="BA90" s="20">
        <v>112</v>
      </c>
      <c r="BB90" s="20">
        <v>123</v>
      </c>
      <c r="BC90" s="20">
        <v>142</v>
      </c>
      <c r="BD90" s="20">
        <v>117</v>
      </c>
      <c r="BE90" s="20">
        <v>113</v>
      </c>
      <c r="BF90" s="20">
        <v>120</v>
      </c>
      <c r="BG90" s="20">
        <v>129</v>
      </c>
      <c r="BH90" s="20">
        <v>125</v>
      </c>
      <c r="BI90" s="20">
        <v>133</v>
      </c>
      <c r="BJ90" s="20">
        <v>115</v>
      </c>
      <c r="BK90" s="20">
        <v>145</v>
      </c>
      <c r="BL90" s="20">
        <v>106</v>
      </c>
      <c r="BM90" s="20">
        <v>136</v>
      </c>
      <c r="BN90" s="20">
        <v>114</v>
      </c>
      <c r="BO90" s="20">
        <v>145</v>
      </c>
      <c r="BP90" s="20">
        <v>109</v>
      </c>
      <c r="BQ90" s="20">
        <v>173</v>
      </c>
      <c r="BR90" s="20">
        <v>114</v>
      </c>
      <c r="BS90" s="20">
        <v>160</v>
      </c>
      <c r="BT90" s="20">
        <v>109</v>
      </c>
      <c r="BU90" s="20">
        <v>136</v>
      </c>
      <c r="BV90" s="20">
        <v>124</v>
      </c>
      <c r="BW90" s="20">
        <v>148</v>
      </c>
      <c r="BX90" s="20">
        <v>116</v>
      </c>
      <c r="BY90" s="20">
        <v>164</v>
      </c>
      <c r="BZ90" s="20">
        <v>126</v>
      </c>
      <c r="CA90" s="20">
        <v>155</v>
      </c>
      <c r="CB90" s="20">
        <v>154</v>
      </c>
      <c r="CC90" s="20">
        <v>155</v>
      </c>
      <c r="CD90" s="20">
        <v>149</v>
      </c>
      <c r="CE90" s="20">
        <v>192</v>
      </c>
      <c r="CF90" s="20">
        <v>152</v>
      </c>
      <c r="CG90" s="20">
        <v>192</v>
      </c>
      <c r="CH90" s="20">
        <v>180</v>
      </c>
      <c r="CI90" s="20">
        <v>170</v>
      </c>
      <c r="CJ90" s="20">
        <v>157</v>
      </c>
      <c r="CK90" s="20">
        <v>165</v>
      </c>
      <c r="CL90" s="20">
        <v>165</v>
      </c>
      <c r="CM90" s="20">
        <v>211</v>
      </c>
      <c r="CN90" s="20">
        <v>156</v>
      </c>
      <c r="CO90" s="20">
        <v>155</v>
      </c>
      <c r="CP90" s="20">
        <v>162</v>
      </c>
      <c r="CQ90" s="20">
        <v>181</v>
      </c>
      <c r="CR90" s="20">
        <v>162</v>
      </c>
      <c r="CS90" s="20">
        <v>146</v>
      </c>
      <c r="CT90" s="20">
        <v>143</v>
      </c>
      <c r="CU90" s="20">
        <v>135</v>
      </c>
      <c r="CV90" s="20">
        <v>126</v>
      </c>
      <c r="CW90" s="20">
        <v>147</v>
      </c>
      <c r="CX90" s="20">
        <v>116</v>
      </c>
      <c r="CY90" s="20">
        <v>125</v>
      </c>
      <c r="CZ90" s="20">
        <v>121</v>
      </c>
      <c r="DA90" s="20">
        <v>166</v>
      </c>
      <c r="DB90" s="20">
        <v>124</v>
      </c>
      <c r="DC90" s="20">
        <v>154</v>
      </c>
      <c r="DD90" s="20">
        <v>120</v>
      </c>
      <c r="DE90" s="20">
        <v>146</v>
      </c>
      <c r="DF90" s="20">
        <v>111</v>
      </c>
      <c r="DG90" s="20">
        <v>123</v>
      </c>
      <c r="DH90" s="20">
        <v>105</v>
      </c>
      <c r="DI90" s="20">
        <v>134</v>
      </c>
      <c r="DJ90" s="20">
        <v>98</v>
      </c>
      <c r="DK90" s="20">
        <v>97</v>
      </c>
      <c r="DL90" s="20">
        <v>106</v>
      </c>
      <c r="DM90" s="20">
        <v>110</v>
      </c>
      <c r="DN90" s="20">
        <v>99</v>
      </c>
      <c r="DO90" s="20">
        <v>119</v>
      </c>
      <c r="DP90" s="20">
        <v>93</v>
      </c>
      <c r="DQ90" s="20">
        <v>117</v>
      </c>
      <c r="DR90" s="20">
        <v>78</v>
      </c>
      <c r="DS90" s="20">
        <v>120</v>
      </c>
      <c r="DT90" s="20">
        <v>68</v>
      </c>
      <c r="DU90" s="20">
        <v>99</v>
      </c>
      <c r="DV90" s="20">
        <v>79</v>
      </c>
      <c r="DW90" s="20">
        <v>95</v>
      </c>
      <c r="DX90" s="20">
        <v>69</v>
      </c>
      <c r="DY90" s="20">
        <v>99</v>
      </c>
      <c r="DZ90" s="20">
        <v>71</v>
      </c>
      <c r="EA90" s="20">
        <v>90</v>
      </c>
      <c r="EB90" s="20">
        <v>74</v>
      </c>
      <c r="EC90" s="20">
        <v>76</v>
      </c>
      <c r="ED90" s="20">
        <v>51</v>
      </c>
      <c r="EE90" s="20">
        <v>90</v>
      </c>
      <c r="EF90" s="20">
        <v>52</v>
      </c>
      <c r="EG90" s="20">
        <v>67</v>
      </c>
      <c r="EH90" s="20">
        <v>43</v>
      </c>
      <c r="EI90" s="20">
        <v>72</v>
      </c>
      <c r="EJ90" s="20">
        <v>44</v>
      </c>
      <c r="EK90" s="20">
        <v>59</v>
      </c>
      <c r="EL90" s="20">
        <v>32</v>
      </c>
      <c r="EM90" s="20">
        <v>66</v>
      </c>
      <c r="EN90" s="20">
        <v>30</v>
      </c>
      <c r="EO90" s="20">
        <v>54</v>
      </c>
      <c r="EP90" s="20">
        <v>29</v>
      </c>
      <c r="EQ90" s="20">
        <v>61</v>
      </c>
      <c r="ER90" s="20">
        <v>38</v>
      </c>
      <c r="ES90" s="20">
        <v>44</v>
      </c>
      <c r="ET90" s="20">
        <v>28</v>
      </c>
      <c r="EU90" s="20">
        <v>42</v>
      </c>
      <c r="EV90" s="20">
        <v>15</v>
      </c>
      <c r="EW90" s="20">
        <v>29</v>
      </c>
      <c r="EX90" s="20">
        <v>40</v>
      </c>
      <c r="EY90" s="20">
        <v>37</v>
      </c>
      <c r="EZ90" s="20">
        <v>19</v>
      </c>
      <c r="FA90" s="20">
        <v>40</v>
      </c>
      <c r="FB90" s="20">
        <v>14</v>
      </c>
      <c r="FC90" s="20">
        <v>19</v>
      </c>
      <c r="FD90" s="20">
        <v>20</v>
      </c>
      <c r="FE90" s="20">
        <v>33</v>
      </c>
      <c r="FF90" s="20">
        <v>14</v>
      </c>
      <c r="FG90" s="20">
        <v>24</v>
      </c>
      <c r="FH90" s="20">
        <v>14</v>
      </c>
      <c r="FI90" s="20">
        <v>19</v>
      </c>
      <c r="FJ90" s="20">
        <v>21</v>
      </c>
      <c r="FK90" s="20">
        <v>27</v>
      </c>
      <c r="FL90" s="20">
        <v>13</v>
      </c>
      <c r="FM90" s="20">
        <v>23</v>
      </c>
      <c r="FN90" s="20">
        <v>13</v>
      </c>
      <c r="FO90" s="20">
        <v>20</v>
      </c>
      <c r="FP90" s="20">
        <v>14</v>
      </c>
      <c r="FQ90" s="20">
        <v>19</v>
      </c>
      <c r="FR90" s="20">
        <v>7</v>
      </c>
      <c r="FS90" s="20">
        <v>20</v>
      </c>
      <c r="FT90" s="20">
        <v>10</v>
      </c>
      <c r="FU90" s="20">
        <v>11</v>
      </c>
      <c r="FV90" s="20">
        <v>11</v>
      </c>
      <c r="FW90" s="20">
        <v>10</v>
      </c>
      <c r="FX90" s="20">
        <v>7</v>
      </c>
      <c r="FY90" s="20">
        <v>5</v>
      </c>
      <c r="FZ90" s="20">
        <v>3</v>
      </c>
      <c r="GA90" s="20">
        <v>10</v>
      </c>
      <c r="GB90" s="20">
        <v>2</v>
      </c>
      <c r="GC90" s="20">
        <v>8</v>
      </c>
      <c r="GD90" s="20">
        <v>2</v>
      </c>
      <c r="GE90" s="20">
        <v>2</v>
      </c>
      <c r="GF90" s="20">
        <v>1</v>
      </c>
      <c r="GG90" s="20">
        <v>6</v>
      </c>
      <c r="GH90" s="20">
        <v>2</v>
      </c>
      <c r="GI90" s="20">
        <v>5</v>
      </c>
      <c r="GJ90" s="20">
        <v>1</v>
      </c>
      <c r="GK90" s="20">
        <v>2</v>
      </c>
      <c r="GL90" s="20">
        <v>0</v>
      </c>
      <c r="GM90" s="20">
        <v>3</v>
      </c>
      <c r="GN90" s="20">
        <v>0</v>
      </c>
      <c r="GO90" s="20">
        <v>0</v>
      </c>
      <c r="GP90" s="20">
        <v>1</v>
      </c>
      <c r="GQ90" s="20">
        <v>0</v>
      </c>
      <c r="GR90" s="20">
        <v>0</v>
      </c>
      <c r="GS90" s="20">
        <v>0</v>
      </c>
      <c r="GT90" s="20">
        <v>3</v>
      </c>
      <c r="GU90" s="20">
        <v>1</v>
      </c>
      <c r="GV90" s="20">
        <v>2</v>
      </c>
      <c r="GW90" s="20">
        <v>2</v>
      </c>
      <c r="GX90" s="42">
        <v>0</v>
      </c>
      <c r="GY90" s="42">
        <v>0</v>
      </c>
      <c r="GZ90" s="42">
        <v>0</v>
      </c>
      <c r="HA90" s="43">
        <v>21</v>
      </c>
      <c r="HB90" s="43">
        <v>12</v>
      </c>
      <c r="HC90" s="43">
        <v>33</v>
      </c>
      <c r="HD90" s="44">
        <v>20</v>
      </c>
      <c r="HE90" s="44">
        <v>8</v>
      </c>
      <c r="HF90" s="44">
        <v>28</v>
      </c>
      <c r="HG90" s="45">
        <v>0</v>
      </c>
      <c r="HH90" s="45">
        <v>1</v>
      </c>
      <c r="HI90" s="45">
        <v>1</v>
      </c>
      <c r="HJ90" s="46">
        <v>8096</v>
      </c>
      <c r="HK90" s="46">
        <v>9299</v>
      </c>
      <c r="HL90" s="46">
        <v>17395</v>
      </c>
      <c r="HM90" t="s">
        <v>574</v>
      </c>
    </row>
    <row r="91" spans="1:221" x14ac:dyDescent="0.2">
      <c r="A91" s="107" t="s">
        <v>39</v>
      </c>
      <c r="B91" s="20">
        <v>56</v>
      </c>
      <c r="C91" s="20">
        <v>76</v>
      </c>
      <c r="D91" s="20">
        <v>74</v>
      </c>
      <c r="E91" s="20">
        <v>74</v>
      </c>
      <c r="F91" s="20">
        <v>91</v>
      </c>
      <c r="G91" s="20">
        <v>82</v>
      </c>
      <c r="H91" s="20">
        <v>112</v>
      </c>
      <c r="I91" s="20">
        <v>98</v>
      </c>
      <c r="J91" s="20">
        <v>99</v>
      </c>
      <c r="K91" s="20">
        <v>105</v>
      </c>
      <c r="L91" s="20">
        <v>104</v>
      </c>
      <c r="M91" s="20">
        <v>107</v>
      </c>
      <c r="N91" s="20">
        <v>114</v>
      </c>
      <c r="O91" s="20">
        <v>94</v>
      </c>
      <c r="P91" s="20">
        <v>115</v>
      </c>
      <c r="Q91" s="20">
        <v>125</v>
      </c>
      <c r="R91" s="20">
        <v>112</v>
      </c>
      <c r="S91" s="20">
        <v>138</v>
      </c>
      <c r="T91" s="20">
        <v>129</v>
      </c>
      <c r="U91" s="20">
        <v>128</v>
      </c>
      <c r="V91" s="20">
        <v>129</v>
      </c>
      <c r="W91" s="20">
        <v>114</v>
      </c>
      <c r="X91" s="20">
        <v>131</v>
      </c>
      <c r="Y91" s="20">
        <v>132</v>
      </c>
      <c r="Z91" s="20">
        <v>119</v>
      </c>
      <c r="AA91" s="20">
        <v>114</v>
      </c>
      <c r="AB91" s="20">
        <v>106</v>
      </c>
      <c r="AC91" s="20">
        <v>122</v>
      </c>
      <c r="AD91" s="20">
        <v>113</v>
      </c>
      <c r="AE91" s="20">
        <v>112</v>
      </c>
      <c r="AF91" s="20">
        <v>119</v>
      </c>
      <c r="AG91" s="20">
        <v>125</v>
      </c>
      <c r="AH91" s="20">
        <v>98</v>
      </c>
      <c r="AI91" s="20">
        <v>122</v>
      </c>
      <c r="AJ91" s="20">
        <v>118</v>
      </c>
      <c r="AK91" s="20">
        <v>96</v>
      </c>
      <c r="AL91" s="20">
        <v>104</v>
      </c>
      <c r="AM91" s="20">
        <v>96</v>
      </c>
      <c r="AN91" s="20">
        <v>112</v>
      </c>
      <c r="AO91" s="20">
        <v>98</v>
      </c>
      <c r="AP91" s="20">
        <v>93</v>
      </c>
      <c r="AQ91" s="20">
        <v>94</v>
      </c>
      <c r="AR91" s="20">
        <v>96</v>
      </c>
      <c r="AS91" s="20">
        <v>95</v>
      </c>
      <c r="AT91" s="20">
        <v>77</v>
      </c>
      <c r="AU91" s="20">
        <v>89</v>
      </c>
      <c r="AV91" s="20">
        <v>95</v>
      </c>
      <c r="AW91" s="20">
        <v>108</v>
      </c>
      <c r="AX91" s="20">
        <v>95</v>
      </c>
      <c r="AY91" s="20">
        <v>94</v>
      </c>
      <c r="AZ91" s="20">
        <v>92</v>
      </c>
      <c r="BA91" s="20">
        <v>112</v>
      </c>
      <c r="BB91" s="20">
        <v>123</v>
      </c>
      <c r="BC91" s="20">
        <v>142</v>
      </c>
      <c r="BD91" s="20">
        <v>117</v>
      </c>
      <c r="BE91" s="20">
        <v>113</v>
      </c>
      <c r="BF91" s="20">
        <v>120</v>
      </c>
      <c r="BG91" s="20">
        <v>129</v>
      </c>
      <c r="BH91" s="20">
        <v>125</v>
      </c>
      <c r="BI91" s="20">
        <v>133</v>
      </c>
      <c r="BJ91" s="20">
        <v>115</v>
      </c>
      <c r="BK91" s="20">
        <v>145</v>
      </c>
      <c r="BL91" s="20">
        <v>106</v>
      </c>
      <c r="BM91" s="20">
        <v>136</v>
      </c>
      <c r="BN91" s="20">
        <v>114</v>
      </c>
      <c r="BO91" s="20">
        <v>145</v>
      </c>
      <c r="BP91" s="20">
        <v>109</v>
      </c>
      <c r="BQ91" s="20">
        <v>173</v>
      </c>
      <c r="BR91" s="20">
        <v>114</v>
      </c>
      <c r="BS91" s="20">
        <v>160</v>
      </c>
      <c r="BT91" s="20">
        <v>109</v>
      </c>
      <c r="BU91" s="20">
        <v>136</v>
      </c>
      <c r="BV91" s="20">
        <v>124</v>
      </c>
      <c r="BW91" s="20">
        <v>148</v>
      </c>
      <c r="BX91" s="20">
        <v>116</v>
      </c>
      <c r="BY91" s="20">
        <v>164</v>
      </c>
      <c r="BZ91" s="20">
        <v>126</v>
      </c>
      <c r="CA91" s="20">
        <v>155</v>
      </c>
      <c r="CB91" s="20">
        <v>154</v>
      </c>
      <c r="CC91" s="20">
        <v>155</v>
      </c>
      <c r="CD91" s="20">
        <v>149</v>
      </c>
      <c r="CE91" s="20">
        <v>192</v>
      </c>
      <c r="CF91" s="20">
        <v>152</v>
      </c>
      <c r="CG91" s="20">
        <v>192</v>
      </c>
      <c r="CH91" s="20">
        <v>180</v>
      </c>
      <c r="CI91" s="20">
        <v>170</v>
      </c>
      <c r="CJ91" s="20">
        <v>157</v>
      </c>
      <c r="CK91" s="20">
        <v>165</v>
      </c>
      <c r="CL91" s="20">
        <v>165</v>
      </c>
      <c r="CM91" s="20">
        <v>211</v>
      </c>
      <c r="CN91" s="20">
        <v>156</v>
      </c>
      <c r="CO91" s="20">
        <v>155</v>
      </c>
      <c r="CP91" s="20">
        <v>162</v>
      </c>
      <c r="CQ91" s="20">
        <v>181</v>
      </c>
      <c r="CR91" s="20">
        <v>162</v>
      </c>
      <c r="CS91" s="20">
        <v>146</v>
      </c>
      <c r="CT91" s="20">
        <v>143</v>
      </c>
      <c r="CU91" s="20">
        <v>135</v>
      </c>
      <c r="CV91" s="20">
        <v>126</v>
      </c>
      <c r="CW91" s="20">
        <v>147</v>
      </c>
      <c r="CX91" s="20">
        <v>116</v>
      </c>
      <c r="CY91" s="20">
        <v>125</v>
      </c>
      <c r="CZ91" s="20">
        <v>121</v>
      </c>
      <c r="DA91" s="20">
        <v>166</v>
      </c>
      <c r="DB91" s="20">
        <v>124</v>
      </c>
      <c r="DC91" s="20">
        <v>154</v>
      </c>
      <c r="DD91" s="20">
        <v>120</v>
      </c>
      <c r="DE91" s="20">
        <v>146</v>
      </c>
      <c r="DF91" s="20">
        <v>111</v>
      </c>
      <c r="DG91" s="20">
        <v>123</v>
      </c>
      <c r="DH91" s="20">
        <v>105</v>
      </c>
      <c r="DI91" s="20">
        <v>134</v>
      </c>
      <c r="DJ91" s="20">
        <v>98</v>
      </c>
      <c r="DK91" s="20">
        <v>97</v>
      </c>
      <c r="DL91" s="20">
        <v>106</v>
      </c>
      <c r="DM91" s="20">
        <v>110</v>
      </c>
      <c r="DN91" s="20">
        <v>99</v>
      </c>
      <c r="DO91" s="20">
        <v>119</v>
      </c>
      <c r="DP91" s="20">
        <v>93</v>
      </c>
      <c r="DQ91" s="20">
        <v>117</v>
      </c>
      <c r="DR91" s="20">
        <v>78</v>
      </c>
      <c r="DS91" s="20">
        <v>120</v>
      </c>
      <c r="DT91" s="20">
        <v>68</v>
      </c>
      <c r="DU91" s="20">
        <v>99</v>
      </c>
      <c r="DV91" s="20">
        <v>79</v>
      </c>
      <c r="DW91" s="20">
        <v>95</v>
      </c>
      <c r="DX91" s="20">
        <v>69</v>
      </c>
      <c r="DY91" s="20">
        <v>99</v>
      </c>
      <c r="DZ91" s="20">
        <v>71</v>
      </c>
      <c r="EA91" s="20">
        <v>90</v>
      </c>
      <c r="EB91" s="20">
        <v>74</v>
      </c>
      <c r="EC91" s="20">
        <v>76</v>
      </c>
      <c r="ED91" s="20">
        <v>51</v>
      </c>
      <c r="EE91" s="20">
        <v>90</v>
      </c>
      <c r="EF91" s="20">
        <v>52</v>
      </c>
      <c r="EG91" s="20">
        <v>67</v>
      </c>
      <c r="EH91" s="20">
        <v>43</v>
      </c>
      <c r="EI91" s="20">
        <v>72</v>
      </c>
      <c r="EJ91" s="20">
        <v>44</v>
      </c>
      <c r="EK91" s="20">
        <v>59</v>
      </c>
      <c r="EL91" s="20">
        <v>32</v>
      </c>
      <c r="EM91" s="20">
        <v>66</v>
      </c>
      <c r="EN91" s="20">
        <v>30</v>
      </c>
      <c r="EO91" s="20">
        <v>54</v>
      </c>
      <c r="EP91" s="20">
        <v>29</v>
      </c>
      <c r="EQ91" s="20">
        <v>61</v>
      </c>
      <c r="ER91" s="20">
        <v>38</v>
      </c>
      <c r="ES91" s="20">
        <v>44</v>
      </c>
      <c r="ET91" s="20">
        <v>28</v>
      </c>
      <c r="EU91" s="20">
        <v>42</v>
      </c>
      <c r="EV91" s="20">
        <v>15</v>
      </c>
      <c r="EW91" s="20">
        <v>29</v>
      </c>
      <c r="EX91" s="20">
        <v>40</v>
      </c>
      <c r="EY91" s="20">
        <v>37</v>
      </c>
      <c r="EZ91" s="20">
        <v>19</v>
      </c>
      <c r="FA91" s="20">
        <v>40</v>
      </c>
      <c r="FB91" s="20">
        <v>14</v>
      </c>
      <c r="FC91" s="20">
        <v>19</v>
      </c>
      <c r="FD91" s="20">
        <v>20</v>
      </c>
      <c r="FE91" s="20">
        <v>33</v>
      </c>
      <c r="FF91" s="20">
        <v>14</v>
      </c>
      <c r="FG91" s="20">
        <v>24</v>
      </c>
      <c r="FH91" s="20">
        <v>14</v>
      </c>
      <c r="FI91" s="20">
        <v>19</v>
      </c>
      <c r="FJ91" s="20">
        <v>21</v>
      </c>
      <c r="FK91" s="20">
        <v>27</v>
      </c>
      <c r="FL91" s="20">
        <v>13</v>
      </c>
      <c r="FM91" s="20">
        <v>23</v>
      </c>
      <c r="FN91" s="20">
        <v>13</v>
      </c>
      <c r="FO91" s="20">
        <v>20</v>
      </c>
      <c r="FP91" s="20">
        <v>14</v>
      </c>
      <c r="FQ91" s="20">
        <v>19</v>
      </c>
      <c r="FR91" s="20">
        <v>7</v>
      </c>
      <c r="FS91" s="20">
        <v>20</v>
      </c>
      <c r="FT91" s="20">
        <v>10</v>
      </c>
      <c r="FU91" s="20">
        <v>11</v>
      </c>
      <c r="FV91" s="20">
        <v>11</v>
      </c>
      <c r="FW91" s="20">
        <v>10</v>
      </c>
      <c r="FX91" s="20">
        <v>7</v>
      </c>
      <c r="FY91" s="20">
        <v>5</v>
      </c>
      <c r="FZ91" s="20">
        <v>3</v>
      </c>
      <c r="GA91" s="20">
        <v>10</v>
      </c>
      <c r="GB91" s="20">
        <v>2</v>
      </c>
      <c r="GC91" s="20">
        <v>8</v>
      </c>
      <c r="GD91" s="20">
        <v>2</v>
      </c>
      <c r="GE91" s="20">
        <v>2</v>
      </c>
      <c r="GF91" s="20">
        <v>1</v>
      </c>
      <c r="GG91" s="20">
        <v>6</v>
      </c>
      <c r="GH91" s="20">
        <v>2</v>
      </c>
      <c r="GI91" s="20">
        <v>5</v>
      </c>
      <c r="GJ91" s="20">
        <v>1</v>
      </c>
      <c r="GK91" s="20">
        <v>2</v>
      </c>
      <c r="GL91" s="20">
        <v>0</v>
      </c>
      <c r="GM91" s="20">
        <v>3</v>
      </c>
      <c r="GN91" s="20">
        <v>0</v>
      </c>
      <c r="GO91" s="20">
        <v>0</v>
      </c>
      <c r="GP91" s="20">
        <v>1</v>
      </c>
      <c r="GQ91" s="20">
        <v>0</v>
      </c>
      <c r="GR91" s="20">
        <v>0</v>
      </c>
      <c r="GS91" s="20">
        <v>0</v>
      </c>
      <c r="GT91" s="20">
        <v>3</v>
      </c>
      <c r="GU91" s="20">
        <v>1</v>
      </c>
      <c r="GV91" s="20">
        <v>2</v>
      </c>
      <c r="GW91" s="20">
        <v>2</v>
      </c>
      <c r="GX91" s="42">
        <v>0</v>
      </c>
      <c r="GY91" s="42">
        <v>0</v>
      </c>
      <c r="GZ91" s="42">
        <v>0</v>
      </c>
      <c r="HA91" s="43">
        <v>21</v>
      </c>
      <c r="HB91" s="43">
        <v>12</v>
      </c>
      <c r="HC91" s="43">
        <v>33</v>
      </c>
      <c r="HD91" s="44">
        <v>20</v>
      </c>
      <c r="HE91" s="44">
        <v>8</v>
      </c>
      <c r="HF91" s="44">
        <v>28</v>
      </c>
      <c r="HG91" s="45">
        <v>0</v>
      </c>
      <c r="HH91" s="45">
        <v>1</v>
      </c>
      <c r="HI91" s="45">
        <v>1</v>
      </c>
      <c r="HJ91" s="46">
        <v>8096</v>
      </c>
      <c r="HK91" s="46">
        <v>9299</v>
      </c>
      <c r="HL91" s="46">
        <v>17395</v>
      </c>
      <c r="HM91" t="s">
        <v>574</v>
      </c>
    </row>
    <row r="92" spans="1:221" x14ac:dyDescent="0.2">
      <c r="A92" s="107" t="s">
        <v>174</v>
      </c>
      <c r="B92" s="20">
        <v>170</v>
      </c>
      <c r="C92" s="20">
        <v>198</v>
      </c>
      <c r="D92" s="20">
        <v>181</v>
      </c>
      <c r="E92" s="20">
        <v>176</v>
      </c>
      <c r="F92" s="20">
        <v>206</v>
      </c>
      <c r="G92" s="20">
        <v>184</v>
      </c>
      <c r="H92" s="20">
        <v>235</v>
      </c>
      <c r="I92" s="20">
        <v>218</v>
      </c>
      <c r="J92" s="20">
        <v>219</v>
      </c>
      <c r="K92" s="20">
        <v>261</v>
      </c>
      <c r="L92" s="20">
        <v>277</v>
      </c>
      <c r="M92" s="20">
        <v>267</v>
      </c>
      <c r="N92" s="20">
        <v>275</v>
      </c>
      <c r="O92" s="20">
        <v>287</v>
      </c>
      <c r="P92" s="20">
        <v>280</v>
      </c>
      <c r="Q92" s="20">
        <v>286</v>
      </c>
      <c r="R92" s="20">
        <v>299</v>
      </c>
      <c r="S92" s="20">
        <v>292</v>
      </c>
      <c r="T92" s="20">
        <v>335</v>
      </c>
      <c r="U92" s="20">
        <v>320</v>
      </c>
      <c r="V92" s="20">
        <v>306</v>
      </c>
      <c r="W92" s="20">
        <v>285</v>
      </c>
      <c r="X92" s="20">
        <v>347</v>
      </c>
      <c r="Y92" s="20">
        <v>299</v>
      </c>
      <c r="Z92" s="20">
        <v>310</v>
      </c>
      <c r="AA92" s="20">
        <v>294</v>
      </c>
      <c r="AB92" s="20">
        <v>291</v>
      </c>
      <c r="AC92" s="20">
        <v>281</v>
      </c>
      <c r="AD92" s="20">
        <v>311</v>
      </c>
      <c r="AE92" s="20">
        <v>308</v>
      </c>
      <c r="AF92" s="20">
        <v>291</v>
      </c>
      <c r="AG92" s="20">
        <v>273</v>
      </c>
      <c r="AH92" s="20">
        <v>298</v>
      </c>
      <c r="AI92" s="20">
        <v>285</v>
      </c>
      <c r="AJ92" s="20">
        <v>262</v>
      </c>
      <c r="AK92" s="20">
        <v>253</v>
      </c>
      <c r="AL92" s="20">
        <v>240</v>
      </c>
      <c r="AM92" s="20">
        <v>256</v>
      </c>
      <c r="AN92" s="20">
        <v>258</v>
      </c>
      <c r="AO92" s="20">
        <v>265</v>
      </c>
      <c r="AP92" s="20">
        <v>251</v>
      </c>
      <c r="AQ92" s="20">
        <v>234</v>
      </c>
      <c r="AR92" s="20">
        <v>389</v>
      </c>
      <c r="AS92" s="20">
        <v>230</v>
      </c>
      <c r="AT92" s="20">
        <v>370</v>
      </c>
      <c r="AU92" s="20">
        <v>250</v>
      </c>
      <c r="AV92" s="20">
        <v>304</v>
      </c>
      <c r="AW92" s="20">
        <v>250</v>
      </c>
      <c r="AX92" s="20">
        <v>253</v>
      </c>
      <c r="AY92" s="20">
        <v>212</v>
      </c>
      <c r="AZ92" s="20">
        <v>253</v>
      </c>
      <c r="BA92" s="20">
        <v>240</v>
      </c>
      <c r="BB92" s="20">
        <v>312</v>
      </c>
      <c r="BC92" s="20">
        <v>268</v>
      </c>
      <c r="BD92" s="20">
        <v>264</v>
      </c>
      <c r="BE92" s="20">
        <v>283</v>
      </c>
      <c r="BF92" s="20">
        <v>293</v>
      </c>
      <c r="BG92" s="20">
        <v>313</v>
      </c>
      <c r="BH92" s="20">
        <v>281</v>
      </c>
      <c r="BI92" s="20">
        <v>316</v>
      </c>
      <c r="BJ92" s="20">
        <v>284</v>
      </c>
      <c r="BK92" s="20">
        <v>323</v>
      </c>
      <c r="BL92" s="20">
        <v>286</v>
      </c>
      <c r="BM92" s="20">
        <v>315</v>
      </c>
      <c r="BN92" s="20">
        <v>290</v>
      </c>
      <c r="BO92" s="20">
        <v>343</v>
      </c>
      <c r="BP92" s="20">
        <v>317</v>
      </c>
      <c r="BQ92" s="20">
        <v>369</v>
      </c>
      <c r="BR92" s="20">
        <v>309</v>
      </c>
      <c r="BS92" s="20">
        <v>365</v>
      </c>
      <c r="BT92" s="20">
        <v>314</v>
      </c>
      <c r="BU92" s="20">
        <v>326</v>
      </c>
      <c r="BV92" s="20">
        <v>362</v>
      </c>
      <c r="BW92" s="20">
        <v>376</v>
      </c>
      <c r="BX92" s="20">
        <v>391</v>
      </c>
      <c r="BY92" s="20">
        <v>431</v>
      </c>
      <c r="BZ92" s="20">
        <v>409</v>
      </c>
      <c r="CA92" s="20">
        <v>451</v>
      </c>
      <c r="CB92" s="20">
        <v>443</v>
      </c>
      <c r="CC92" s="20">
        <v>482</v>
      </c>
      <c r="CD92" s="20">
        <v>503</v>
      </c>
      <c r="CE92" s="20">
        <v>501</v>
      </c>
      <c r="CF92" s="20">
        <v>454</v>
      </c>
      <c r="CG92" s="20">
        <v>583</v>
      </c>
      <c r="CH92" s="20">
        <v>557</v>
      </c>
      <c r="CI92" s="20">
        <v>521</v>
      </c>
      <c r="CJ92" s="20">
        <v>521</v>
      </c>
      <c r="CK92" s="20">
        <v>513</v>
      </c>
      <c r="CL92" s="20">
        <v>497</v>
      </c>
      <c r="CM92" s="20">
        <v>537</v>
      </c>
      <c r="CN92" s="20">
        <v>430</v>
      </c>
      <c r="CO92" s="20">
        <v>453</v>
      </c>
      <c r="CP92" s="20">
        <v>426</v>
      </c>
      <c r="CQ92" s="20">
        <v>458</v>
      </c>
      <c r="CR92" s="20">
        <v>369</v>
      </c>
      <c r="CS92" s="20">
        <v>378</v>
      </c>
      <c r="CT92" s="20">
        <v>345</v>
      </c>
      <c r="CU92" s="20">
        <v>367</v>
      </c>
      <c r="CV92" s="20">
        <v>335</v>
      </c>
      <c r="CW92" s="20">
        <v>369</v>
      </c>
      <c r="CX92" s="20">
        <v>310</v>
      </c>
      <c r="CY92" s="20">
        <v>336</v>
      </c>
      <c r="CZ92" s="20">
        <v>265</v>
      </c>
      <c r="DA92" s="20">
        <v>319</v>
      </c>
      <c r="DB92" s="20">
        <v>291</v>
      </c>
      <c r="DC92" s="20">
        <v>324</v>
      </c>
      <c r="DD92" s="20">
        <v>321</v>
      </c>
      <c r="DE92" s="20">
        <v>319</v>
      </c>
      <c r="DF92" s="20">
        <v>279</v>
      </c>
      <c r="DG92" s="20">
        <v>291</v>
      </c>
      <c r="DH92" s="20">
        <v>258</v>
      </c>
      <c r="DI92" s="20">
        <v>309</v>
      </c>
      <c r="DJ92" s="20">
        <v>252</v>
      </c>
      <c r="DK92" s="20">
        <v>270</v>
      </c>
      <c r="DL92" s="20">
        <v>207</v>
      </c>
      <c r="DM92" s="20">
        <v>260</v>
      </c>
      <c r="DN92" s="20">
        <v>202</v>
      </c>
      <c r="DO92" s="20">
        <v>205</v>
      </c>
      <c r="DP92" s="20">
        <v>194</v>
      </c>
      <c r="DQ92" s="20">
        <v>216</v>
      </c>
      <c r="DR92" s="20">
        <v>161</v>
      </c>
      <c r="DS92" s="20">
        <v>216</v>
      </c>
      <c r="DT92" s="20">
        <v>158</v>
      </c>
      <c r="DU92" s="20">
        <v>201</v>
      </c>
      <c r="DV92" s="20">
        <v>154</v>
      </c>
      <c r="DW92" s="20">
        <v>171</v>
      </c>
      <c r="DX92" s="20">
        <v>139</v>
      </c>
      <c r="DY92" s="20">
        <v>180</v>
      </c>
      <c r="DZ92" s="20">
        <v>126</v>
      </c>
      <c r="EA92" s="20">
        <v>158</v>
      </c>
      <c r="EB92" s="20">
        <v>112</v>
      </c>
      <c r="EC92" s="20">
        <v>171</v>
      </c>
      <c r="ED92" s="20">
        <v>120</v>
      </c>
      <c r="EE92" s="20">
        <v>137</v>
      </c>
      <c r="EF92" s="20">
        <v>103</v>
      </c>
      <c r="EG92" s="20">
        <v>122</v>
      </c>
      <c r="EH92" s="20">
        <v>81</v>
      </c>
      <c r="EI92" s="20">
        <v>121</v>
      </c>
      <c r="EJ92" s="20">
        <v>73</v>
      </c>
      <c r="EK92" s="20">
        <v>105</v>
      </c>
      <c r="EL92" s="20">
        <v>96</v>
      </c>
      <c r="EM92" s="20">
        <v>127</v>
      </c>
      <c r="EN92" s="20">
        <v>71</v>
      </c>
      <c r="EO92" s="20">
        <v>107</v>
      </c>
      <c r="EP92" s="20">
        <v>72</v>
      </c>
      <c r="EQ92" s="20">
        <v>100</v>
      </c>
      <c r="ER92" s="20">
        <v>49</v>
      </c>
      <c r="ES92" s="20">
        <v>103</v>
      </c>
      <c r="ET92" s="20">
        <v>55</v>
      </c>
      <c r="EU92" s="20">
        <v>81</v>
      </c>
      <c r="EV92" s="20">
        <v>40</v>
      </c>
      <c r="EW92" s="20">
        <v>73</v>
      </c>
      <c r="EX92" s="20">
        <v>53</v>
      </c>
      <c r="EY92" s="20">
        <v>58</v>
      </c>
      <c r="EZ92" s="20">
        <v>37</v>
      </c>
      <c r="FA92" s="20">
        <v>56</v>
      </c>
      <c r="FB92" s="20">
        <v>35</v>
      </c>
      <c r="FC92" s="20">
        <v>58</v>
      </c>
      <c r="FD92" s="20">
        <v>29</v>
      </c>
      <c r="FE92" s="20">
        <v>44</v>
      </c>
      <c r="FF92" s="20">
        <v>26</v>
      </c>
      <c r="FG92" s="20">
        <v>40</v>
      </c>
      <c r="FH92" s="20">
        <v>25</v>
      </c>
      <c r="FI92" s="20">
        <v>40</v>
      </c>
      <c r="FJ92" s="20">
        <v>14</v>
      </c>
      <c r="FK92" s="20">
        <v>31</v>
      </c>
      <c r="FL92" s="20">
        <v>21</v>
      </c>
      <c r="FM92" s="20">
        <v>36</v>
      </c>
      <c r="FN92" s="20">
        <v>19</v>
      </c>
      <c r="FO92" s="20">
        <v>33</v>
      </c>
      <c r="FP92" s="20">
        <v>16</v>
      </c>
      <c r="FQ92" s="20">
        <v>28</v>
      </c>
      <c r="FR92" s="20">
        <v>18</v>
      </c>
      <c r="FS92" s="20">
        <v>22</v>
      </c>
      <c r="FT92" s="20">
        <v>11</v>
      </c>
      <c r="FU92" s="20">
        <v>18</v>
      </c>
      <c r="FV92" s="20">
        <v>10</v>
      </c>
      <c r="FW92" s="20">
        <v>17</v>
      </c>
      <c r="FX92" s="20">
        <v>6</v>
      </c>
      <c r="FY92" s="20">
        <v>17</v>
      </c>
      <c r="FZ92" s="20">
        <v>5</v>
      </c>
      <c r="GA92" s="20">
        <v>13</v>
      </c>
      <c r="GB92" s="20">
        <v>6</v>
      </c>
      <c r="GC92" s="20">
        <v>13</v>
      </c>
      <c r="GD92" s="20">
        <v>2</v>
      </c>
      <c r="GE92" s="20">
        <v>6</v>
      </c>
      <c r="GF92" s="20">
        <v>4</v>
      </c>
      <c r="GG92" s="20">
        <v>6</v>
      </c>
      <c r="GH92" s="20">
        <v>3</v>
      </c>
      <c r="GI92" s="20">
        <v>5</v>
      </c>
      <c r="GJ92" s="20">
        <v>2</v>
      </c>
      <c r="GK92" s="20">
        <v>3</v>
      </c>
      <c r="GL92" s="20">
        <v>3</v>
      </c>
      <c r="GM92" s="20">
        <v>2</v>
      </c>
      <c r="GN92" s="20">
        <v>2</v>
      </c>
      <c r="GO92" s="20">
        <v>2</v>
      </c>
      <c r="GP92" s="20">
        <v>0</v>
      </c>
      <c r="GQ92" s="20">
        <v>2</v>
      </c>
      <c r="GR92" s="20">
        <v>2</v>
      </c>
      <c r="GS92" s="20">
        <v>1</v>
      </c>
      <c r="GT92" s="20">
        <v>0</v>
      </c>
      <c r="GU92" s="20">
        <v>2</v>
      </c>
      <c r="GV92" s="20">
        <v>3</v>
      </c>
      <c r="GW92" s="20">
        <v>3</v>
      </c>
      <c r="GX92" s="42">
        <v>0</v>
      </c>
      <c r="GY92" s="42">
        <v>0</v>
      </c>
      <c r="GZ92" s="42">
        <v>0</v>
      </c>
      <c r="HA92" s="43">
        <v>55</v>
      </c>
      <c r="HB92" s="43">
        <v>28</v>
      </c>
      <c r="HC92" s="43">
        <v>83</v>
      </c>
      <c r="HD92" s="44">
        <v>30</v>
      </c>
      <c r="HE92" s="44">
        <v>26</v>
      </c>
      <c r="HF92" s="44">
        <v>56</v>
      </c>
      <c r="HG92" s="45">
        <v>6</v>
      </c>
      <c r="HH92" s="45">
        <v>1</v>
      </c>
      <c r="HI92" s="45">
        <v>7</v>
      </c>
      <c r="HJ92" s="46">
        <v>20835</v>
      </c>
      <c r="HK92" s="46">
        <v>21978</v>
      </c>
      <c r="HL92" s="46">
        <v>42813</v>
      </c>
      <c r="HM92" t="s">
        <v>574</v>
      </c>
    </row>
    <row r="93" spans="1:221" x14ac:dyDescent="0.2">
      <c r="A93" s="107" t="s">
        <v>175</v>
      </c>
      <c r="B93" s="20">
        <v>170</v>
      </c>
      <c r="C93" s="20">
        <v>198</v>
      </c>
      <c r="D93" s="20">
        <v>181</v>
      </c>
      <c r="E93" s="20">
        <v>176</v>
      </c>
      <c r="F93" s="20">
        <v>206</v>
      </c>
      <c r="G93" s="20">
        <v>184</v>
      </c>
      <c r="H93" s="20">
        <v>235</v>
      </c>
      <c r="I93" s="20">
        <v>218</v>
      </c>
      <c r="J93" s="20">
        <v>219</v>
      </c>
      <c r="K93" s="20">
        <v>261</v>
      </c>
      <c r="L93" s="20">
        <v>277</v>
      </c>
      <c r="M93" s="20">
        <v>267</v>
      </c>
      <c r="N93" s="20">
        <v>275</v>
      </c>
      <c r="O93" s="20">
        <v>287</v>
      </c>
      <c r="P93" s="20">
        <v>280</v>
      </c>
      <c r="Q93" s="20">
        <v>286</v>
      </c>
      <c r="R93" s="20">
        <v>299</v>
      </c>
      <c r="S93" s="20">
        <v>292</v>
      </c>
      <c r="T93" s="20">
        <v>335</v>
      </c>
      <c r="U93" s="20">
        <v>320</v>
      </c>
      <c r="V93" s="20">
        <v>306</v>
      </c>
      <c r="W93" s="20">
        <v>285</v>
      </c>
      <c r="X93" s="20">
        <v>347</v>
      </c>
      <c r="Y93" s="20">
        <v>299</v>
      </c>
      <c r="Z93" s="20">
        <v>310</v>
      </c>
      <c r="AA93" s="20">
        <v>294</v>
      </c>
      <c r="AB93" s="20">
        <v>291</v>
      </c>
      <c r="AC93" s="20">
        <v>281</v>
      </c>
      <c r="AD93" s="20">
        <v>311</v>
      </c>
      <c r="AE93" s="20">
        <v>308</v>
      </c>
      <c r="AF93" s="20">
        <v>291</v>
      </c>
      <c r="AG93" s="20">
        <v>273</v>
      </c>
      <c r="AH93" s="20">
        <v>298</v>
      </c>
      <c r="AI93" s="20">
        <v>285</v>
      </c>
      <c r="AJ93" s="20">
        <v>262</v>
      </c>
      <c r="AK93" s="20">
        <v>253</v>
      </c>
      <c r="AL93" s="20">
        <v>240</v>
      </c>
      <c r="AM93" s="20">
        <v>256</v>
      </c>
      <c r="AN93" s="20">
        <v>258</v>
      </c>
      <c r="AO93" s="20">
        <v>265</v>
      </c>
      <c r="AP93" s="20">
        <v>251</v>
      </c>
      <c r="AQ93" s="20">
        <v>234</v>
      </c>
      <c r="AR93" s="20">
        <v>389</v>
      </c>
      <c r="AS93" s="20">
        <v>230</v>
      </c>
      <c r="AT93" s="20">
        <v>370</v>
      </c>
      <c r="AU93" s="20">
        <v>250</v>
      </c>
      <c r="AV93" s="20">
        <v>304</v>
      </c>
      <c r="AW93" s="20">
        <v>250</v>
      </c>
      <c r="AX93" s="20">
        <v>253</v>
      </c>
      <c r="AY93" s="20">
        <v>212</v>
      </c>
      <c r="AZ93" s="20">
        <v>253</v>
      </c>
      <c r="BA93" s="20">
        <v>240</v>
      </c>
      <c r="BB93" s="20">
        <v>312</v>
      </c>
      <c r="BC93" s="20">
        <v>268</v>
      </c>
      <c r="BD93" s="20">
        <v>264</v>
      </c>
      <c r="BE93" s="20">
        <v>283</v>
      </c>
      <c r="BF93" s="20">
        <v>293</v>
      </c>
      <c r="BG93" s="20">
        <v>313</v>
      </c>
      <c r="BH93" s="20">
        <v>281</v>
      </c>
      <c r="BI93" s="20">
        <v>316</v>
      </c>
      <c r="BJ93" s="20">
        <v>284</v>
      </c>
      <c r="BK93" s="20">
        <v>323</v>
      </c>
      <c r="BL93" s="20">
        <v>286</v>
      </c>
      <c r="BM93" s="20">
        <v>315</v>
      </c>
      <c r="BN93" s="20">
        <v>290</v>
      </c>
      <c r="BO93" s="20">
        <v>343</v>
      </c>
      <c r="BP93" s="20">
        <v>317</v>
      </c>
      <c r="BQ93" s="20">
        <v>369</v>
      </c>
      <c r="BR93" s="20">
        <v>309</v>
      </c>
      <c r="BS93" s="20">
        <v>365</v>
      </c>
      <c r="BT93" s="20">
        <v>314</v>
      </c>
      <c r="BU93" s="20">
        <v>326</v>
      </c>
      <c r="BV93" s="20">
        <v>362</v>
      </c>
      <c r="BW93" s="20">
        <v>376</v>
      </c>
      <c r="BX93" s="20">
        <v>391</v>
      </c>
      <c r="BY93" s="20">
        <v>431</v>
      </c>
      <c r="BZ93" s="20">
        <v>409</v>
      </c>
      <c r="CA93" s="20">
        <v>451</v>
      </c>
      <c r="CB93" s="20">
        <v>443</v>
      </c>
      <c r="CC93" s="20">
        <v>482</v>
      </c>
      <c r="CD93" s="20">
        <v>503</v>
      </c>
      <c r="CE93" s="20">
        <v>501</v>
      </c>
      <c r="CF93" s="20">
        <v>454</v>
      </c>
      <c r="CG93" s="20">
        <v>583</v>
      </c>
      <c r="CH93" s="20">
        <v>557</v>
      </c>
      <c r="CI93" s="20">
        <v>521</v>
      </c>
      <c r="CJ93" s="20">
        <v>521</v>
      </c>
      <c r="CK93" s="20">
        <v>513</v>
      </c>
      <c r="CL93" s="20">
        <v>497</v>
      </c>
      <c r="CM93" s="20">
        <v>537</v>
      </c>
      <c r="CN93" s="20">
        <v>430</v>
      </c>
      <c r="CO93" s="20">
        <v>453</v>
      </c>
      <c r="CP93" s="20">
        <v>426</v>
      </c>
      <c r="CQ93" s="20">
        <v>458</v>
      </c>
      <c r="CR93" s="20">
        <v>369</v>
      </c>
      <c r="CS93" s="20">
        <v>378</v>
      </c>
      <c r="CT93" s="20">
        <v>345</v>
      </c>
      <c r="CU93" s="20">
        <v>367</v>
      </c>
      <c r="CV93" s="20">
        <v>335</v>
      </c>
      <c r="CW93" s="20">
        <v>369</v>
      </c>
      <c r="CX93" s="20">
        <v>310</v>
      </c>
      <c r="CY93" s="20">
        <v>336</v>
      </c>
      <c r="CZ93" s="20">
        <v>265</v>
      </c>
      <c r="DA93" s="20">
        <v>319</v>
      </c>
      <c r="DB93" s="20">
        <v>291</v>
      </c>
      <c r="DC93" s="20">
        <v>324</v>
      </c>
      <c r="DD93" s="20">
        <v>321</v>
      </c>
      <c r="DE93" s="20">
        <v>319</v>
      </c>
      <c r="DF93" s="20">
        <v>279</v>
      </c>
      <c r="DG93" s="20">
        <v>291</v>
      </c>
      <c r="DH93" s="20">
        <v>258</v>
      </c>
      <c r="DI93" s="20">
        <v>309</v>
      </c>
      <c r="DJ93" s="20">
        <v>252</v>
      </c>
      <c r="DK93" s="20">
        <v>270</v>
      </c>
      <c r="DL93" s="20">
        <v>207</v>
      </c>
      <c r="DM93" s="20">
        <v>260</v>
      </c>
      <c r="DN93" s="20">
        <v>202</v>
      </c>
      <c r="DO93" s="20">
        <v>205</v>
      </c>
      <c r="DP93" s="20">
        <v>194</v>
      </c>
      <c r="DQ93" s="20">
        <v>216</v>
      </c>
      <c r="DR93" s="20">
        <v>161</v>
      </c>
      <c r="DS93" s="20">
        <v>216</v>
      </c>
      <c r="DT93" s="20">
        <v>158</v>
      </c>
      <c r="DU93" s="20">
        <v>201</v>
      </c>
      <c r="DV93" s="20">
        <v>154</v>
      </c>
      <c r="DW93" s="20">
        <v>171</v>
      </c>
      <c r="DX93" s="20">
        <v>139</v>
      </c>
      <c r="DY93" s="20">
        <v>180</v>
      </c>
      <c r="DZ93" s="20">
        <v>126</v>
      </c>
      <c r="EA93" s="20">
        <v>158</v>
      </c>
      <c r="EB93" s="20">
        <v>112</v>
      </c>
      <c r="EC93" s="20">
        <v>171</v>
      </c>
      <c r="ED93" s="20">
        <v>120</v>
      </c>
      <c r="EE93" s="20">
        <v>137</v>
      </c>
      <c r="EF93" s="20">
        <v>103</v>
      </c>
      <c r="EG93" s="20">
        <v>122</v>
      </c>
      <c r="EH93" s="20">
        <v>81</v>
      </c>
      <c r="EI93" s="20">
        <v>121</v>
      </c>
      <c r="EJ93" s="20">
        <v>73</v>
      </c>
      <c r="EK93" s="20">
        <v>105</v>
      </c>
      <c r="EL93" s="20">
        <v>96</v>
      </c>
      <c r="EM93" s="20">
        <v>127</v>
      </c>
      <c r="EN93" s="20">
        <v>71</v>
      </c>
      <c r="EO93" s="20">
        <v>107</v>
      </c>
      <c r="EP93" s="20">
        <v>72</v>
      </c>
      <c r="EQ93" s="20">
        <v>100</v>
      </c>
      <c r="ER93" s="20">
        <v>49</v>
      </c>
      <c r="ES93" s="20">
        <v>103</v>
      </c>
      <c r="ET93" s="20">
        <v>55</v>
      </c>
      <c r="EU93" s="20">
        <v>81</v>
      </c>
      <c r="EV93" s="20">
        <v>40</v>
      </c>
      <c r="EW93" s="20">
        <v>73</v>
      </c>
      <c r="EX93" s="20">
        <v>53</v>
      </c>
      <c r="EY93" s="20">
        <v>58</v>
      </c>
      <c r="EZ93" s="20">
        <v>37</v>
      </c>
      <c r="FA93" s="20">
        <v>56</v>
      </c>
      <c r="FB93" s="20">
        <v>35</v>
      </c>
      <c r="FC93" s="20">
        <v>58</v>
      </c>
      <c r="FD93" s="20">
        <v>29</v>
      </c>
      <c r="FE93" s="20">
        <v>44</v>
      </c>
      <c r="FF93" s="20">
        <v>26</v>
      </c>
      <c r="FG93" s="20">
        <v>40</v>
      </c>
      <c r="FH93" s="20">
        <v>25</v>
      </c>
      <c r="FI93" s="20">
        <v>40</v>
      </c>
      <c r="FJ93" s="20">
        <v>14</v>
      </c>
      <c r="FK93" s="20">
        <v>31</v>
      </c>
      <c r="FL93" s="20">
        <v>21</v>
      </c>
      <c r="FM93" s="20">
        <v>36</v>
      </c>
      <c r="FN93" s="20">
        <v>19</v>
      </c>
      <c r="FO93" s="20">
        <v>33</v>
      </c>
      <c r="FP93" s="20">
        <v>16</v>
      </c>
      <c r="FQ93" s="20">
        <v>28</v>
      </c>
      <c r="FR93" s="20">
        <v>18</v>
      </c>
      <c r="FS93" s="20">
        <v>22</v>
      </c>
      <c r="FT93" s="20">
        <v>11</v>
      </c>
      <c r="FU93" s="20">
        <v>18</v>
      </c>
      <c r="FV93" s="20">
        <v>10</v>
      </c>
      <c r="FW93" s="20">
        <v>17</v>
      </c>
      <c r="FX93" s="20">
        <v>6</v>
      </c>
      <c r="FY93" s="20">
        <v>17</v>
      </c>
      <c r="FZ93" s="20">
        <v>5</v>
      </c>
      <c r="GA93" s="20">
        <v>13</v>
      </c>
      <c r="GB93" s="20">
        <v>6</v>
      </c>
      <c r="GC93" s="20">
        <v>13</v>
      </c>
      <c r="GD93" s="20">
        <v>2</v>
      </c>
      <c r="GE93" s="20">
        <v>6</v>
      </c>
      <c r="GF93" s="20">
        <v>4</v>
      </c>
      <c r="GG93" s="20">
        <v>6</v>
      </c>
      <c r="GH93" s="20">
        <v>3</v>
      </c>
      <c r="GI93" s="20">
        <v>5</v>
      </c>
      <c r="GJ93" s="20">
        <v>2</v>
      </c>
      <c r="GK93" s="20">
        <v>3</v>
      </c>
      <c r="GL93" s="20">
        <v>3</v>
      </c>
      <c r="GM93" s="20">
        <v>2</v>
      </c>
      <c r="GN93" s="20">
        <v>2</v>
      </c>
      <c r="GO93" s="20">
        <v>2</v>
      </c>
      <c r="GP93" s="20">
        <v>0</v>
      </c>
      <c r="GQ93" s="20">
        <v>2</v>
      </c>
      <c r="GR93" s="20">
        <v>2</v>
      </c>
      <c r="GS93" s="20">
        <v>1</v>
      </c>
      <c r="GT93" s="20">
        <v>0</v>
      </c>
      <c r="GU93" s="20">
        <v>2</v>
      </c>
      <c r="GV93" s="20">
        <v>3</v>
      </c>
      <c r="GW93" s="20">
        <v>3</v>
      </c>
      <c r="GX93" s="42">
        <v>0</v>
      </c>
      <c r="GY93" s="42">
        <v>0</v>
      </c>
      <c r="GZ93" s="42">
        <v>0</v>
      </c>
      <c r="HA93" s="43">
        <v>55</v>
      </c>
      <c r="HB93" s="43">
        <v>28</v>
      </c>
      <c r="HC93" s="43">
        <v>83</v>
      </c>
      <c r="HD93" s="44">
        <v>30</v>
      </c>
      <c r="HE93" s="44">
        <v>26</v>
      </c>
      <c r="HF93" s="44">
        <v>56</v>
      </c>
      <c r="HG93" s="45">
        <v>6</v>
      </c>
      <c r="HH93" s="45">
        <v>1</v>
      </c>
      <c r="HI93" s="45">
        <v>7</v>
      </c>
      <c r="HJ93" s="46">
        <v>20835</v>
      </c>
      <c r="HK93" s="46">
        <v>21978</v>
      </c>
      <c r="HL93" s="46">
        <v>42813</v>
      </c>
      <c r="HM93" t="s">
        <v>574</v>
      </c>
    </row>
    <row r="94" spans="1:221" x14ac:dyDescent="0.2">
      <c r="A94" s="107" t="s">
        <v>176</v>
      </c>
      <c r="B94" s="20">
        <v>57</v>
      </c>
      <c r="C94" s="20">
        <v>50</v>
      </c>
      <c r="D94" s="20">
        <v>47</v>
      </c>
      <c r="E94" s="20">
        <v>51</v>
      </c>
      <c r="F94" s="20">
        <v>47</v>
      </c>
      <c r="G94" s="20">
        <v>46</v>
      </c>
      <c r="H94" s="20">
        <v>63</v>
      </c>
      <c r="I94" s="20">
        <v>62</v>
      </c>
      <c r="J94" s="20">
        <v>59</v>
      </c>
      <c r="K94" s="20">
        <v>49</v>
      </c>
      <c r="L94" s="20">
        <v>62</v>
      </c>
      <c r="M94" s="20">
        <v>71</v>
      </c>
      <c r="N94" s="20">
        <v>71</v>
      </c>
      <c r="O94" s="20">
        <v>89</v>
      </c>
      <c r="P94" s="20">
        <v>71</v>
      </c>
      <c r="Q94" s="20">
        <v>85</v>
      </c>
      <c r="R94" s="20">
        <v>70</v>
      </c>
      <c r="S94" s="20">
        <v>77</v>
      </c>
      <c r="T94" s="20">
        <v>90</v>
      </c>
      <c r="U94" s="20">
        <v>79</v>
      </c>
      <c r="V94" s="20">
        <v>77</v>
      </c>
      <c r="W94" s="20">
        <v>80</v>
      </c>
      <c r="X94" s="20">
        <v>73</v>
      </c>
      <c r="Y94" s="20">
        <v>92</v>
      </c>
      <c r="Z94" s="20">
        <v>86</v>
      </c>
      <c r="AA94" s="20">
        <v>87</v>
      </c>
      <c r="AB94" s="20">
        <v>110</v>
      </c>
      <c r="AC94" s="20">
        <v>102</v>
      </c>
      <c r="AD94" s="20">
        <v>98</v>
      </c>
      <c r="AE94" s="20">
        <v>93</v>
      </c>
      <c r="AF94" s="20">
        <v>81</v>
      </c>
      <c r="AG94" s="20">
        <v>73</v>
      </c>
      <c r="AH94" s="20">
        <v>84</v>
      </c>
      <c r="AI94" s="20">
        <v>97</v>
      </c>
      <c r="AJ94" s="20">
        <v>81</v>
      </c>
      <c r="AK94" s="20">
        <v>112</v>
      </c>
      <c r="AL94" s="20">
        <v>83</v>
      </c>
      <c r="AM94" s="20">
        <v>94</v>
      </c>
      <c r="AN94" s="20">
        <v>79</v>
      </c>
      <c r="AO94" s="20">
        <v>83</v>
      </c>
      <c r="AP94" s="20">
        <v>73</v>
      </c>
      <c r="AQ94" s="20">
        <v>70</v>
      </c>
      <c r="AR94" s="20">
        <v>361</v>
      </c>
      <c r="AS94" s="20">
        <v>66</v>
      </c>
      <c r="AT94" s="20">
        <v>372</v>
      </c>
      <c r="AU94" s="20">
        <v>69</v>
      </c>
      <c r="AV94" s="20">
        <v>147</v>
      </c>
      <c r="AW94" s="20">
        <v>78</v>
      </c>
      <c r="AX94" s="20">
        <v>146</v>
      </c>
      <c r="AY94" s="20">
        <v>78</v>
      </c>
      <c r="AZ94" s="20">
        <v>106</v>
      </c>
      <c r="BA94" s="20">
        <v>80</v>
      </c>
      <c r="BB94" s="20">
        <v>104</v>
      </c>
      <c r="BC94" s="20">
        <v>100</v>
      </c>
      <c r="BD94" s="20">
        <v>111</v>
      </c>
      <c r="BE94" s="20">
        <v>93</v>
      </c>
      <c r="BF94" s="20">
        <v>81</v>
      </c>
      <c r="BG94" s="20">
        <v>96</v>
      </c>
      <c r="BH94" s="20">
        <v>90</v>
      </c>
      <c r="BI94" s="20">
        <v>99</v>
      </c>
      <c r="BJ94" s="20">
        <v>94</v>
      </c>
      <c r="BK94" s="20">
        <v>90</v>
      </c>
      <c r="BL94" s="20">
        <v>88</v>
      </c>
      <c r="BM94" s="20">
        <v>101</v>
      </c>
      <c r="BN94" s="20">
        <v>103</v>
      </c>
      <c r="BO94" s="20">
        <v>101</v>
      </c>
      <c r="BP94" s="20">
        <v>81</v>
      </c>
      <c r="BQ94" s="20">
        <v>113</v>
      </c>
      <c r="BR94" s="20">
        <v>87</v>
      </c>
      <c r="BS94" s="20">
        <v>92</v>
      </c>
      <c r="BT94" s="20">
        <v>96</v>
      </c>
      <c r="BU94" s="20">
        <v>79</v>
      </c>
      <c r="BV94" s="20">
        <v>95</v>
      </c>
      <c r="BW94" s="20">
        <v>79</v>
      </c>
      <c r="BX94" s="20">
        <v>82</v>
      </c>
      <c r="BY94" s="20">
        <v>107</v>
      </c>
      <c r="BZ94" s="20">
        <v>110</v>
      </c>
      <c r="CA94" s="20">
        <v>107</v>
      </c>
      <c r="CB94" s="20">
        <v>82</v>
      </c>
      <c r="CC94" s="20">
        <v>115</v>
      </c>
      <c r="CD94" s="20">
        <v>99</v>
      </c>
      <c r="CE94" s="20">
        <v>97</v>
      </c>
      <c r="CF94" s="20">
        <v>121</v>
      </c>
      <c r="CG94" s="20">
        <v>124</v>
      </c>
      <c r="CH94" s="20">
        <v>122</v>
      </c>
      <c r="CI94" s="20">
        <v>107</v>
      </c>
      <c r="CJ94" s="20">
        <v>116</v>
      </c>
      <c r="CK94" s="20">
        <v>134</v>
      </c>
      <c r="CL94" s="20">
        <v>114</v>
      </c>
      <c r="CM94" s="20">
        <v>123</v>
      </c>
      <c r="CN94" s="20">
        <v>107</v>
      </c>
      <c r="CO94" s="20">
        <v>98</v>
      </c>
      <c r="CP94" s="20">
        <v>105</v>
      </c>
      <c r="CQ94" s="20">
        <v>108</v>
      </c>
      <c r="CR94" s="20">
        <v>81</v>
      </c>
      <c r="CS94" s="20">
        <v>96</v>
      </c>
      <c r="CT94" s="20">
        <v>95</v>
      </c>
      <c r="CU94" s="20">
        <v>95</v>
      </c>
      <c r="CV94" s="20">
        <v>93</v>
      </c>
      <c r="CW94" s="20">
        <v>94</v>
      </c>
      <c r="CX94" s="20">
        <v>114</v>
      </c>
      <c r="CY94" s="20">
        <v>95</v>
      </c>
      <c r="CZ94" s="20">
        <v>77</v>
      </c>
      <c r="DA94" s="20">
        <v>84</v>
      </c>
      <c r="DB94" s="20">
        <v>66</v>
      </c>
      <c r="DC94" s="20">
        <v>113</v>
      </c>
      <c r="DD94" s="20">
        <v>90</v>
      </c>
      <c r="DE94" s="20">
        <v>83</v>
      </c>
      <c r="DF94" s="20">
        <v>68</v>
      </c>
      <c r="DG94" s="20">
        <v>89</v>
      </c>
      <c r="DH94" s="20">
        <v>58</v>
      </c>
      <c r="DI94" s="20">
        <v>99</v>
      </c>
      <c r="DJ94" s="20">
        <v>74</v>
      </c>
      <c r="DK94" s="20">
        <v>106</v>
      </c>
      <c r="DL94" s="20">
        <v>88</v>
      </c>
      <c r="DM94" s="20">
        <v>90</v>
      </c>
      <c r="DN94" s="20">
        <v>73</v>
      </c>
      <c r="DO94" s="20">
        <v>89</v>
      </c>
      <c r="DP94" s="20">
        <v>66</v>
      </c>
      <c r="DQ94" s="20">
        <v>77</v>
      </c>
      <c r="DR94" s="20">
        <v>70</v>
      </c>
      <c r="DS94" s="20">
        <v>88</v>
      </c>
      <c r="DT94" s="20">
        <v>66</v>
      </c>
      <c r="DU94" s="20">
        <v>75</v>
      </c>
      <c r="DV94" s="20">
        <v>62</v>
      </c>
      <c r="DW94" s="20">
        <v>73</v>
      </c>
      <c r="DX94" s="20">
        <v>56</v>
      </c>
      <c r="DY94" s="20">
        <v>69</v>
      </c>
      <c r="DZ94" s="20">
        <v>59</v>
      </c>
      <c r="EA94" s="20">
        <v>62</v>
      </c>
      <c r="EB94" s="20">
        <v>46</v>
      </c>
      <c r="EC94" s="20">
        <v>69</v>
      </c>
      <c r="ED94" s="20">
        <v>48</v>
      </c>
      <c r="EE94" s="20">
        <v>63</v>
      </c>
      <c r="EF94" s="20">
        <v>46</v>
      </c>
      <c r="EG94" s="20">
        <v>54</v>
      </c>
      <c r="EH94" s="20">
        <v>28</v>
      </c>
      <c r="EI94" s="20">
        <v>42</v>
      </c>
      <c r="EJ94" s="20">
        <v>45</v>
      </c>
      <c r="EK94" s="20">
        <v>41</v>
      </c>
      <c r="EL94" s="20">
        <v>31</v>
      </c>
      <c r="EM94" s="20">
        <v>48</v>
      </c>
      <c r="EN94" s="20">
        <v>31</v>
      </c>
      <c r="EO94" s="20">
        <v>43</v>
      </c>
      <c r="EP94" s="20">
        <v>24</v>
      </c>
      <c r="EQ94" s="20">
        <v>41</v>
      </c>
      <c r="ER94" s="20">
        <v>24</v>
      </c>
      <c r="ES94" s="20">
        <v>43</v>
      </c>
      <c r="ET94" s="20">
        <v>27</v>
      </c>
      <c r="EU94" s="20">
        <v>41</v>
      </c>
      <c r="EV94" s="20">
        <v>30</v>
      </c>
      <c r="EW94" s="20">
        <v>29</v>
      </c>
      <c r="EX94" s="20">
        <v>24</v>
      </c>
      <c r="EY94" s="20">
        <v>33</v>
      </c>
      <c r="EZ94" s="20">
        <v>22</v>
      </c>
      <c r="FA94" s="20">
        <v>24</v>
      </c>
      <c r="FB94" s="20">
        <v>13</v>
      </c>
      <c r="FC94" s="20">
        <v>23</v>
      </c>
      <c r="FD94" s="20">
        <v>16</v>
      </c>
      <c r="FE94" s="20">
        <v>19</v>
      </c>
      <c r="FF94" s="20">
        <v>8</v>
      </c>
      <c r="FG94" s="20">
        <v>16</v>
      </c>
      <c r="FH94" s="20">
        <v>19</v>
      </c>
      <c r="FI94" s="20">
        <v>16</v>
      </c>
      <c r="FJ94" s="20">
        <v>12</v>
      </c>
      <c r="FK94" s="20">
        <v>15</v>
      </c>
      <c r="FL94" s="20">
        <v>7</v>
      </c>
      <c r="FM94" s="20">
        <v>14</v>
      </c>
      <c r="FN94" s="20">
        <v>6</v>
      </c>
      <c r="FO94" s="20">
        <v>9</v>
      </c>
      <c r="FP94" s="20">
        <v>8</v>
      </c>
      <c r="FQ94" s="20">
        <v>8</v>
      </c>
      <c r="FR94" s="20">
        <v>5</v>
      </c>
      <c r="FS94" s="20">
        <v>5</v>
      </c>
      <c r="FT94" s="20">
        <v>9</v>
      </c>
      <c r="FU94" s="20">
        <v>9</v>
      </c>
      <c r="FV94" s="20">
        <v>2</v>
      </c>
      <c r="FW94" s="20">
        <v>6</v>
      </c>
      <c r="FX94" s="20">
        <v>4</v>
      </c>
      <c r="FY94" s="20">
        <v>4</v>
      </c>
      <c r="FZ94" s="20">
        <v>5</v>
      </c>
      <c r="GA94" s="20">
        <v>3</v>
      </c>
      <c r="GB94" s="20">
        <v>4</v>
      </c>
      <c r="GC94" s="20">
        <v>5</v>
      </c>
      <c r="GD94" s="20">
        <v>2</v>
      </c>
      <c r="GE94" s="20">
        <v>3</v>
      </c>
      <c r="GF94" s="20">
        <v>2</v>
      </c>
      <c r="GG94" s="20">
        <v>3</v>
      </c>
      <c r="GH94" s="20">
        <v>2</v>
      </c>
      <c r="GI94" s="20">
        <v>1</v>
      </c>
      <c r="GJ94" s="20">
        <v>1</v>
      </c>
      <c r="GK94" s="20">
        <v>3</v>
      </c>
      <c r="GL94" s="20">
        <v>2</v>
      </c>
      <c r="GM94" s="20">
        <v>1</v>
      </c>
      <c r="GN94" s="20">
        <v>2</v>
      </c>
      <c r="GO94" s="20">
        <v>4</v>
      </c>
      <c r="GP94" s="20">
        <v>0</v>
      </c>
      <c r="GQ94" s="20">
        <v>0</v>
      </c>
      <c r="GR94" s="20">
        <v>0</v>
      </c>
      <c r="GS94" s="20">
        <v>1</v>
      </c>
      <c r="GT94" s="20">
        <v>0</v>
      </c>
      <c r="GU94" s="20">
        <v>0</v>
      </c>
      <c r="GV94" s="20">
        <v>2</v>
      </c>
      <c r="GW94" s="20">
        <v>6</v>
      </c>
      <c r="GX94" s="42">
        <v>0</v>
      </c>
      <c r="GY94" s="42">
        <v>0</v>
      </c>
      <c r="GZ94" s="42">
        <v>0</v>
      </c>
      <c r="HA94" s="43">
        <v>152</v>
      </c>
      <c r="HB94" s="43">
        <v>11</v>
      </c>
      <c r="HC94" s="43">
        <v>163</v>
      </c>
      <c r="HD94" s="44">
        <v>10</v>
      </c>
      <c r="HE94" s="44">
        <v>4</v>
      </c>
      <c r="HF94" s="44">
        <v>14</v>
      </c>
      <c r="HG94" s="45">
        <v>0</v>
      </c>
      <c r="HH94" s="45">
        <v>1</v>
      </c>
      <c r="HI94" s="45">
        <v>1</v>
      </c>
      <c r="HJ94" s="46">
        <v>6857</v>
      </c>
      <c r="HK94" s="46">
        <v>6514</v>
      </c>
      <c r="HL94" s="46">
        <v>13371</v>
      </c>
      <c r="HM94" t="s">
        <v>574</v>
      </c>
    </row>
    <row r="95" spans="1:221" x14ac:dyDescent="0.2">
      <c r="A95" s="107" t="s">
        <v>177</v>
      </c>
      <c r="B95" s="20">
        <v>57</v>
      </c>
      <c r="C95" s="20">
        <v>50</v>
      </c>
      <c r="D95" s="20">
        <v>47</v>
      </c>
      <c r="E95" s="20">
        <v>51</v>
      </c>
      <c r="F95" s="20">
        <v>47</v>
      </c>
      <c r="G95" s="20">
        <v>46</v>
      </c>
      <c r="H95" s="20">
        <v>63</v>
      </c>
      <c r="I95" s="20">
        <v>62</v>
      </c>
      <c r="J95" s="20">
        <v>59</v>
      </c>
      <c r="K95" s="20">
        <v>49</v>
      </c>
      <c r="L95" s="20">
        <v>62</v>
      </c>
      <c r="M95" s="20">
        <v>71</v>
      </c>
      <c r="N95" s="20">
        <v>71</v>
      </c>
      <c r="O95" s="20">
        <v>89</v>
      </c>
      <c r="P95" s="20">
        <v>71</v>
      </c>
      <c r="Q95" s="20">
        <v>85</v>
      </c>
      <c r="R95" s="20">
        <v>70</v>
      </c>
      <c r="S95" s="20">
        <v>77</v>
      </c>
      <c r="T95" s="20">
        <v>90</v>
      </c>
      <c r="U95" s="20">
        <v>79</v>
      </c>
      <c r="V95" s="20">
        <v>77</v>
      </c>
      <c r="W95" s="20">
        <v>80</v>
      </c>
      <c r="X95" s="20">
        <v>73</v>
      </c>
      <c r="Y95" s="20">
        <v>92</v>
      </c>
      <c r="Z95" s="20">
        <v>86</v>
      </c>
      <c r="AA95" s="20">
        <v>87</v>
      </c>
      <c r="AB95" s="20">
        <v>110</v>
      </c>
      <c r="AC95" s="20">
        <v>102</v>
      </c>
      <c r="AD95" s="20">
        <v>98</v>
      </c>
      <c r="AE95" s="20">
        <v>93</v>
      </c>
      <c r="AF95" s="20">
        <v>81</v>
      </c>
      <c r="AG95" s="20">
        <v>73</v>
      </c>
      <c r="AH95" s="20">
        <v>84</v>
      </c>
      <c r="AI95" s="20">
        <v>97</v>
      </c>
      <c r="AJ95" s="20">
        <v>81</v>
      </c>
      <c r="AK95" s="20">
        <v>112</v>
      </c>
      <c r="AL95" s="20">
        <v>83</v>
      </c>
      <c r="AM95" s="20">
        <v>94</v>
      </c>
      <c r="AN95" s="20">
        <v>79</v>
      </c>
      <c r="AO95" s="20">
        <v>83</v>
      </c>
      <c r="AP95" s="20">
        <v>73</v>
      </c>
      <c r="AQ95" s="20">
        <v>70</v>
      </c>
      <c r="AR95" s="20">
        <v>361</v>
      </c>
      <c r="AS95" s="20">
        <v>66</v>
      </c>
      <c r="AT95" s="20">
        <v>372</v>
      </c>
      <c r="AU95" s="20">
        <v>69</v>
      </c>
      <c r="AV95" s="20">
        <v>147</v>
      </c>
      <c r="AW95" s="20">
        <v>78</v>
      </c>
      <c r="AX95" s="20">
        <v>146</v>
      </c>
      <c r="AY95" s="20">
        <v>78</v>
      </c>
      <c r="AZ95" s="20">
        <v>106</v>
      </c>
      <c r="BA95" s="20">
        <v>80</v>
      </c>
      <c r="BB95" s="20">
        <v>104</v>
      </c>
      <c r="BC95" s="20">
        <v>100</v>
      </c>
      <c r="BD95" s="20">
        <v>111</v>
      </c>
      <c r="BE95" s="20">
        <v>93</v>
      </c>
      <c r="BF95" s="20">
        <v>81</v>
      </c>
      <c r="BG95" s="20">
        <v>96</v>
      </c>
      <c r="BH95" s="20">
        <v>90</v>
      </c>
      <c r="BI95" s="20">
        <v>99</v>
      </c>
      <c r="BJ95" s="20">
        <v>94</v>
      </c>
      <c r="BK95" s="20">
        <v>90</v>
      </c>
      <c r="BL95" s="20">
        <v>88</v>
      </c>
      <c r="BM95" s="20">
        <v>101</v>
      </c>
      <c r="BN95" s="20">
        <v>103</v>
      </c>
      <c r="BO95" s="20">
        <v>101</v>
      </c>
      <c r="BP95" s="20">
        <v>81</v>
      </c>
      <c r="BQ95" s="20">
        <v>113</v>
      </c>
      <c r="BR95" s="20">
        <v>87</v>
      </c>
      <c r="BS95" s="20">
        <v>92</v>
      </c>
      <c r="BT95" s="20">
        <v>96</v>
      </c>
      <c r="BU95" s="20">
        <v>79</v>
      </c>
      <c r="BV95" s="20">
        <v>95</v>
      </c>
      <c r="BW95" s="20">
        <v>79</v>
      </c>
      <c r="BX95" s="20">
        <v>82</v>
      </c>
      <c r="BY95" s="20">
        <v>107</v>
      </c>
      <c r="BZ95" s="20">
        <v>110</v>
      </c>
      <c r="CA95" s="20">
        <v>107</v>
      </c>
      <c r="CB95" s="20">
        <v>82</v>
      </c>
      <c r="CC95" s="20">
        <v>115</v>
      </c>
      <c r="CD95" s="20">
        <v>99</v>
      </c>
      <c r="CE95" s="20">
        <v>97</v>
      </c>
      <c r="CF95" s="20">
        <v>121</v>
      </c>
      <c r="CG95" s="20">
        <v>124</v>
      </c>
      <c r="CH95" s="20">
        <v>122</v>
      </c>
      <c r="CI95" s="20">
        <v>107</v>
      </c>
      <c r="CJ95" s="20">
        <v>116</v>
      </c>
      <c r="CK95" s="20">
        <v>134</v>
      </c>
      <c r="CL95" s="20">
        <v>114</v>
      </c>
      <c r="CM95" s="20">
        <v>123</v>
      </c>
      <c r="CN95" s="20">
        <v>107</v>
      </c>
      <c r="CO95" s="20">
        <v>98</v>
      </c>
      <c r="CP95" s="20">
        <v>105</v>
      </c>
      <c r="CQ95" s="20">
        <v>108</v>
      </c>
      <c r="CR95" s="20">
        <v>81</v>
      </c>
      <c r="CS95" s="20">
        <v>96</v>
      </c>
      <c r="CT95" s="20">
        <v>95</v>
      </c>
      <c r="CU95" s="20">
        <v>95</v>
      </c>
      <c r="CV95" s="20">
        <v>93</v>
      </c>
      <c r="CW95" s="20">
        <v>94</v>
      </c>
      <c r="CX95" s="20">
        <v>114</v>
      </c>
      <c r="CY95" s="20">
        <v>95</v>
      </c>
      <c r="CZ95" s="20">
        <v>77</v>
      </c>
      <c r="DA95" s="20">
        <v>84</v>
      </c>
      <c r="DB95" s="20">
        <v>66</v>
      </c>
      <c r="DC95" s="20">
        <v>113</v>
      </c>
      <c r="DD95" s="20">
        <v>90</v>
      </c>
      <c r="DE95" s="20">
        <v>83</v>
      </c>
      <c r="DF95" s="20">
        <v>68</v>
      </c>
      <c r="DG95" s="20">
        <v>89</v>
      </c>
      <c r="DH95" s="20">
        <v>58</v>
      </c>
      <c r="DI95" s="20">
        <v>99</v>
      </c>
      <c r="DJ95" s="20">
        <v>74</v>
      </c>
      <c r="DK95" s="20">
        <v>106</v>
      </c>
      <c r="DL95" s="20">
        <v>88</v>
      </c>
      <c r="DM95" s="20">
        <v>90</v>
      </c>
      <c r="DN95" s="20">
        <v>73</v>
      </c>
      <c r="DO95" s="20">
        <v>89</v>
      </c>
      <c r="DP95" s="20">
        <v>66</v>
      </c>
      <c r="DQ95" s="20">
        <v>77</v>
      </c>
      <c r="DR95" s="20">
        <v>70</v>
      </c>
      <c r="DS95" s="20">
        <v>88</v>
      </c>
      <c r="DT95" s="20">
        <v>66</v>
      </c>
      <c r="DU95" s="20">
        <v>75</v>
      </c>
      <c r="DV95" s="20">
        <v>62</v>
      </c>
      <c r="DW95" s="20">
        <v>73</v>
      </c>
      <c r="DX95" s="20">
        <v>56</v>
      </c>
      <c r="DY95" s="20">
        <v>69</v>
      </c>
      <c r="DZ95" s="20">
        <v>59</v>
      </c>
      <c r="EA95" s="20">
        <v>62</v>
      </c>
      <c r="EB95" s="20">
        <v>46</v>
      </c>
      <c r="EC95" s="20">
        <v>69</v>
      </c>
      <c r="ED95" s="20">
        <v>48</v>
      </c>
      <c r="EE95" s="20">
        <v>63</v>
      </c>
      <c r="EF95" s="20">
        <v>46</v>
      </c>
      <c r="EG95" s="20">
        <v>54</v>
      </c>
      <c r="EH95" s="20">
        <v>28</v>
      </c>
      <c r="EI95" s="20">
        <v>42</v>
      </c>
      <c r="EJ95" s="20">
        <v>45</v>
      </c>
      <c r="EK95" s="20">
        <v>41</v>
      </c>
      <c r="EL95" s="20">
        <v>31</v>
      </c>
      <c r="EM95" s="20">
        <v>48</v>
      </c>
      <c r="EN95" s="20">
        <v>31</v>
      </c>
      <c r="EO95" s="20">
        <v>43</v>
      </c>
      <c r="EP95" s="20">
        <v>24</v>
      </c>
      <c r="EQ95" s="20">
        <v>41</v>
      </c>
      <c r="ER95" s="20">
        <v>24</v>
      </c>
      <c r="ES95" s="20">
        <v>43</v>
      </c>
      <c r="ET95" s="20">
        <v>27</v>
      </c>
      <c r="EU95" s="20">
        <v>41</v>
      </c>
      <c r="EV95" s="20">
        <v>30</v>
      </c>
      <c r="EW95" s="20">
        <v>29</v>
      </c>
      <c r="EX95" s="20">
        <v>24</v>
      </c>
      <c r="EY95" s="20">
        <v>33</v>
      </c>
      <c r="EZ95" s="20">
        <v>22</v>
      </c>
      <c r="FA95" s="20">
        <v>24</v>
      </c>
      <c r="FB95" s="20">
        <v>13</v>
      </c>
      <c r="FC95" s="20">
        <v>23</v>
      </c>
      <c r="FD95" s="20">
        <v>16</v>
      </c>
      <c r="FE95" s="20">
        <v>19</v>
      </c>
      <c r="FF95" s="20">
        <v>8</v>
      </c>
      <c r="FG95" s="20">
        <v>16</v>
      </c>
      <c r="FH95" s="20">
        <v>19</v>
      </c>
      <c r="FI95" s="20">
        <v>16</v>
      </c>
      <c r="FJ95" s="20">
        <v>12</v>
      </c>
      <c r="FK95" s="20">
        <v>15</v>
      </c>
      <c r="FL95" s="20">
        <v>7</v>
      </c>
      <c r="FM95" s="20">
        <v>14</v>
      </c>
      <c r="FN95" s="20">
        <v>6</v>
      </c>
      <c r="FO95" s="20">
        <v>9</v>
      </c>
      <c r="FP95" s="20">
        <v>8</v>
      </c>
      <c r="FQ95" s="20">
        <v>8</v>
      </c>
      <c r="FR95" s="20">
        <v>5</v>
      </c>
      <c r="FS95" s="20">
        <v>5</v>
      </c>
      <c r="FT95" s="20">
        <v>9</v>
      </c>
      <c r="FU95" s="20">
        <v>9</v>
      </c>
      <c r="FV95" s="20">
        <v>2</v>
      </c>
      <c r="FW95" s="20">
        <v>6</v>
      </c>
      <c r="FX95" s="20">
        <v>4</v>
      </c>
      <c r="FY95" s="20">
        <v>4</v>
      </c>
      <c r="FZ95" s="20">
        <v>5</v>
      </c>
      <c r="GA95" s="20">
        <v>3</v>
      </c>
      <c r="GB95" s="20">
        <v>4</v>
      </c>
      <c r="GC95" s="20">
        <v>5</v>
      </c>
      <c r="GD95" s="20">
        <v>2</v>
      </c>
      <c r="GE95" s="20">
        <v>3</v>
      </c>
      <c r="GF95" s="20">
        <v>2</v>
      </c>
      <c r="GG95" s="20">
        <v>3</v>
      </c>
      <c r="GH95" s="20">
        <v>2</v>
      </c>
      <c r="GI95" s="20">
        <v>1</v>
      </c>
      <c r="GJ95" s="20">
        <v>1</v>
      </c>
      <c r="GK95" s="20">
        <v>3</v>
      </c>
      <c r="GL95" s="20">
        <v>2</v>
      </c>
      <c r="GM95" s="20">
        <v>1</v>
      </c>
      <c r="GN95" s="20">
        <v>2</v>
      </c>
      <c r="GO95" s="20">
        <v>4</v>
      </c>
      <c r="GP95" s="20">
        <v>0</v>
      </c>
      <c r="GQ95" s="20">
        <v>0</v>
      </c>
      <c r="GR95" s="20">
        <v>0</v>
      </c>
      <c r="GS95" s="20">
        <v>1</v>
      </c>
      <c r="GT95" s="20">
        <v>0</v>
      </c>
      <c r="GU95" s="20">
        <v>0</v>
      </c>
      <c r="GV95" s="20">
        <v>2</v>
      </c>
      <c r="GW95" s="20">
        <v>6</v>
      </c>
      <c r="GX95" s="42">
        <v>0</v>
      </c>
      <c r="GY95" s="42">
        <v>0</v>
      </c>
      <c r="GZ95" s="42">
        <v>0</v>
      </c>
      <c r="HA95" s="43">
        <v>152</v>
      </c>
      <c r="HB95" s="43">
        <v>11</v>
      </c>
      <c r="HC95" s="43">
        <v>163</v>
      </c>
      <c r="HD95" s="44">
        <v>10</v>
      </c>
      <c r="HE95" s="44">
        <v>4</v>
      </c>
      <c r="HF95" s="44">
        <v>14</v>
      </c>
      <c r="HG95" s="45">
        <v>0</v>
      </c>
      <c r="HH95" s="45">
        <v>1</v>
      </c>
      <c r="HI95" s="45">
        <v>1</v>
      </c>
      <c r="HJ95" s="46">
        <v>6857</v>
      </c>
      <c r="HK95" s="46">
        <v>6514</v>
      </c>
      <c r="HL95" s="46">
        <v>13371</v>
      </c>
      <c r="HM95" t="s">
        <v>574</v>
      </c>
    </row>
    <row r="96" spans="1:221" x14ac:dyDescent="0.2">
      <c r="A96" s="107" t="s">
        <v>178</v>
      </c>
      <c r="B96" s="20">
        <v>30</v>
      </c>
      <c r="C96" s="20">
        <v>39</v>
      </c>
      <c r="D96" s="20">
        <v>22</v>
      </c>
      <c r="E96" s="20">
        <v>29</v>
      </c>
      <c r="F96" s="20">
        <v>40</v>
      </c>
      <c r="G96" s="20">
        <v>33</v>
      </c>
      <c r="H96" s="20">
        <v>38</v>
      </c>
      <c r="I96" s="20">
        <v>38</v>
      </c>
      <c r="J96" s="20">
        <v>47</v>
      </c>
      <c r="K96" s="20">
        <v>47</v>
      </c>
      <c r="L96" s="20">
        <v>40</v>
      </c>
      <c r="M96" s="20">
        <v>41</v>
      </c>
      <c r="N96" s="20">
        <v>39</v>
      </c>
      <c r="O96" s="20">
        <v>45</v>
      </c>
      <c r="P96" s="20">
        <v>41</v>
      </c>
      <c r="Q96" s="20">
        <v>37</v>
      </c>
      <c r="R96" s="20">
        <v>52</v>
      </c>
      <c r="S96" s="20">
        <v>37</v>
      </c>
      <c r="T96" s="20">
        <v>39</v>
      </c>
      <c r="U96" s="20">
        <v>41</v>
      </c>
      <c r="V96" s="20">
        <v>57</v>
      </c>
      <c r="W96" s="20">
        <v>58</v>
      </c>
      <c r="X96" s="20">
        <v>49</v>
      </c>
      <c r="Y96" s="20">
        <v>48</v>
      </c>
      <c r="Z96" s="20">
        <v>49</v>
      </c>
      <c r="AA96" s="20">
        <v>48</v>
      </c>
      <c r="AB96" s="20">
        <v>53</v>
      </c>
      <c r="AC96" s="20">
        <v>59</v>
      </c>
      <c r="AD96" s="20">
        <v>47</v>
      </c>
      <c r="AE96" s="20">
        <v>51</v>
      </c>
      <c r="AF96" s="20">
        <v>62</v>
      </c>
      <c r="AG96" s="20">
        <v>41</v>
      </c>
      <c r="AH96" s="20">
        <v>51</v>
      </c>
      <c r="AI96" s="20">
        <v>56</v>
      </c>
      <c r="AJ96" s="20">
        <v>48</v>
      </c>
      <c r="AK96" s="20">
        <v>58</v>
      </c>
      <c r="AL96" s="20">
        <v>47</v>
      </c>
      <c r="AM96" s="20">
        <v>57</v>
      </c>
      <c r="AN96" s="20">
        <v>52</v>
      </c>
      <c r="AO96" s="20">
        <v>42</v>
      </c>
      <c r="AP96" s="20">
        <v>62</v>
      </c>
      <c r="AQ96" s="20">
        <v>59</v>
      </c>
      <c r="AR96" s="20">
        <v>66</v>
      </c>
      <c r="AS96" s="20">
        <v>50</v>
      </c>
      <c r="AT96" s="20">
        <v>48</v>
      </c>
      <c r="AU96" s="20">
        <v>60</v>
      </c>
      <c r="AV96" s="20">
        <v>48</v>
      </c>
      <c r="AW96" s="20">
        <v>55</v>
      </c>
      <c r="AX96" s="20">
        <v>51</v>
      </c>
      <c r="AY96" s="20">
        <v>53</v>
      </c>
      <c r="AZ96" s="20">
        <v>51</v>
      </c>
      <c r="BA96" s="20">
        <v>55</v>
      </c>
      <c r="BB96" s="20">
        <v>53</v>
      </c>
      <c r="BC96" s="20">
        <v>65</v>
      </c>
      <c r="BD96" s="20">
        <v>51</v>
      </c>
      <c r="BE96" s="20">
        <v>66</v>
      </c>
      <c r="BF96" s="20">
        <v>44</v>
      </c>
      <c r="BG96" s="20">
        <v>52</v>
      </c>
      <c r="BH96" s="20">
        <v>51</v>
      </c>
      <c r="BI96" s="20">
        <v>68</v>
      </c>
      <c r="BJ96" s="20">
        <v>50</v>
      </c>
      <c r="BK96" s="20">
        <v>56</v>
      </c>
      <c r="BL96" s="20">
        <v>45</v>
      </c>
      <c r="BM96" s="20">
        <v>55</v>
      </c>
      <c r="BN96" s="20">
        <v>51</v>
      </c>
      <c r="BO96" s="20">
        <v>61</v>
      </c>
      <c r="BP96" s="20">
        <v>55</v>
      </c>
      <c r="BQ96" s="20">
        <v>56</v>
      </c>
      <c r="BR96" s="20">
        <v>54</v>
      </c>
      <c r="BS96" s="20">
        <v>55</v>
      </c>
      <c r="BT96" s="20">
        <v>47</v>
      </c>
      <c r="BU96" s="20">
        <v>54</v>
      </c>
      <c r="BV96" s="20">
        <v>61</v>
      </c>
      <c r="BW96" s="20">
        <v>43</v>
      </c>
      <c r="BX96" s="20">
        <v>51</v>
      </c>
      <c r="BY96" s="20">
        <v>56</v>
      </c>
      <c r="BZ96" s="20">
        <v>36</v>
      </c>
      <c r="CA96" s="20">
        <v>60</v>
      </c>
      <c r="CB96" s="20">
        <v>62</v>
      </c>
      <c r="CC96" s="20">
        <v>58</v>
      </c>
      <c r="CD96" s="20">
        <v>57</v>
      </c>
      <c r="CE96" s="20">
        <v>72</v>
      </c>
      <c r="CF96" s="20">
        <v>63</v>
      </c>
      <c r="CG96" s="20">
        <v>66</v>
      </c>
      <c r="CH96" s="20">
        <v>85</v>
      </c>
      <c r="CI96" s="20">
        <v>66</v>
      </c>
      <c r="CJ96" s="20">
        <v>80</v>
      </c>
      <c r="CK96" s="20">
        <v>57</v>
      </c>
      <c r="CL96" s="20">
        <v>72</v>
      </c>
      <c r="CM96" s="20">
        <v>65</v>
      </c>
      <c r="CN96" s="20">
        <v>75</v>
      </c>
      <c r="CO96" s="20">
        <v>61</v>
      </c>
      <c r="CP96" s="20">
        <v>74</v>
      </c>
      <c r="CQ96" s="20">
        <v>87</v>
      </c>
      <c r="CR96" s="20">
        <v>71</v>
      </c>
      <c r="CS96" s="20">
        <v>63</v>
      </c>
      <c r="CT96" s="20">
        <v>62</v>
      </c>
      <c r="CU96" s="20">
        <v>55</v>
      </c>
      <c r="CV96" s="20">
        <v>65</v>
      </c>
      <c r="CW96" s="20">
        <v>47</v>
      </c>
      <c r="CX96" s="20">
        <v>76</v>
      </c>
      <c r="CY96" s="20">
        <v>57</v>
      </c>
      <c r="CZ96" s="20">
        <v>65</v>
      </c>
      <c r="DA96" s="20">
        <v>65</v>
      </c>
      <c r="DB96" s="20">
        <v>65</v>
      </c>
      <c r="DC96" s="20">
        <v>69</v>
      </c>
      <c r="DD96" s="20">
        <v>70</v>
      </c>
      <c r="DE96" s="20">
        <v>64</v>
      </c>
      <c r="DF96" s="20">
        <v>62</v>
      </c>
      <c r="DG96" s="20">
        <v>53</v>
      </c>
      <c r="DH96" s="20">
        <v>58</v>
      </c>
      <c r="DI96" s="20">
        <v>55</v>
      </c>
      <c r="DJ96" s="20">
        <v>45</v>
      </c>
      <c r="DK96" s="20">
        <v>39</v>
      </c>
      <c r="DL96" s="20">
        <v>50</v>
      </c>
      <c r="DM96" s="20">
        <v>62</v>
      </c>
      <c r="DN96" s="20">
        <v>52</v>
      </c>
      <c r="DO96" s="20">
        <v>50</v>
      </c>
      <c r="DP96" s="20">
        <v>40</v>
      </c>
      <c r="DQ96" s="20">
        <v>50</v>
      </c>
      <c r="DR96" s="20">
        <v>42</v>
      </c>
      <c r="DS96" s="20">
        <v>46</v>
      </c>
      <c r="DT96" s="20">
        <v>39</v>
      </c>
      <c r="DU96" s="20">
        <v>51</v>
      </c>
      <c r="DV96" s="20">
        <v>38</v>
      </c>
      <c r="DW96" s="20">
        <v>43</v>
      </c>
      <c r="DX96" s="20">
        <v>41</v>
      </c>
      <c r="DY96" s="20">
        <v>46</v>
      </c>
      <c r="DZ96" s="20">
        <v>35</v>
      </c>
      <c r="EA96" s="20">
        <v>39</v>
      </c>
      <c r="EB96" s="20">
        <v>37</v>
      </c>
      <c r="EC96" s="20">
        <v>36</v>
      </c>
      <c r="ED96" s="20">
        <v>26</v>
      </c>
      <c r="EE96" s="20">
        <v>32</v>
      </c>
      <c r="EF96" s="20">
        <v>34</v>
      </c>
      <c r="EG96" s="20">
        <v>30</v>
      </c>
      <c r="EH96" s="20">
        <v>16</v>
      </c>
      <c r="EI96" s="20">
        <v>27</v>
      </c>
      <c r="EJ96" s="20">
        <v>22</v>
      </c>
      <c r="EK96" s="20">
        <v>35</v>
      </c>
      <c r="EL96" s="20">
        <v>16</v>
      </c>
      <c r="EM96" s="20">
        <v>27</v>
      </c>
      <c r="EN96" s="20">
        <v>24</v>
      </c>
      <c r="EO96" s="20">
        <v>31</v>
      </c>
      <c r="EP96" s="20">
        <v>23</v>
      </c>
      <c r="EQ96" s="20">
        <v>17</v>
      </c>
      <c r="ER96" s="20">
        <v>15</v>
      </c>
      <c r="ES96" s="20">
        <v>23</v>
      </c>
      <c r="ET96" s="20">
        <v>12</v>
      </c>
      <c r="EU96" s="20">
        <v>17</v>
      </c>
      <c r="EV96" s="20">
        <v>18</v>
      </c>
      <c r="EW96" s="20">
        <v>26</v>
      </c>
      <c r="EX96" s="20">
        <v>7</v>
      </c>
      <c r="EY96" s="20">
        <v>19</v>
      </c>
      <c r="EZ96" s="20">
        <v>20</v>
      </c>
      <c r="FA96" s="20">
        <v>14</v>
      </c>
      <c r="FB96" s="20">
        <v>5</v>
      </c>
      <c r="FC96" s="20">
        <v>9</v>
      </c>
      <c r="FD96" s="20">
        <v>11</v>
      </c>
      <c r="FE96" s="20">
        <v>10</v>
      </c>
      <c r="FF96" s="20">
        <v>6</v>
      </c>
      <c r="FG96" s="20">
        <v>14</v>
      </c>
      <c r="FH96" s="20">
        <v>8</v>
      </c>
      <c r="FI96" s="20">
        <v>13</v>
      </c>
      <c r="FJ96" s="20">
        <v>13</v>
      </c>
      <c r="FK96" s="20">
        <v>19</v>
      </c>
      <c r="FL96" s="20">
        <v>5</v>
      </c>
      <c r="FM96" s="20">
        <v>9</v>
      </c>
      <c r="FN96" s="20">
        <v>8</v>
      </c>
      <c r="FO96" s="20">
        <v>15</v>
      </c>
      <c r="FP96" s="20">
        <v>11</v>
      </c>
      <c r="FQ96" s="20">
        <v>9</v>
      </c>
      <c r="FR96" s="20">
        <v>7</v>
      </c>
      <c r="FS96" s="20">
        <v>11</v>
      </c>
      <c r="FT96" s="20">
        <v>5</v>
      </c>
      <c r="FU96" s="20">
        <v>8</v>
      </c>
      <c r="FV96" s="20">
        <v>9</v>
      </c>
      <c r="FW96" s="20">
        <v>5</v>
      </c>
      <c r="FX96" s="20">
        <v>2</v>
      </c>
      <c r="FY96" s="20">
        <v>5</v>
      </c>
      <c r="FZ96" s="20">
        <v>2</v>
      </c>
      <c r="GA96" s="20">
        <v>6</v>
      </c>
      <c r="GB96" s="20">
        <v>3</v>
      </c>
      <c r="GC96" s="20">
        <v>6</v>
      </c>
      <c r="GD96" s="20">
        <v>1</v>
      </c>
      <c r="GE96" s="20">
        <v>2</v>
      </c>
      <c r="GF96" s="20">
        <v>0</v>
      </c>
      <c r="GG96" s="20">
        <v>7</v>
      </c>
      <c r="GH96" s="20">
        <v>1</v>
      </c>
      <c r="GI96" s="20">
        <v>4</v>
      </c>
      <c r="GJ96" s="20">
        <v>0</v>
      </c>
      <c r="GK96" s="20">
        <v>1</v>
      </c>
      <c r="GL96" s="20">
        <v>0</v>
      </c>
      <c r="GM96" s="20">
        <v>2</v>
      </c>
      <c r="GN96" s="20">
        <v>1</v>
      </c>
      <c r="GO96" s="20">
        <v>2</v>
      </c>
      <c r="GP96" s="20">
        <v>0</v>
      </c>
      <c r="GQ96" s="20">
        <v>0</v>
      </c>
      <c r="GR96" s="20">
        <v>0</v>
      </c>
      <c r="GS96" s="20">
        <v>0</v>
      </c>
      <c r="GT96" s="20">
        <v>1</v>
      </c>
      <c r="GU96" s="20">
        <v>0</v>
      </c>
      <c r="GV96" s="20">
        <v>0</v>
      </c>
      <c r="GW96" s="20">
        <v>1</v>
      </c>
      <c r="GX96" s="42">
        <v>0</v>
      </c>
      <c r="GY96" s="42">
        <v>0</v>
      </c>
      <c r="GZ96" s="42">
        <v>0</v>
      </c>
      <c r="HA96" s="43">
        <v>9</v>
      </c>
      <c r="HB96" s="43">
        <v>5</v>
      </c>
      <c r="HC96" s="43">
        <v>14</v>
      </c>
      <c r="HD96" s="44">
        <v>50</v>
      </c>
      <c r="HE96" s="44">
        <v>49</v>
      </c>
      <c r="HF96" s="44">
        <v>99</v>
      </c>
      <c r="HG96" s="45">
        <v>0</v>
      </c>
      <c r="HH96" s="45">
        <v>0</v>
      </c>
      <c r="HI96" s="45">
        <v>0</v>
      </c>
      <c r="HJ96" s="46">
        <v>3850</v>
      </c>
      <c r="HK96" s="46">
        <v>4016</v>
      </c>
      <c r="HL96" s="46">
        <v>7866</v>
      </c>
      <c r="HM96" t="s">
        <v>574</v>
      </c>
    </row>
    <row r="97" spans="1:221" x14ac:dyDescent="0.2">
      <c r="A97" s="107" t="s">
        <v>179</v>
      </c>
      <c r="B97" s="20">
        <v>30</v>
      </c>
      <c r="C97" s="20">
        <v>39</v>
      </c>
      <c r="D97" s="20">
        <v>22</v>
      </c>
      <c r="E97" s="20">
        <v>29</v>
      </c>
      <c r="F97" s="20">
        <v>40</v>
      </c>
      <c r="G97" s="20">
        <v>33</v>
      </c>
      <c r="H97" s="20">
        <v>38</v>
      </c>
      <c r="I97" s="20">
        <v>38</v>
      </c>
      <c r="J97" s="20">
        <v>47</v>
      </c>
      <c r="K97" s="20">
        <v>47</v>
      </c>
      <c r="L97" s="20">
        <v>40</v>
      </c>
      <c r="M97" s="20">
        <v>41</v>
      </c>
      <c r="N97" s="20">
        <v>39</v>
      </c>
      <c r="O97" s="20">
        <v>45</v>
      </c>
      <c r="P97" s="20">
        <v>41</v>
      </c>
      <c r="Q97" s="20">
        <v>37</v>
      </c>
      <c r="R97" s="20">
        <v>52</v>
      </c>
      <c r="S97" s="20">
        <v>37</v>
      </c>
      <c r="T97" s="20">
        <v>39</v>
      </c>
      <c r="U97" s="20">
        <v>41</v>
      </c>
      <c r="V97" s="20">
        <v>57</v>
      </c>
      <c r="W97" s="20">
        <v>58</v>
      </c>
      <c r="X97" s="20">
        <v>49</v>
      </c>
      <c r="Y97" s="20">
        <v>48</v>
      </c>
      <c r="Z97" s="20">
        <v>49</v>
      </c>
      <c r="AA97" s="20">
        <v>48</v>
      </c>
      <c r="AB97" s="20">
        <v>53</v>
      </c>
      <c r="AC97" s="20">
        <v>59</v>
      </c>
      <c r="AD97" s="20">
        <v>47</v>
      </c>
      <c r="AE97" s="20">
        <v>51</v>
      </c>
      <c r="AF97" s="20">
        <v>62</v>
      </c>
      <c r="AG97" s="20">
        <v>41</v>
      </c>
      <c r="AH97" s="20">
        <v>51</v>
      </c>
      <c r="AI97" s="20">
        <v>56</v>
      </c>
      <c r="AJ97" s="20">
        <v>48</v>
      </c>
      <c r="AK97" s="20">
        <v>58</v>
      </c>
      <c r="AL97" s="20">
        <v>47</v>
      </c>
      <c r="AM97" s="20">
        <v>57</v>
      </c>
      <c r="AN97" s="20">
        <v>52</v>
      </c>
      <c r="AO97" s="20">
        <v>42</v>
      </c>
      <c r="AP97" s="20">
        <v>62</v>
      </c>
      <c r="AQ97" s="20">
        <v>59</v>
      </c>
      <c r="AR97" s="20">
        <v>66</v>
      </c>
      <c r="AS97" s="20">
        <v>50</v>
      </c>
      <c r="AT97" s="20">
        <v>48</v>
      </c>
      <c r="AU97" s="20">
        <v>60</v>
      </c>
      <c r="AV97" s="20">
        <v>48</v>
      </c>
      <c r="AW97" s="20">
        <v>55</v>
      </c>
      <c r="AX97" s="20">
        <v>51</v>
      </c>
      <c r="AY97" s="20">
        <v>53</v>
      </c>
      <c r="AZ97" s="20">
        <v>51</v>
      </c>
      <c r="BA97" s="20">
        <v>55</v>
      </c>
      <c r="BB97" s="20">
        <v>53</v>
      </c>
      <c r="BC97" s="20">
        <v>65</v>
      </c>
      <c r="BD97" s="20">
        <v>51</v>
      </c>
      <c r="BE97" s="20">
        <v>66</v>
      </c>
      <c r="BF97" s="20">
        <v>44</v>
      </c>
      <c r="BG97" s="20">
        <v>52</v>
      </c>
      <c r="BH97" s="20">
        <v>51</v>
      </c>
      <c r="BI97" s="20">
        <v>68</v>
      </c>
      <c r="BJ97" s="20">
        <v>50</v>
      </c>
      <c r="BK97" s="20">
        <v>56</v>
      </c>
      <c r="BL97" s="20">
        <v>45</v>
      </c>
      <c r="BM97" s="20">
        <v>55</v>
      </c>
      <c r="BN97" s="20">
        <v>51</v>
      </c>
      <c r="BO97" s="20">
        <v>61</v>
      </c>
      <c r="BP97" s="20">
        <v>55</v>
      </c>
      <c r="BQ97" s="20">
        <v>56</v>
      </c>
      <c r="BR97" s="20">
        <v>54</v>
      </c>
      <c r="BS97" s="20">
        <v>55</v>
      </c>
      <c r="BT97" s="20">
        <v>47</v>
      </c>
      <c r="BU97" s="20">
        <v>54</v>
      </c>
      <c r="BV97" s="20">
        <v>61</v>
      </c>
      <c r="BW97" s="20">
        <v>43</v>
      </c>
      <c r="BX97" s="20">
        <v>51</v>
      </c>
      <c r="BY97" s="20">
        <v>56</v>
      </c>
      <c r="BZ97" s="20">
        <v>36</v>
      </c>
      <c r="CA97" s="20">
        <v>60</v>
      </c>
      <c r="CB97" s="20">
        <v>62</v>
      </c>
      <c r="CC97" s="20">
        <v>58</v>
      </c>
      <c r="CD97" s="20">
        <v>57</v>
      </c>
      <c r="CE97" s="20">
        <v>72</v>
      </c>
      <c r="CF97" s="20">
        <v>63</v>
      </c>
      <c r="CG97" s="20">
        <v>66</v>
      </c>
      <c r="CH97" s="20">
        <v>85</v>
      </c>
      <c r="CI97" s="20">
        <v>66</v>
      </c>
      <c r="CJ97" s="20">
        <v>80</v>
      </c>
      <c r="CK97" s="20">
        <v>57</v>
      </c>
      <c r="CL97" s="20">
        <v>72</v>
      </c>
      <c r="CM97" s="20">
        <v>65</v>
      </c>
      <c r="CN97" s="20">
        <v>75</v>
      </c>
      <c r="CO97" s="20">
        <v>61</v>
      </c>
      <c r="CP97" s="20">
        <v>74</v>
      </c>
      <c r="CQ97" s="20">
        <v>87</v>
      </c>
      <c r="CR97" s="20">
        <v>71</v>
      </c>
      <c r="CS97" s="20">
        <v>63</v>
      </c>
      <c r="CT97" s="20">
        <v>62</v>
      </c>
      <c r="CU97" s="20">
        <v>55</v>
      </c>
      <c r="CV97" s="20">
        <v>65</v>
      </c>
      <c r="CW97" s="20">
        <v>47</v>
      </c>
      <c r="CX97" s="20">
        <v>76</v>
      </c>
      <c r="CY97" s="20">
        <v>57</v>
      </c>
      <c r="CZ97" s="20">
        <v>65</v>
      </c>
      <c r="DA97" s="20">
        <v>65</v>
      </c>
      <c r="DB97" s="20">
        <v>65</v>
      </c>
      <c r="DC97" s="20">
        <v>69</v>
      </c>
      <c r="DD97" s="20">
        <v>70</v>
      </c>
      <c r="DE97" s="20">
        <v>64</v>
      </c>
      <c r="DF97" s="20">
        <v>62</v>
      </c>
      <c r="DG97" s="20">
        <v>53</v>
      </c>
      <c r="DH97" s="20">
        <v>58</v>
      </c>
      <c r="DI97" s="20">
        <v>55</v>
      </c>
      <c r="DJ97" s="20">
        <v>45</v>
      </c>
      <c r="DK97" s="20">
        <v>39</v>
      </c>
      <c r="DL97" s="20">
        <v>50</v>
      </c>
      <c r="DM97" s="20">
        <v>62</v>
      </c>
      <c r="DN97" s="20">
        <v>52</v>
      </c>
      <c r="DO97" s="20">
        <v>50</v>
      </c>
      <c r="DP97" s="20">
        <v>40</v>
      </c>
      <c r="DQ97" s="20">
        <v>50</v>
      </c>
      <c r="DR97" s="20">
        <v>42</v>
      </c>
      <c r="DS97" s="20">
        <v>46</v>
      </c>
      <c r="DT97" s="20">
        <v>39</v>
      </c>
      <c r="DU97" s="20">
        <v>51</v>
      </c>
      <c r="DV97" s="20">
        <v>38</v>
      </c>
      <c r="DW97" s="20">
        <v>43</v>
      </c>
      <c r="DX97" s="20">
        <v>41</v>
      </c>
      <c r="DY97" s="20">
        <v>46</v>
      </c>
      <c r="DZ97" s="20">
        <v>35</v>
      </c>
      <c r="EA97" s="20">
        <v>39</v>
      </c>
      <c r="EB97" s="20">
        <v>37</v>
      </c>
      <c r="EC97" s="20">
        <v>36</v>
      </c>
      <c r="ED97" s="20">
        <v>26</v>
      </c>
      <c r="EE97" s="20">
        <v>32</v>
      </c>
      <c r="EF97" s="20">
        <v>34</v>
      </c>
      <c r="EG97" s="20">
        <v>30</v>
      </c>
      <c r="EH97" s="20">
        <v>16</v>
      </c>
      <c r="EI97" s="20">
        <v>27</v>
      </c>
      <c r="EJ97" s="20">
        <v>22</v>
      </c>
      <c r="EK97" s="20">
        <v>35</v>
      </c>
      <c r="EL97" s="20">
        <v>16</v>
      </c>
      <c r="EM97" s="20">
        <v>27</v>
      </c>
      <c r="EN97" s="20">
        <v>24</v>
      </c>
      <c r="EO97" s="20">
        <v>31</v>
      </c>
      <c r="EP97" s="20">
        <v>23</v>
      </c>
      <c r="EQ97" s="20">
        <v>17</v>
      </c>
      <c r="ER97" s="20">
        <v>15</v>
      </c>
      <c r="ES97" s="20">
        <v>23</v>
      </c>
      <c r="ET97" s="20">
        <v>12</v>
      </c>
      <c r="EU97" s="20">
        <v>17</v>
      </c>
      <c r="EV97" s="20">
        <v>18</v>
      </c>
      <c r="EW97" s="20">
        <v>26</v>
      </c>
      <c r="EX97" s="20">
        <v>7</v>
      </c>
      <c r="EY97" s="20">
        <v>19</v>
      </c>
      <c r="EZ97" s="20">
        <v>20</v>
      </c>
      <c r="FA97" s="20">
        <v>14</v>
      </c>
      <c r="FB97" s="20">
        <v>5</v>
      </c>
      <c r="FC97" s="20">
        <v>9</v>
      </c>
      <c r="FD97" s="20">
        <v>11</v>
      </c>
      <c r="FE97" s="20">
        <v>10</v>
      </c>
      <c r="FF97" s="20">
        <v>6</v>
      </c>
      <c r="FG97" s="20">
        <v>14</v>
      </c>
      <c r="FH97" s="20">
        <v>8</v>
      </c>
      <c r="FI97" s="20">
        <v>13</v>
      </c>
      <c r="FJ97" s="20">
        <v>13</v>
      </c>
      <c r="FK97" s="20">
        <v>19</v>
      </c>
      <c r="FL97" s="20">
        <v>5</v>
      </c>
      <c r="FM97" s="20">
        <v>9</v>
      </c>
      <c r="FN97" s="20">
        <v>8</v>
      </c>
      <c r="FO97" s="20">
        <v>15</v>
      </c>
      <c r="FP97" s="20">
        <v>11</v>
      </c>
      <c r="FQ97" s="20">
        <v>9</v>
      </c>
      <c r="FR97" s="20">
        <v>7</v>
      </c>
      <c r="FS97" s="20">
        <v>11</v>
      </c>
      <c r="FT97" s="20">
        <v>5</v>
      </c>
      <c r="FU97" s="20">
        <v>8</v>
      </c>
      <c r="FV97" s="20">
        <v>9</v>
      </c>
      <c r="FW97" s="20">
        <v>5</v>
      </c>
      <c r="FX97" s="20">
        <v>2</v>
      </c>
      <c r="FY97" s="20">
        <v>5</v>
      </c>
      <c r="FZ97" s="20">
        <v>2</v>
      </c>
      <c r="GA97" s="20">
        <v>6</v>
      </c>
      <c r="GB97" s="20">
        <v>3</v>
      </c>
      <c r="GC97" s="20">
        <v>6</v>
      </c>
      <c r="GD97" s="20">
        <v>1</v>
      </c>
      <c r="GE97" s="20">
        <v>2</v>
      </c>
      <c r="GF97" s="20">
        <v>0</v>
      </c>
      <c r="GG97" s="20">
        <v>7</v>
      </c>
      <c r="GH97" s="20">
        <v>1</v>
      </c>
      <c r="GI97" s="20">
        <v>4</v>
      </c>
      <c r="GJ97" s="20">
        <v>0</v>
      </c>
      <c r="GK97" s="20">
        <v>1</v>
      </c>
      <c r="GL97" s="20">
        <v>0</v>
      </c>
      <c r="GM97" s="20">
        <v>2</v>
      </c>
      <c r="GN97" s="20">
        <v>1</v>
      </c>
      <c r="GO97" s="20">
        <v>2</v>
      </c>
      <c r="GP97" s="20">
        <v>0</v>
      </c>
      <c r="GQ97" s="20">
        <v>0</v>
      </c>
      <c r="GR97" s="20">
        <v>0</v>
      </c>
      <c r="GS97" s="20">
        <v>0</v>
      </c>
      <c r="GT97" s="20">
        <v>1</v>
      </c>
      <c r="GU97" s="20">
        <v>0</v>
      </c>
      <c r="GV97" s="20">
        <v>0</v>
      </c>
      <c r="GW97" s="20">
        <v>1</v>
      </c>
      <c r="GX97" s="42">
        <v>0</v>
      </c>
      <c r="GY97" s="42">
        <v>0</v>
      </c>
      <c r="GZ97" s="42">
        <v>0</v>
      </c>
      <c r="HA97" s="43">
        <v>9</v>
      </c>
      <c r="HB97" s="43">
        <v>5</v>
      </c>
      <c r="HC97" s="43">
        <v>14</v>
      </c>
      <c r="HD97" s="44">
        <v>50</v>
      </c>
      <c r="HE97" s="44">
        <v>49</v>
      </c>
      <c r="HF97" s="44">
        <v>99</v>
      </c>
      <c r="HG97" s="45">
        <v>0</v>
      </c>
      <c r="HH97" s="45">
        <v>0</v>
      </c>
      <c r="HI97" s="45">
        <v>0</v>
      </c>
      <c r="HJ97" s="46">
        <v>3850</v>
      </c>
      <c r="HK97" s="46">
        <v>4016</v>
      </c>
      <c r="HL97" s="46">
        <v>7866</v>
      </c>
      <c r="HM97" t="s">
        <v>574</v>
      </c>
    </row>
    <row r="98" spans="1:221" x14ac:dyDescent="0.2">
      <c r="A98" s="107" t="s">
        <v>180</v>
      </c>
      <c r="B98" s="20">
        <v>64</v>
      </c>
      <c r="C98" s="20">
        <v>54</v>
      </c>
      <c r="D98" s="20">
        <v>71</v>
      </c>
      <c r="E98" s="20">
        <v>54</v>
      </c>
      <c r="F98" s="20">
        <v>57</v>
      </c>
      <c r="G98" s="20">
        <v>57</v>
      </c>
      <c r="H98" s="20">
        <v>78</v>
      </c>
      <c r="I98" s="20">
        <v>54</v>
      </c>
      <c r="J98" s="20">
        <v>79</v>
      </c>
      <c r="K98" s="20">
        <v>68</v>
      </c>
      <c r="L98" s="20">
        <v>68</v>
      </c>
      <c r="M98" s="20">
        <v>50</v>
      </c>
      <c r="N98" s="20">
        <v>69</v>
      </c>
      <c r="O98" s="20">
        <v>88</v>
      </c>
      <c r="P98" s="20">
        <v>71</v>
      </c>
      <c r="Q98" s="20">
        <v>68</v>
      </c>
      <c r="R98" s="20">
        <v>81</v>
      </c>
      <c r="S98" s="20">
        <v>70</v>
      </c>
      <c r="T98" s="20">
        <v>91</v>
      </c>
      <c r="U98" s="20">
        <v>79</v>
      </c>
      <c r="V98" s="20">
        <v>78</v>
      </c>
      <c r="W98" s="20">
        <v>63</v>
      </c>
      <c r="X98" s="20">
        <v>80</v>
      </c>
      <c r="Y98" s="20">
        <v>59</v>
      </c>
      <c r="Z98" s="20">
        <v>92</v>
      </c>
      <c r="AA98" s="20">
        <v>72</v>
      </c>
      <c r="AB98" s="20">
        <v>78</v>
      </c>
      <c r="AC98" s="20">
        <v>67</v>
      </c>
      <c r="AD98" s="20">
        <v>81</v>
      </c>
      <c r="AE98" s="20">
        <v>68</v>
      </c>
      <c r="AF98" s="20">
        <v>101</v>
      </c>
      <c r="AG98" s="20">
        <v>69</v>
      </c>
      <c r="AH98" s="20">
        <v>81</v>
      </c>
      <c r="AI98" s="20">
        <v>71</v>
      </c>
      <c r="AJ98" s="20">
        <v>105</v>
      </c>
      <c r="AK98" s="20">
        <v>73</v>
      </c>
      <c r="AL98" s="20">
        <v>73</v>
      </c>
      <c r="AM98" s="20">
        <v>72</v>
      </c>
      <c r="AN98" s="20">
        <v>83</v>
      </c>
      <c r="AO98" s="20">
        <v>78</v>
      </c>
      <c r="AP98" s="20">
        <v>75</v>
      </c>
      <c r="AQ98" s="20">
        <v>77</v>
      </c>
      <c r="AR98" s="20">
        <v>76</v>
      </c>
      <c r="AS98" s="20">
        <v>82</v>
      </c>
      <c r="AT98" s="20">
        <v>53</v>
      </c>
      <c r="AU98" s="20">
        <v>79</v>
      </c>
      <c r="AV98" s="20">
        <v>84</v>
      </c>
      <c r="AW98" s="20">
        <v>68</v>
      </c>
      <c r="AX98" s="20">
        <v>73</v>
      </c>
      <c r="AY98" s="20">
        <v>88</v>
      </c>
      <c r="AZ98" s="20">
        <v>79</v>
      </c>
      <c r="BA98" s="20">
        <v>92</v>
      </c>
      <c r="BB98" s="20">
        <v>96</v>
      </c>
      <c r="BC98" s="20">
        <v>89</v>
      </c>
      <c r="BD98" s="20">
        <v>70</v>
      </c>
      <c r="BE98" s="20">
        <v>99</v>
      </c>
      <c r="BF98" s="20">
        <v>109</v>
      </c>
      <c r="BG98" s="20">
        <v>98</v>
      </c>
      <c r="BH98" s="20">
        <v>85</v>
      </c>
      <c r="BI98" s="20">
        <v>95</v>
      </c>
      <c r="BJ98" s="20">
        <v>81</v>
      </c>
      <c r="BK98" s="20">
        <v>95</v>
      </c>
      <c r="BL98" s="20">
        <v>100</v>
      </c>
      <c r="BM98" s="20">
        <v>80</v>
      </c>
      <c r="BN98" s="20">
        <v>99</v>
      </c>
      <c r="BO98" s="20">
        <v>113</v>
      </c>
      <c r="BP98" s="20">
        <v>88</v>
      </c>
      <c r="BQ98" s="20">
        <v>102</v>
      </c>
      <c r="BR98" s="20">
        <v>82</v>
      </c>
      <c r="BS98" s="20">
        <v>93</v>
      </c>
      <c r="BT98" s="20">
        <v>84</v>
      </c>
      <c r="BU98" s="20">
        <v>95</v>
      </c>
      <c r="BV98" s="20">
        <v>72</v>
      </c>
      <c r="BW98" s="20">
        <v>91</v>
      </c>
      <c r="BX98" s="20">
        <v>67</v>
      </c>
      <c r="BY98" s="20">
        <v>93</v>
      </c>
      <c r="BZ98" s="20">
        <v>72</v>
      </c>
      <c r="CA98" s="20">
        <v>87</v>
      </c>
      <c r="CB98" s="20">
        <v>88</v>
      </c>
      <c r="CC98" s="20">
        <v>105</v>
      </c>
      <c r="CD98" s="20">
        <v>92</v>
      </c>
      <c r="CE98" s="20">
        <v>95</v>
      </c>
      <c r="CF98" s="20">
        <v>89</v>
      </c>
      <c r="CG98" s="20">
        <v>104</v>
      </c>
      <c r="CH98" s="20">
        <v>96</v>
      </c>
      <c r="CI98" s="20">
        <v>99</v>
      </c>
      <c r="CJ98" s="20">
        <v>85</v>
      </c>
      <c r="CK98" s="20">
        <v>112</v>
      </c>
      <c r="CL98" s="20">
        <v>70</v>
      </c>
      <c r="CM98" s="20">
        <v>107</v>
      </c>
      <c r="CN98" s="20">
        <v>76</v>
      </c>
      <c r="CO98" s="20">
        <v>98</v>
      </c>
      <c r="CP98" s="20">
        <v>77</v>
      </c>
      <c r="CQ98" s="20">
        <v>106</v>
      </c>
      <c r="CR98" s="20">
        <v>82</v>
      </c>
      <c r="CS98" s="20">
        <v>106</v>
      </c>
      <c r="CT98" s="20">
        <v>67</v>
      </c>
      <c r="CU98" s="20">
        <v>99</v>
      </c>
      <c r="CV98" s="20">
        <v>79</v>
      </c>
      <c r="CW98" s="20">
        <v>99</v>
      </c>
      <c r="CX98" s="20">
        <v>92</v>
      </c>
      <c r="CY98" s="20">
        <v>124</v>
      </c>
      <c r="CZ98" s="20">
        <v>92</v>
      </c>
      <c r="DA98" s="20">
        <v>106</v>
      </c>
      <c r="DB98" s="20">
        <v>84</v>
      </c>
      <c r="DC98" s="20">
        <v>115</v>
      </c>
      <c r="DD98" s="20">
        <v>81</v>
      </c>
      <c r="DE98" s="20">
        <v>109</v>
      </c>
      <c r="DF98" s="20">
        <v>70</v>
      </c>
      <c r="DG98" s="20">
        <v>99</v>
      </c>
      <c r="DH98" s="20">
        <v>86</v>
      </c>
      <c r="DI98" s="20">
        <v>104</v>
      </c>
      <c r="DJ98" s="20">
        <v>76</v>
      </c>
      <c r="DK98" s="20">
        <v>115</v>
      </c>
      <c r="DL98" s="20">
        <v>69</v>
      </c>
      <c r="DM98" s="20">
        <v>111</v>
      </c>
      <c r="DN98" s="20">
        <v>68</v>
      </c>
      <c r="DO98" s="20">
        <v>93</v>
      </c>
      <c r="DP98" s="20">
        <v>69</v>
      </c>
      <c r="DQ98" s="20">
        <v>103</v>
      </c>
      <c r="DR98" s="20">
        <v>54</v>
      </c>
      <c r="DS98" s="20">
        <v>83</v>
      </c>
      <c r="DT98" s="20">
        <v>61</v>
      </c>
      <c r="DU98" s="20">
        <v>55</v>
      </c>
      <c r="DV98" s="20">
        <v>55</v>
      </c>
      <c r="DW98" s="20">
        <v>53</v>
      </c>
      <c r="DX98" s="20">
        <v>59</v>
      </c>
      <c r="DY98" s="20">
        <v>62</v>
      </c>
      <c r="DZ98" s="20">
        <v>43</v>
      </c>
      <c r="EA98" s="20">
        <v>54</v>
      </c>
      <c r="EB98" s="20">
        <v>33</v>
      </c>
      <c r="EC98" s="20">
        <v>43</v>
      </c>
      <c r="ED98" s="20">
        <v>45</v>
      </c>
      <c r="EE98" s="20">
        <v>40</v>
      </c>
      <c r="EF98" s="20">
        <v>31</v>
      </c>
      <c r="EG98" s="20">
        <v>37</v>
      </c>
      <c r="EH98" s="20">
        <v>29</v>
      </c>
      <c r="EI98" s="20">
        <v>38</v>
      </c>
      <c r="EJ98" s="20">
        <v>29</v>
      </c>
      <c r="EK98" s="20">
        <v>35</v>
      </c>
      <c r="EL98" s="20">
        <v>22</v>
      </c>
      <c r="EM98" s="20">
        <v>30</v>
      </c>
      <c r="EN98" s="20">
        <v>29</v>
      </c>
      <c r="EO98" s="20">
        <v>43</v>
      </c>
      <c r="EP98" s="20">
        <v>27</v>
      </c>
      <c r="EQ98" s="20">
        <v>29</v>
      </c>
      <c r="ER98" s="20">
        <v>25</v>
      </c>
      <c r="ES98" s="20">
        <v>27</v>
      </c>
      <c r="ET98" s="20">
        <v>25</v>
      </c>
      <c r="EU98" s="20">
        <v>26</v>
      </c>
      <c r="EV98" s="20">
        <v>13</v>
      </c>
      <c r="EW98" s="20">
        <v>33</v>
      </c>
      <c r="EX98" s="20">
        <v>9</v>
      </c>
      <c r="EY98" s="20">
        <v>15</v>
      </c>
      <c r="EZ98" s="20">
        <v>12</v>
      </c>
      <c r="FA98" s="20">
        <v>17</v>
      </c>
      <c r="FB98" s="20">
        <v>5</v>
      </c>
      <c r="FC98" s="20">
        <v>19</v>
      </c>
      <c r="FD98" s="20">
        <v>13</v>
      </c>
      <c r="FE98" s="20">
        <v>14</v>
      </c>
      <c r="FF98" s="20">
        <v>11</v>
      </c>
      <c r="FG98" s="20">
        <v>20</v>
      </c>
      <c r="FH98" s="20">
        <v>8</v>
      </c>
      <c r="FI98" s="20">
        <v>7</v>
      </c>
      <c r="FJ98" s="20">
        <v>14</v>
      </c>
      <c r="FK98" s="20">
        <v>15</v>
      </c>
      <c r="FL98" s="20">
        <v>5</v>
      </c>
      <c r="FM98" s="20">
        <v>15</v>
      </c>
      <c r="FN98" s="20">
        <v>5</v>
      </c>
      <c r="FO98" s="20">
        <v>10</v>
      </c>
      <c r="FP98" s="20">
        <v>3</v>
      </c>
      <c r="FQ98" s="20">
        <v>8</v>
      </c>
      <c r="FR98" s="20">
        <v>2</v>
      </c>
      <c r="FS98" s="20">
        <v>4</v>
      </c>
      <c r="FT98" s="20">
        <v>8</v>
      </c>
      <c r="FU98" s="20">
        <v>14</v>
      </c>
      <c r="FV98" s="20">
        <v>2</v>
      </c>
      <c r="FW98" s="20">
        <v>8</v>
      </c>
      <c r="FX98" s="20">
        <v>3</v>
      </c>
      <c r="FY98" s="20">
        <v>13</v>
      </c>
      <c r="FZ98" s="20">
        <v>1</v>
      </c>
      <c r="GA98" s="20">
        <v>6</v>
      </c>
      <c r="GB98" s="20">
        <v>1</v>
      </c>
      <c r="GC98" s="20">
        <v>3</v>
      </c>
      <c r="GD98" s="20">
        <v>0</v>
      </c>
      <c r="GE98" s="20">
        <v>1</v>
      </c>
      <c r="GF98" s="20">
        <v>1</v>
      </c>
      <c r="GG98" s="20">
        <v>2</v>
      </c>
      <c r="GH98" s="20">
        <v>0</v>
      </c>
      <c r="GI98" s="20">
        <v>3</v>
      </c>
      <c r="GJ98" s="20">
        <v>2</v>
      </c>
      <c r="GK98" s="20">
        <v>2</v>
      </c>
      <c r="GL98" s="20">
        <v>1</v>
      </c>
      <c r="GM98" s="20">
        <v>0</v>
      </c>
      <c r="GN98" s="20">
        <v>0</v>
      </c>
      <c r="GO98" s="20">
        <v>1</v>
      </c>
      <c r="GP98" s="20">
        <v>1</v>
      </c>
      <c r="GQ98" s="20">
        <v>0</v>
      </c>
      <c r="GR98" s="20">
        <v>0</v>
      </c>
      <c r="GS98" s="20">
        <v>0</v>
      </c>
      <c r="GT98" s="20">
        <v>0</v>
      </c>
      <c r="GU98" s="20">
        <v>0</v>
      </c>
      <c r="GV98" s="20">
        <v>2</v>
      </c>
      <c r="GW98" s="20">
        <v>1</v>
      </c>
      <c r="GX98" s="42">
        <v>0</v>
      </c>
      <c r="GY98" s="42">
        <v>0</v>
      </c>
      <c r="GZ98" s="42">
        <v>0</v>
      </c>
      <c r="HA98" s="43">
        <v>20</v>
      </c>
      <c r="HB98" s="43">
        <v>9</v>
      </c>
      <c r="HC98" s="43">
        <v>29</v>
      </c>
      <c r="HD98" s="44">
        <v>126</v>
      </c>
      <c r="HE98" s="44">
        <v>19</v>
      </c>
      <c r="HF98" s="44">
        <v>145</v>
      </c>
      <c r="HG98" s="45">
        <v>0</v>
      </c>
      <c r="HH98" s="45">
        <v>0</v>
      </c>
      <c r="HI98" s="45">
        <v>0</v>
      </c>
      <c r="HJ98" s="46">
        <v>5649</v>
      </c>
      <c r="HK98" s="46">
        <v>6173</v>
      </c>
      <c r="HL98" s="46">
        <v>11822</v>
      </c>
      <c r="HM98" t="s">
        <v>574</v>
      </c>
    </row>
    <row r="99" spans="1:221" x14ac:dyDescent="0.2">
      <c r="A99" s="107" t="s">
        <v>181</v>
      </c>
      <c r="B99" s="20">
        <v>64</v>
      </c>
      <c r="C99" s="20">
        <v>54</v>
      </c>
      <c r="D99" s="20">
        <v>71</v>
      </c>
      <c r="E99" s="20">
        <v>54</v>
      </c>
      <c r="F99" s="20">
        <v>57</v>
      </c>
      <c r="G99" s="20">
        <v>57</v>
      </c>
      <c r="H99" s="20">
        <v>78</v>
      </c>
      <c r="I99" s="20">
        <v>54</v>
      </c>
      <c r="J99" s="20">
        <v>79</v>
      </c>
      <c r="K99" s="20">
        <v>68</v>
      </c>
      <c r="L99" s="20">
        <v>68</v>
      </c>
      <c r="M99" s="20">
        <v>50</v>
      </c>
      <c r="N99" s="20">
        <v>69</v>
      </c>
      <c r="O99" s="20">
        <v>88</v>
      </c>
      <c r="P99" s="20">
        <v>71</v>
      </c>
      <c r="Q99" s="20">
        <v>68</v>
      </c>
      <c r="R99" s="20">
        <v>81</v>
      </c>
      <c r="S99" s="20">
        <v>70</v>
      </c>
      <c r="T99" s="20">
        <v>91</v>
      </c>
      <c r="U99" s="20">
        <v>79</v>
      </c>
      <c r="V99" s="20">
        <v>78</v>
      </c>
      <c r="W99" s="20">
        <v>63</v>
      </c>
      <c r="X99" s="20">
        <v>80</v>
      </c>
      <c r="Y99" s="20">
        <v>59</v>
      </c>
      <c r="Z99" s="20">
        <v>92</v>
      </c>
      <c r="AA99" s="20">
        <v>72</v>
      </c>
      <c r="AB99" s="20">
        <v>78</v>
      </c>
      <c r="AC99" s="20">
        <v>67</v>
      </c>
      <c r="AD99" s="20">
        <v>81</v>
      </c>
      <c r="AE99" s="20">
        <v>68</v>
      </c>
      <c r="AF99" s="20">
        <v>101</v>
      </c>
      <c r="AG99" s="20">
        <v>69</v>
      </c>
      <c r="AH99" s="20">
        <v>81</v>
      </c>
      <c r="AI99" s="20">
        <v>71</v>
      </c>
      <c r="AJ99" s="20">
        <v>105</v>
      </c>
      <c r="AK99" s="20">
        <v>73</v>
      </c>
      <c r="AL99" s="20">
        <v>73</v>
      </c>
      <c r="AM99" s="20">
        <v>72</v>
      </c>
      <c r="AN99" s="20">
        <v>83</v>
      </c>
      <c r="AO99" s="20">
        <v>78</v>
      </c>
      <c r="AP99" s="20">
        <v>75</v>
      </c>
      <c r="AQ99" s="20">
        <v>77</v>
      </c>
      <c r="AR99" s="20">
        <v>76</v>
      </c>
      <c r="AS99" s="20">
        <v>82</v>
      </c>
      <c r="AT99" s="20">
        <v>53</v>
      </c>
      <c r="AU99" s="20">
        <v>79</v>
      </c>
      <c r="AV99" s="20">
        <v>84</v>
      </c>
      <c r="AW99" s="20">
        <v>68</v>
      </c>
      <c r="AX99" s="20">
        <v>73</v>
      </c>
      <c r="AY99" s="20">
        <v>88</v>
      </c>
      <c r="AZ99" s="20">
        <v>79</v>
      </c>
      <c r="BA99" s="20">
        <v>92</v>
      </c>
      <c r="BB99" s="20">
        <v>96</v>
      </c>
      <c r="BC99" s="20">
        <v>89</v>
      </c>
      <c r="BD99" s="20">
        <v>70</v>
      </c>
      <c r="BE99" s="20">
        <v>99</v>
      </c>
      <c r="BF99" s="20">
        <v>109</v>
      </c>
      <c r="BG99" s="20">
        <v>98</v>
      </c>
      <c r="BH99" s="20">
        <v>85</v>
      </c>
      <c r="BI99" s="20">
        <v>95</v>
      </c>
      <c r="BJ99" s="20">
        <v>81</v>
      </c>
      <c r="BK99" s="20">
        <v>95</v>
      </c>
      <c r="BL99" s="20">
        <v>100</v>
      </c>
      <c r="BM99" s="20">
        <v>80</v>
      </c>
      <c r="BN99" s="20">
        <v>99</v>
      </c>
      <c r="BO99" s="20">
        <v>113</v>
      </c>
      <c r="BP99" s="20">
        <v>88</v>
      </c>
      <c r="BQ99" s="20">
        <v>102</v>
      </c>
      <c r="BR99" s="20">
        <v>82</v>
      </c>
      <c r="BS99" s="20">
        <v>93</v>
      </c>
      <c r="BT99" s="20">
        <v>84</v>
      </c>
      <c r="BU99" s="20">
        <v>95</v>
      </c>
      <c r="BV99" s="20">
        <v>72</v>
      </c>
      <c r="BW99" s="20">
        <v>91</v>
      </c>
      <c r="BX99" s="20">
        <v>67</v>
      </c>
      <c r="BY99" s="20">
        <v>93</v>
      </c>
      <c r="BZ99" s="20">
        <v>72</v>
      </c>
      <c r="CA99" s="20">
        <v>87</v>
      </c>
      <c r="CB99" s="20">
        <v>88</v>
      </c>
      <c r="CC99" s="20">
        <v>105</v>
      </c>
      <c r="CD99" s="20">
        <v>92</v>
      </c>
      <c r="CE99" s="20">
        <v>95</v>
      </c>
      <c r="CF99" s="20">
        <v>89</v>
      </c>
      <c r="CG99" s="20">
        <v>104</v>
      </c>
      <c r="CH99" s="20">
        <v>96</v>
      </c>
      <c r="CI99" s="20">
        <v>99</v>
      </c>
      <c r="CJ99" s="20">
        <v>85</v>
      </c>
      <c r="CK99" s="20">
        <v>112</v>
      </c>
      <c r="CL99" s="20">
        <v>70</v>
      </c>
      <c r="CM99" s="20">
        <v>107</v>
      </c>
      <c r="CN99" s="20">
        <v>76</v>
      </c>
      <c r="CO99" s="20">
        <v>98</v>
      </c>
      <c r="CP99" s="20">
        <v>77</v>
      </c>
      <c r="CQ99" s="20">
        <v>106</v>
      </c>
      <c r="CR99" s="20">
        <v>82</v>
      </c>
      <c r="CS99" s="20">
        <v>106</v>
      </c>
      <c r="CT99" s="20">
        <v>67</v>
      </c>
      <c r="CU99" s="20">
        <v>99</v>
      </c>
      <c r="CV99" s="20">
        <v>79</v>
      </c>
      <c r="CW99" s="20">
        <v>99</v>
      </c>
      <c r="CX99" s="20">
        <v>92</v>
      </c>
      <c r="CY99" s="20">
        <v>124</v>
      </c>
      <c r="CZ99" s="20">
        <v>92</v>
      </c>
      <c r="DA99" s="20">
        <v>106</v>
      </c>
      <c r="DB99" s="20">
        <v>84</v>
      </c>
      <c r="DC99" s="20">
        <v>115</v>
      </c>
      <c r="DD99" s="20">
        <v>81</v>
      </c>
      <c r="DE99" s="20">
        <v>109</v>
      </c>
      <c r="DF99" s="20">
        <v>70</v>
      </c>
      <c r="DG99" s="20">
        <v>99</v>
      </c>
      <c r="DH99" s="20">
        <v>86</v>
      </c>
      <c r="DI99" s="20">
        <v>104</v>
      </c>
      <c r="DJ99" s="20">
        <v>76</v>
      </c>
      <c r="DK99" s="20">
        <v>115</v>
      </c>
      <c r="DL99" s="20">
        <v>69</v>
      </c>
      <c r="DM99" s="20">
        <v>111</v>
      </c>
      <c r="DN99" s="20">
        <v>68</v>
      </c>
      <c r="DO99" s="20">
        <v>93</v>
      </c>
      <c r="DP99" s="20">
        <v>69</v>
      </c>
      <c r="DQ99" s="20">
        <v>103</v>
      </c>
      <c r="DR99" s="20">
        <v>54</v>
      </c>
      <c r="DS99" s="20">
        <v>83</v>
      </c>
      <c r="DT99" s="20">
        <v>61</v>
      </c>
      <c r="DU99" s="20">
        <v>55</v>
      </c>
      <c r="DV99" s="20">
        <v>55</v>
      </c>
      <c r="DW99" s="20">
        <v>53</v>
      </c>
      <c r="DX99" s="20">
        <v>59</v>
      </c>
      <c r="DY99" s="20">
        <v>62</v>
      </c>
      <c r="DZ99" s="20">
        <v>43</v>
      </c>
      <c r="EA99" s="20">
        <v>54</v>
      </c>
      <c r="EB99" s="20">
        <v>33</v>
      </c>
      <c r="EC99" s="20">
        <v>43</v>
      </c>
      <c r="ED99" s="20">
        <v>45</v>
      </c>
      <c r="EE99" s="20">
        <v>40</v>
      </c>
      <c r="EF99" s="20">
        <v>31</v>
      </c>
      <c r="EG99" s="20">
        <v>37</v>
      </c>
      <c r="EH99" s="20">
        <v>29</v>
      </c>
      <c r="EI99" s="20">
        <v>38</v>
      </c>
      <c r="EJ99" s="20">
        <v>29</v>
      </c>
      <c r="EK99" s="20">
        <v>35</v>
      </c>
      <c r="EL99" s="20">
        <v>22</v>
      </c>
      <c r="EM99" s="20">
        <v>30</v>
      </c>
      <c r="EN99" s="20">
        <v>29</v>
      </c>
      <c r="EO99" s="20">
        <v>43</v>
      </c>
      <c r="EP99" s="20">
        <v>27</v>
      </c>
      <c r="EQ99" s="20">
        <v>29</v>
      </c>
      <c r="ER99" s="20">
        <v>25</v>
      </c>
      <c r="ES99" s="20">
        <v>27</v>
      </c>
      <c r="ET99" s="20">
        <v>25</v>
      </c>
      <c r="EU99" s="20">
        <v>26</v>
      </c>
      <c r="EV99" s="20">
        <v>13</v>
      </c>
      <c r="EW99" s="20">
        <v>33</v>
      </c>
      <c r="EX99" s="20">
        <v>9</v>
      </c>
      <c r="EY99" s="20">
        <v>15</v>
      </c>
      <c r="EZ99" s="20">
        <v>12</v>
      </c>
      <c r="FA99" s="20">
        <v>17</v>
      </c>
      <c r="FB99" s="20">
        <v>5</v>
      </c>
      <c r="FC99" s="20">
        <v>19</v>
      </c>
      <c r="FD99" s="20">
        <v>13</v>
      </c>
      <c r="FE99" s="20">
        <v>14</v>
      </c>
      <c r="FF99" s="20">
        <v>11</v>
      </c>
      <c r="FG99" s="20">
        <v>20</v>
      </c>
      <c r="FH99" s="20">
        <v>8</v>
      </c>
      <c r="FI99" s="20">
        <v>7</v>
      </c>
      <c r="FJ99" s="20">
        <v>14</v>
      </c>
      <c r="FK99" s="20">
        <v>15</v>
      </c>
      <c r="FL99" s="20">
        <v>5</v>
      </c>
      <c r="FM99" s="20">
        <v>15</v>
      </c>
      <c r="FN99" s="20">
        <v>5</v>
      </c>
      <c r="FO99" s="20">
        <v>10</v>
      </c>
      <c r="FP99" s="20">
        <v>3</v>
      </c>
      <c r="FQ99" s="20">
        <v>8</v>
      </c>
      <c r="FR99" s="20">
        <v>2</v>
      </c>
      <c r="FS99" s="20">
        <v>4</v>
      </c>
      <c r="FT99" s="20">
        <v>8</v>
      </c>
      <c r="FU99" s="20">
        <v>14</v>
      </c>
      <c r="FV99" s="20">
        <v>2</v>
      </c>
      <c r="FW99" s="20">
        <v>8</v>
      </c>
      <c r="FX99" s="20">
        <v>3</v>
      </c>
      <c r="FY99" s="20">
        <v>13</v>
      </c>
      <c r="FZ99" s="20">
        <v>1</v>
      </c>
      <c r="GA99" s="20">
        <v>6</v>
      </c>
      <c r="GB99" s="20">
        <v>1</v>
      </c>
      <c r="GC99" s="20">
        <v>3</v>
      </c>
      <c r="GD99" s="20">
        <v>0</v>
      </c>
      <c r="GE99" s="20">
        <v>1</v>
      </c>
      <c r="GF99" s="20">
        <v>1</v>
      </c>
      <c r="GG99" s="20">
        <v>2</v>
      </c>
      <c r="GH99" s="20">
        <v>0</v>
      </c>
      <c r="GI99" s="20">
        <v>3</v>
      </c>
      <c r="GJ99" s="20">
        <v>2</v>
      </c>
      <c r="GK99" s="20">
        <v>2</v>
      </c>
      <c r="GL99" s="20">
        <v>1</v>
      </c>
      <c r="GM99" s="20">
        <v>0</v>
      </c>
      <c r="GN99" s="20">
        <v>0</v>
      </c>
      <c r="GO99" s="20">
        <v>1</v>
      </c>
      <c r="GP99" s="20">
        <v>1</v>
      </c>
      <c r="GQ99" s="20">
        <v>0</v>
      </c>
      <c r="GR99" s="20">
        <v>0</v>
      </c>
      <c r="GS99" s="20">
        <v>0</v>
      </c>
      <c r="GT99" s="20">
        <v>0</v>
      </c>
      <c r="GU99" s="20">
        <v>0</v>
      </c>
      <c r="GV99" s="20">
        <v>2</v>
      </c>
      <c r="GW99" s="20">
        <v>1</v>
      </c>
      <c r="GX99" s="42">
        <v>0</v>
      </c>
      <c r="GY99" s="42">
        <v>0</v>
      </c>
      <c r="GZ99" s="42">
        <v>0</v>
      </c>
      <c r="HA99" s="43">
        <v>20</v>
      </c>
      <c r="HB99" s="43">
        <v>9</v>
      </c>
      <c r="HC99" s="43">
        <v>29</v>
      </c>
      <c r="HD99" s="44">
        <v>126</v>
      </c>
      <c r="HE99" s="44">
        <v>19</v>
      </c>
      <c r="HF99" s="44">
        <v>145</v>
      </c>
      <c r="HG99" s="45">
        <v>0</v>
      </c>
      <c r="HH99" s="45">
        <v>0</v>
      </c>
      <c r="HI99" s="45">
        <v>0</v>
      </c>
      <c r="HJ99" s="46">
        <v>5649</v>
      </c>
      <c r="HK99" s="46">
        <v>6173</v>
      </c>
      <c r="HL99" s="46">
        <v>11822</v>
      </c>
      <c r="HM99" t="s">
        <v>574</v>
      </c>
    </row>
    <row r="100" spans="1:221" x14ac:dyDescent="0.2">
      <c r="A100" s="107" t="s">
        <v>182</v>
      </c>
      <c r="B100" s="20">
        <v>459</v>
      </c>
      <c r="C100" s="20">
        <v>403</v>
      </c>
      <c r="D100" s="20">
        <v>432</v>
      </c>
      <c r="E100" s="20">
        <v>435</v>
      </c>
      <c r="F100" s="20">
        <v>473</v>
      </c>
      <c r="G100" s="20">
        <v>463</v>
      </c>
      <c r="H100" s="20">
        <v>536</v>
      </c>
      <c r="I100" s="20">
        <v>545</v>
      </c>
      <c r="J100" s="20">
        <v>587</v>
      </c>
      <c r="K100" s="20">
        <v>576</v>
      </c>
      <c r="L100" s="20">
        <v>614</v>
      </c>
      <c r="M100" s="20">
        <v>572</v>
      </c>
      <c r="N100" s="20">
        <v>603</v>
      </c>
      <c r="O100" s="20">
        <v>612</v>
      </c>
      <c r="P100" s="20">
        <v>606</v>
      </c>
      <c r="Q100" s="20">
        <v>606</v>
      </c>
      <c r="R100" s="20">
        <v>614</v>
      </c>
      <c r="S100" s="20">
        <v>618</v>
      </c>
      <c r="T100" s="20">
        <v>618</v>
      </c>
      <c r="U100" s="20">
        <v>606</v>
      </c>
      <c r="V100" s="20">
        <v>628</v>
      </c>
      <c r="W100" s="20">
        <v>633</v>
      </c>
      <c r="X100" s="20">
        <v>635</v>
      </c>
      <c r="Y100" s="20">
        <v>622</v>
      </c>
      <c r="Z100" s="20">
        <v>698</v>
      </c>
      <c r="AA100" s="20">
        <v>579</v>
      </c>
      <c r="AB100" s="20">
        <v>526</v>
      </c>
      <c r="AC100" s="20">
        <v>563</v>
      </c>
      <c r="AD100" s="20">
        <v>604</v>
      </c>
      <c r="AE100" s="20">
        <v>576</v>
      </c>
      <c r="AF100" s="20">
        <v>622</v>
      </c>
      <c r="AG100" s="20">
        <v>616</v>
      </c>
      <c r="AH100" s="20">
        <v>609</v>
      </c>
      <c r="AI100" s="20">
        <v>619</v>
      </c>
      <c r="AJ100" s="20">
        <v>577</v>
      </c>
      <c r="AK100" s="20">
        <v>579</v>
      </c>
      <c r="AL100" s="20">
        <v>572</v>
      </c>
      <c r="AM100" s="20">
        <v>642</v>
      </c>
      <c r="AN100" s="20">
        <v>612</v>
      </c>
      <c r="AO100" s="20">
        <v>617</v>
      </c>
      <c r="AP100" s="20">
        <v>555</v>
      </c>
      <c r="AQ100" s="20">
        <v>588</v>
      </c>
      <c r="AR100" s="20">
        <v>591</v>
      </c>
      <c r="AS100" s="20">
        <v>555</v>
      </c>
      <c r="AT100" s="20">
        <v>544</v>
      </c>
      <c r="AU100" s="20">
        <v>592</v>
      </c>
      <c r="AV100" s="20">
        <v>566</v>
      </c>
      <c r="AW100" s="20">
        <v>655</v>
      </c>
      <c r="AX100" s="20">
        <v>549</v>
      </c>
      <c r="AY100" s="20">
        <v>671</v>
      </c>
      <c r="AZ100" s="20">
        <v>640</v>
      </c>
      <c r="BA100" s="20">
        <v>715</v>
      </c>
      <c r="BB100" s="20">
        <v>733</v>
      </c>
      <c r="BC100" s="20">
        <v>853</v>
      </c>
      <c r="BD100" s="20">
        <v>680</v>
      </c>
      <c r="BE100" s="20">
        <v>808</v>
      </c>
      <c r="BF100" s="20">
        <v>705</v>
      </c>
      <c r="BG100" s="20">
        <v>891</v>
      </c>
      <c r="BH100" s="20">
        <v>683</v>
      </c>
      <c r="BI100" s="20">
        <v>812</v>
      </c>
      <c r="BJ100" s="20">
        <v>681</v>
      </c>
      <c r="BK100" s="20">
        <v>818</v>
      </c>
      <c r="BL100" s="20">
        <v>672</v>
      </c>
      <c r="BM100" s="20">
        <v>874</v>
      </c>
      <c r="BN100" s="20">
        <v>680</v>
      </c>
      <c r="BO100" s="20">
        <v>865</v>
      </c>
      <c r="BP100" s="20">
        <v>702</v>
      </c>
      <c r="BQ100" s="20">
        <v>863</v>
      </c>
      <c r="BR100" s="20">
        <v>635</v>
      </c>
      <c r="BS100" s="20">
        <v>752</v>
      </c>
      <c r="BT100" s="20">
        <v>609</v>
      </c>
      <c r="BU100" s="20">
        <v>757</v>
      </c>
      <c r="BV100" s="20">
        <v>539</v>
      </c>
      <c r="BW100" s="20">
        <v>736</v>
      </c>
      <c r="BX100" s="20">
        <v>634</v>
      </c>
      <c r="BY100" s="20">
        <v>804</v>
      </c>
      <c r="BZ100" s="20">
        <v>612</v>
      </c>
      <c r="CA100" s="20">
        <v>795</v>
      </c>
      <c r="CB100" s="20">
        <v>618</v>
      </c>
      <c r="CC100" s="20">
        <v>854</v>
      </c>
      <c r="CD100" s="20">
        <v>615</v>
      </c>
      <c r="CE100" s="20">
        <v>894</v>
      </c>
      <c r="CF100" s="20">
        <v>669</v>
      </c>
      <c r="CG100" s="20">
        <v>931</v>
      </c>
      <c r="CH100" s="20">
        <v>592</v>
      </c>
      <c r="CI100" s="20">
        <v>919</v>
      </c>
      <c r="CJ100" s="20">
        <v>691</v>
      </c>
      <c r="CK100" s="20">
        <v>999</v>
      </c>
      <c r="CL100" s="20">
        <v>641</v>
      </c>
      <c r="CM100" s="20">
        <v>972</v>
      </c>
      <c r="CN100" s="20">
        <v>652</v>
      </c>
      <c r="CO100" s="20">
        <v>939</v>
      </c>
      <c r="CP100" s="20">
        <v>634</v>
      </c>
      <c r="CQ100" s="20">
        <v>916</v>
      </c>
      <c r="CR100" s="20">
        <v>619</v>
      </c>
      <c r="CS100" s="20">
        <v>919</v>
      </c>
      <c r="CT100" s="20">
        <v>546</v>
      </c>
      <c r="CU100" s="20">
        <v>844</v>
      </c>
      <c r="CV100" s="20">
        <v>571</v>
      </c>
      <c r="CW100" s="20">
        <v>834</v>
      </c>
      <c r="CX100" s="20">
        <v>518</v>
      </c>
      <c r="CY100" s="20">
        <v>879</v>
      </c>
      <c r="CZ100" s="20">
        <v>571</v>
      </c>
      <c r="DA100" s="20">
        <v>843</v>
      </c>
      <c r="DB100" s="20">
        <v>542</v>
      </c>
      <c r="DC100" s="20">
        <v>859</v>
      </c>
      <c r="DD100" s="20">
        <v>522</v>
      </c>
      <c r="DE100" s="20">
        <v>839</v>
      </c>
      <c r="DF100" s="20">
        <v>473</v>
      </c>
      <c r="DG100" s="20">
        <v>775</v>
      </c>
      <c r="DH100" s="20">
        <v>474</v>
      </c>
      <c r="DI100" s="20">
        <v>827</v>
      </c>
      <c r="DJ100" s="20">
        <v>474</v>
      </c>
      <c r="DK100" s="20">
        <v>725</v>
      </c>
      <c r="DL100" s="20">
        <v>420</v>
      </c>
      <c r="DM100" s="20">
        <v>627</v>
      </c>
      <c r="DN100" s="20">
        <v>400</v>
      </c>
      <c r="DO100" s="20">
        <v>667</v>
      </c>
      <c r="DP100" s="20">
        <v>452</v>
      </c>
      <c r="DQ100" s="20">
        <v>646</v>
      </c>
      <c r="DR100" s="20">
        <v>367</v>
      </c>
      <c r="DS100" s="20">
        <v>582</v>
      </c>
      <c r="DT100" s="20">
        <v>346</v>
      </c>
      <c r="DU100" s="20">
        <v>576</v>
      </c>
      <c r="DV100" s="20">
        <v>313</v>
      </c>
      <c r="DW100" s="20">
        <v>499</v>
      </c>
      <c r="DX100" s="20">
        <v>317</v>
      </c>
      <c r="DY100" s="20">
        <v>473</v>
      </c>
      <c r="DZ100" s="20">
        <v>254</v>
      </c>
      <c r="EA100" s="20">
        <v>417</v>
      </c>
      <c r="EB100" s="20">
        <v>240</v>
      </c>
      <c r="EC100" s="20">
        <v>363</v>
      </c>
      <c r="ED100" s="20">
        <v>229</v>
      </c>
      <c r="EE100" s="20">
        <v>372</v>
      </c>
      <c r="EF100" s="20">
        <v>192</v>
      </c>
      <c r="EG100" s="20">
        <v>284</v>
      </c>
      <c r="EH100" s="20">
        <v>174</v>
      </c>
      <c r="EI100" s="20">
        <v>266</v>
      </c>
      <c r="EJ100" s="20">
        <v>162</v>
      </c>
      <c r="EK100" s="20">
        <v>278</v>
      </c>
      <c r="EL100" s="20">
        <v>119</v>
      </c>
      <c r="EM100" s="20">
        <v>230</v>
      </c>
      <c r="EN100" s="20">
        <v>137</v>
      </c>
      <c r="EO100" s="20">
        <v>230</v>
      </c>
      <c r="EP100" s="20">
        <v>121</v>
      </c>
      <c r="EQ100" s="20">
        <v>196</v>
      </c>
      <c r="ER100" s="20">
        <v>98</v>
      </c>
      <c r="ES100" s="20">
        <v>180</v>
      </c>
      <c r="ET100" s="20">
        <v>95</v>
      </c>
      <c r="EU100" s="20">
        <v>143</v>
      </c>
      <c r="EV100" s="20">
        <v>72</v>
      </c>
      <c r="EW100" s="20">
        <v>141</v>
      </c>
      <c r="EX100" s="20">
        <v>74</v>
      </c>
      <c r="EY100" s="20">
        <v>116</v>
      </c>
      <c r="EZ100" s="20">
        <v>71</v>
      </c>
      <c r="FA100" s="20">
        <v>99</v>
      </c>
      <c r="FB100" s="20">
        <v>60</v>
      </c>
      <c r="FC100" s="20">
        <v>85</v>
      </c>
      <c r="FD100" s="20">
        <v>49</v>
      </c>
      <c r="FE100" s="20">
        <v>81</v>
      </c>
      <c r="FF100" s="20">
        <v>41</v>
      </c>
      <c r="FG100" s="20">
        <v>66</v>
      </c>
      <c r="FH100" s="20">
        <v>38</v>
      </c>
      <c r="FI100" s="20">
        <v>69</v>
      </c>
      <c r="FJ100" s="20">
        <v>38</v>
      </c>
      <c r="FK100" s="20">
        <v>65</v>
      </c>
      <c r="FL100" s="20">
        <v>24</v>
      </c>
      <c r="FM100" s="20">
        <v>46</v>
      </c>
      <c r="FN100" s="20">
        <v>28</v>
      </c>
      <c r="FO100" s="20">
        <v>54</v>
      </c>
      <c r="FP100" s="20">
        <v>21</v>
      </c>
      <c r="FQ100" s="20">
        <v>44</v>
      </c>
      <c r="FR100" s="20">
        <v>19</v>
      </c>
      <c r="FS100" s="20">
        <v>35</v>
      </c>
      <c r="FT100" s="20">
        <v>8</v>
      </c>
      <c r="FU100" s="20">
        <v>29</v>
      </c>
      <c r="FV100" s="20">
        <v>22</v>
      </c>
      <c r="FW100" s="20">
        <v>31</v>
      </c>
      <c r="FX100" s="20">
        <v>12</v>
      </c>
      <c r="FY100" s="20">
        <v>26</v>
      </c>
      <c r="FZ100" s="20">
        <v>12</v>
      </c>
      <c r="GA100" s="20">
        <v>16</v>
      </c>
      <c r="GB100" s="20">
        <v>9</v>
      </c>
      <c r="GC100" s="20">
        <v>18</v>
      </c>
      <c r="GD100" s="20">
        <v>7</v>
      </c>
      <c r="GE100" s="20">
        <v>12</v>
      </c>
      <c r="GF100" s="20">
        <v>10</v>
      </c>
      <c r="GG100" s="20">
        <v>11</v>
      </c>
      <c r="GH100" s="20">
        <v>2</v>
      </c>
      <c r="GI100" s="20">
        <v>7</v>
      </c>
      <c r="GJ100" s="20">
        <v>5</v>
      </c>
      <c r="GK100" s="20">
        <v>6</v>
      </c>
      <c r="GL100" s="20">
        <v>7</v>
      </c>
      <c r="GM100" s="20">
        <v>5</v>
      </c>
      <c r="GN100" s="20">
        <v>1</v>
      </c>
      <c r="GO100" s="20">
        <v>4</v>
      </c>
      <c r="GP100" s="20">
        <v>3</v>
      </c>
      <c r="GQ100" s="20">
        <v>4</v>
      </c>
      <c r="GR100" s="20">
        <v>5</v>
      </c>
      <c r="GS100" s="20">
        <v>3</v>
      </c>
      <c r="GT100" s="20">
        <v>5</v>
      </c>
      <c r="GU100" s="20">
        <v>1</v>
      </c>
      <c r="GV100" s="20">
        <v>11</v>
      </c>
      <c r="GW100" s="20">
        <v>6</v>
      </c>
      <c r="GX100" s="42">
        <v>0</v>
      </c>
      <c r="GY100" s="42">
        <v>0</v>
      </c>
      <c r="GZ100" s="42">
        <v>0</v>
      </c>
      <c r="HA100" s="43">
        <v>327</v>
      </c>
      <c r="HB100" s="43">
        <v>318</v>
      </c>
      <c r="HC100" s="43">
        <v>645</v>
      </c>
      <c r="HD100" s="44">
        <v>1455</v>
      </c>
      <c r="HE100" s="44">
        <v>251</v>
      </c>
      <c r="HF100" s="44">
        <v>1706</v>
      </c>
      <c r="HG100" s="45">
        <v>2</v>
      </c>
      <c r="HH100" s="45">
        <v>11</v>
      </c>
      <c r="HI100" s="45">
        <v>13</v>
      </c>
      <c r="HJ100" s="46">
        <v>40931</v>
      </c>
      <c r="HK100" s="46">
        <v>50343</v>
      </c>
      <c r="HL100" s="46">
        <v>91274</v>
      </c>
      <c r="HM100" t="s">
        <v>574</v>
      </c>
    </row>
    <row r="101" spans="1:221" x14ac:dyDescent="0.2">
      <c r="A101" s="107" t="s">
        <v>81</v>
      </c>
      <c r="B101" s="20">
        <v>459</v>
      </c>
      <c r="C101" s="20">
        <v>403</v>
      </c>
      <c r="D101" s="20">
        <v>432</v>
      </c>
      <c r="E101" s="20">
        <v>435</v>
      </c>
      <c r="F101" s="20">
        <v>473</v>
      </c>
      <c r="G101" s="20">
        <v>463</v>
      </c>
      <c r="H101" s="20">
        <v>536</v>
      </c>
      <c r="I101" s="20">
        <v>545</v>
      </c>
      <c r="J101" s="20">
        <v>587</v>
      </c>
      <c r="K101" s="20">
        <v>576</v>
      </c>
      <c r="L101" s="20">
        <v>614</v>
      </c>
      <c r="M101" s="20">
        <v>572</v>
      </c>
      <c r="N101" s="20">
        <v>603</v>
      </c>
      <c r="O101" s="20">
        <v>612</v>
      </c>
      <c r="P101" s="20">
        <v>606</v>
      </c>
      <c r="Q101" s="20">
        <v>606</v>
      </c>
      <c r="R101" s="20">
        <v>614</v>
      </c>
      <c r="S101" s="20">
        <v>618</v>
      </c>
      <c r="T101" s="20">
        <v>618</v>
      </c>
      <c r="U101" s="20">
        <v>606</v>
      </c>
      <c r="V101" s="20">
        <v>628</v>
      </c>
      <c r="W101" s="20">
        <v>633</v>
      </c>
      <c r="X101" s="20">
        <v>635</v>
      </c>
      <c r="Y101" s="20">
        <v>622</v>
      </c>
      <c r="Z101" s="20">
        <v>698</v>
      </c>
      <c r="AA101" s="20">
        <v>579</v>
      </c>
      <c r="AB101" s="20">
        <v>526</v>
      </c>
      <c r="AC101" s="20">
        <v>563</v>
      </c>
      <c r="AD101" s="20">
        <v>604</v>
      </c>
      <c r="AE101" s="20">
        <v>576</v>
      </c>
      <c r="AF101" s="20">
        <v>622</v>
      </c>
      <c r="AG101" s="20">
        <v>616</v>
      </c>
      <c r="AH101" s="20">
        <v>609</v>
      </c>
      <c r="AI101" s="20">
        <v>619</v>
      </c>
      <c r="AJ101" s="20">
        <v>577</v>
      </c>
      <c r="AK101" s="20">
        <v>579</v>
      </c>
      <c r="AL101" s="20">
        <v>572</v>
      </c>
      <c r="AM101" s="20">
        <v>642</v>
      </c>
      <c r="AN101" s="20">
        <v>612</v>
      </c>
      <c r="AO101" s="20">
        <v>617</v>
      </c>
      <c r="AP101" s="20">
        <v>555</v>
      </c>
      <c r="AQ101" s="20">
        <v>588</v>
      </c>
      <c r="AR101" s="20">
        <v>591</v>
      </c>
      <c r="AS101" s="20">
        <v>555</v>
      </c>
      <c r="AT101" s="20">
        <v>544</v>
      </c>
      <c r="AU101" s="20">
        <v>592</v>
      </c>
      <c r="AV101" s="20">
        <v>566</v>
      </c>
      <c r="AW101" s="20">
        <v>655</v>
      </c>
      <c r="AX101" s="20">
        <v>549</v>
      </c>
      <c r="AY101" s="20">
        <v>671</v>
      </c>
      <c r="AZ101" s="20">
        <v>640</v>
      </c>
      <c r="BA101" s="20">
        <v>715</v>
      </c>
      <c r="BB101" s="20">
        <v>733</v>
      </c>
      <c r="BC101" s="20">
        <v>853</v>
      </c>
      <c r="BD101" s="20">
        <v>680</v>
      </c>
      <c r="BE101" s="20">
        <v>808</v>
      </c>
      <c r="BF101" s="20">
        <v>705</v>
      </c>
      <c r="BG101" s="20">
        <v>891</v>
      </c>
      <c r="BH101" s="20">
        <v>683</v>
      </c>
      <c r="BI101" s="20">
        <v>812</v>
      </c>
      <c r="BJ101" s="20">
        <v>681</v>
      </c>
      <c r="BK101" s="20">
        <v>818</v>
      </c>
      <c r="BL101" s="20">
        <v>672</v>
      </c>
      <c r="BM101" s="20">
        <v>874</v>
      </c>
      <c r="BN101" s="20">
        <v>680</v>
      </c>
      <c r="BO101" s="20">
        <v>865</v>
      </c>
      <c r="BP101" s="20">
        <v>702</v>
      </c>
      <c r="BQ101" s="20">
        <v>863</v>
      </c>
      <c r="BR101" s="20">
        <v>635</v>
      </c>
      <c r="BS101" s="20">
        <v>752</v>
      </c>
      <c r="BT101" s="20">
        <v>609</v>
      </c>
      <c r="BU101" s="20">
        <v>757</v>
      </c>
      <c r="BV101" s="20">
        <v>539</v>
      </c>
      <c r="BW101" s="20">
        <v>736</v>
      </c>
      <c r="BX101" s="20">
        <v>634</v>
      </c>
      <c r="BY101" s="20">
        <v>804</v>
      </c>
      <c r="BZ101" s="20">
        <v>612</v>
      </c>
      <c r="CA101" s="20">
        <v>795</v>
      </c>
      <c r="CB101" s="20">
        <v>618</v>
      </c>
      <c r="CC101" s="20">
        <v>854</v>
      </c>
      <c r="CD101" s="20">
        <v>615</v>
      </c>
      <c r="CE101" s="20">
        <v>894</v>
      </c>
      <c r="CF101" s="20">
        <v>669</v>
      </c>
      <c r="CG101" s="20">
        <v>931</v>
      </c>
      <c r="CH101" s="20">
        <v>592</v>
      </c>
      <c r="CI101" s="20">
        <v>919</v>
      </c>
      <c r="CJ101" s="20">
        <v>691</v>
      </c>
      <c r="CK101" s="20">
        <v>999</v>
      </c>
      <c r="CL101" s="20">
        <v>641</v>
      </c>
      <c r="CM101" s="20">
        <v>972</v>
      </c>
      <c r="CN101" s="20">
        <v>652</v>
      </c>
      <c r="CO101" s="20">
        <v>939</v>
      </c>
      <c r="CP101" s="20">
        <v>634</v>
      </c>
      <c r="CQ101" s="20">
        <v>916</v>
      </c>
      <c r="CR101" s="20">
        <v>619</v>
      </c>
      <c r="CS101" s="20">
        <v>919</v>
      </c>
      <c r="CT101" s="20">
        <v>546</v>
      </c>
      <c r="CU101" s="20">
        <v>844</v>
      </c>
      <c r="CV101" s="20">
        <v>571</v>
      </c>
      <c r="CW101" s="20">
        <v>834</v>
      </c>
      <c r="CX101" s="20">
        <v>518</v>
      </c>
      <c r="CY101" s="20">
        <v>879</v>
      </c>
      <c r="CZ101" s="20">
        <v>571</v>
      </c>
      <c r="DA101" s="20">
        <v>843</v>
      </c>
      <c r="DB101" s="20">
        <v>542</v>
      </c>
      <c r="DC101" s="20">
        <v>859</v>
      </c>
      <c r="DD101" s="20">
        <v>522</v>
      </c>
      <c r="DE101" s="20">
        <v>839</v>
      </c>
      <c r="DF101" s="20">
        <v>473</v>
      </c>
      <c r="DG101" s="20">
        <v>775</v>
      </c>
      <c r="DH101" s="20">
        <v>474</v>
      </c>
      <c r="DI101" s="20">
        <v>827</v>
      </c>
      <c r="DJ101" s="20">
        <v>474</v>
      </c>
      <c r="DK101" s="20">
        <v>725</v>
      </c>
      <c r="DL101" s="20">
        <v>420</v>
      </c>
      <c r="DM101" s="20">
        <v>627</v>
      </c>
      <c r="DN101" s="20">
        <v>400</v>
      </c>
      <c r="DO101" s="20">
        <v>667</v>
      </c>
      <c r="DP101" s="20">
        <v>452</v>
      </c>
      <c r="DQ101" s="20">
        <v>646</v>
      </c>
      <c r="DR101" s="20">
        <v>367</v>
      </c>
      <c r="DS101" s="20">
        <v>582</v>
      </c>
      <c r="DT101" s="20">
        <v>346</v>
      </c>
      <c r="DU101" s="20">
        <v>576</v>
      </c>
      <c r="DV101" s="20">
        <v>313</v>
      </c>
      <c r="DW101" s="20">
        <v>499</v>
      </c>
      <c r="DX101" s="20">
        <v>317</v>
      </c>
      <c r="DY101" s="20">
        <v>473</v>
      </c>
      <c r="DZ101" s="20">
        <v>254</v>
      </c>
      <c r="EA101" s="20">
        <v>417</v>
      </c>
      <c r="EB101" s="20">
        <v>240</v>
      </c>
      <c r="EC101" s="20">
        <v>363</v>
      </c>
      <c r="ED101" s="20">
        <v>229</v>
      </c>
      <c r="EE101" s="20">
        <v>372</v>
      </c>
      <c r="EF101" s="20">
        <v>192</v>
      </c>
      <c r="EG101" s="20">
        <v>284</v>
      </c>
      <c r="EH101" s="20">
        <v>174</v>
      </c>
      <c r="EI101" s="20">
        <v>266</v>
      </c>
      <c r="EJ101" s="20">
        <v>162</v>
      </c>
      <c r="EK101" s="20">
        <v>278</v>
      </c>
      <c r="EL101" s="20">
        <v>119</v>
      </c>
      <c r="EM101" s="20">
        <v>230</v>
      </c>
      <c r="EN101" s="20">
        <v>137</v>
      </c>
      <c r="EO101" s="20">
        <v>230</v>
      </c>
      <c r="EP101" s="20">
        <v>121</v>
      </c>
      <c r="EQ101" s="20">
        <v>196</v>
      </c>
      <c r="ER101" s="20">
        <v>98</v>
      </c>
      <c r="ES101" s="20">
        <v>180</v>
      </c>
      <c r="ET101" s="20">
        <v>95</v>
      </c>
      <c r="EU101" s="20">
        <v>143</v>
      </c>
      <c r="EV101" s="20">
        <v>72</v>
      </c>
      <c r="EW101" s="20">
        <v>141</v>
      </c>
      <c r="EX101" s="20">
        <v>74</v>
      </c>
      <c r="EY101" s="20">
        <v>116</v>
      </c>
      <c r="EZ101" s="20">
        <v>71</v>
      </c>
      <c r="FA101" s="20">
        <v>99</v>
      </c>
      <c r="FB101" s="20">
        <v>60</v>
      </c>
      <c r="FC101" s="20">
        <v>85</v>
      </c>
      <c r="FD101" s="20">
        <v>49</v>
      </c>
      <c r="FE101" s="20">
        <v>81</v>
      </c>
      <c r="FF101" s="20">
        <v>41</v>
      </c>
      <c r="FG101" s="20">
        <v>66</v>
      </c>
      <c r="FH101" s="20">
        <v>38</v>
      </c>
      <c r="FI101" s="20">
        <v>69</v>
      </c>
      <c r="FJ101" s="20">
        <v>38</v>
      </c>
      <c r="FK101" s="20">
        <v>65</v>
      </c>
      <c r="FL101" s="20">
        <v>24</v>
      </c>
      <c r="FM101" s="20">
        <v>46</v>
      </c>
      <c r="FN101" s="20">
        <v>28</v>
      </c>
      <c r="FO101" s="20">
        <v>54</v>
      </c>
      <c r="FP101" s="20">
        <v>21</v>
      </c>
      <c r="FQ101" s="20">
        <v>44</v>
      </c>
      <c r="FR101" s="20">
        <v>19</v>
      </c>
      <c r="FS101" s="20">
        <v>35</v>
      </c>
      <c r="FT101" s="20">
        <v>8</v>
      </c>
      <c r="FU101" s="20">
        <v>29</v>
      </c>
      <c r="FV101" s="20">
        <v>22</v>
      </c>
      <c r="FW101" s="20">
        <v>31</v>
      </c>
      <c r="FX101" s="20">
        <v>12</v>
      </c>
      <c r="FY101" s="20">
        <v>26</v>
      </c>
      <c r="FZ101" s="20">
        <v>12</v>
      </c>
      <c r="GA101" s="20">
        <v>16</v>
      </c>
      <c r="GB101" s="20">
        <v>9</v>
      </c>
      <c r="GC101" s="20">
        <v>18</v>
      </c>
      <c r="GD101" s="20">
        <v>7</v>
      </c>
      <c r="GE101" s="20">
        <v>12</v>
      </c>
      <c r="GF101" s="20">
        <v>10</v>
      </c>
      <c r="GG101" s="20">
        <v>11</v>
      </c>
      <c r="GH101" s="20">
        <v>2</v>
      </c>
      <c r="GI101" s="20">
        <v>7</v>
      </c>
      <c r="GJ101" s="20">
        <v>5</v>
      </c>
      <c r="GK101" s="20">
        <v>6</v>
      </c>
      <c r="GL101" s="20">
        <v>7</v>
      </c>
      <c r="GM101" s="20">
        <v>5</v>
      </c>
      <c r="GN101" s="20">
        <v>1</v>
      </c>
      <c r="GO101" s="20">
        <v>4</v>
      </c>
      <c r="GP101" s="20">
        <v>3</v>
      </c>
      <c r="GQ101" s="20">
        <v>4</v>
      </c>
      <c r="GR101" s="20">
        <v>5</v>
      </c>
      <c r="GS101" s="20">
        <v>3</v>
      </c>
      <c r="GT101" s="20">
        <v>5</v>
      </c>
      <c r="GU101" s="20">
        <v>1</v>
      </c>
      <c r="GV101" s="20">
        <v>11</v>
      </c>
      <c r="GW101" s="20">
        <v>6</v>
      </c>
      <c r="GX101" s="42">
        <v>0</v>
      </c>
      <c r="GY101" s="42">
        <v>0</v>
      </c>
      <c r="GZ101" s="42">
        <v>0</v>
      </c>
      <c r="HA101" s="43">
        <v>327</v>
      </c>
      <c r="HB101" s="43">
        <v>318</v>
      </c>
      <c r="HC101" s="43">
        <v>645</v>
      </c>
      <c r="HD101" s="44">
        <v>1455</v>
      </c>
      <c r="HE101" s="44">
        <v>251</v>
      </c>
      <c r="HF101" s="44">
        <v>1706</v>
      </c>
      <c r="HG101" s="45">
        <v>2</v>
      </c>
      <c r="HH101" s="45">
        <v>11</v>
      </c>
      <c r="HI101" s="45">
        <v>13</v>
      </c>
      <c r="HJ101" s="46">
        <v>40931</v>
      </c>
      <c r="HK101" s="46">
        <v>50343</v>
      </c>
      <c r="HL101" s="46">
        <v>91274</v>
      </c>
      <c r="HM101" t="s">
        <v>574</v>
      </c>
    </row>
    <row r="102" spans="1:221" x14ac:dyDescent="0.2">
      <c r="A102" s="107" t="s">
        <v>183</v>
      </c>
      <c r="B102" s="20">
        <v>15</v>
      </c>
      <c r="C102" s="20">
        <v>21</v>
      </c>
      <c r="D102" s="20">
        <v>21</v>
      </c>
      <c r="E102" s="20">
        <v>15</v>
      </c>
      <c r="F102" s="20">
        <v>20</v>
      </c>
      <c r="G102" s="20">
        <v>25</v>
      </c>
      <c r="H102" s="20">
        <v>24</v>
      </c>
      <c r="I102" s="20">
        <v>26</v>
      </c>
      <c r="J102" s="20">
        <v>19</v>
      </c>
      <c r="K102" s="20">
        <v>28</v>
      </c>
      <c r="L102" s="20">
        <v>34</v>
      </c>
      <c r="M102" s="20">
        <v>36</v>
      </c>
      <c r="N102" s="20">
        <v>36</v>
      </c>
      <c r="O102" s="20">
        <v>26</v>
      </c>
      <c r="P102" s="20">
        <v>39</v>
      </c>
      <c r="Q102" s="20">
        <v>37</v>
      </c>
      <c r="R102" s="20">
        <v>31</v>
      </c>
      <c r="S102" s="20">
        <v>27</v>
      </c>
      <c r="T102" s="20">
        <v>42</v>
      </c>
      <c r="U102" s="20">
        <v>30</v>
      </c>
      <c r="V102" s="20">
        <v>39</v>
      </c>
      <c r="W102" s="20">
        <v>30</v>
      </c>
      <c r="X102" s="20">
        <v>35</v>
      </c>
      <c r="Y102" s="20">
        <v>41</v>
      </c>
      <c r="Z102" s="20">
        <v>38</v>
      </c>
      <c r="AA102" s="20">
        <v>36</v>
      </c>
      <c r="AB102" s="20">
        <v>33</v>
      </c>
      <c r="AC102" s="20">
        <v>34</v>
      </c>
      <c r="AD102" s="20">
        <v>36</v>
      </c>
      <c r="AE102" s="20">
        <v>23</v>
      </c>
      <c r="AF102" s="20">
        <v>41</v>
      </c>
      <c r="AG102" s="20">
        <v>33</v>
      </c>
      <c r="AH102" s="20">
        <v>44</v>
      </c>
      <c r="AI102" s="20">
        <v>50</v>
      </c>
      <c r="AJ102" s="20">
        <v>38</v>
      </c>
      <c r="AK102" s="20">
        <v>32</v>
      </c>
      <c r="AL102" s="20">
        <v>37</v>
      </c>
      <c r="AM102" s="20">
        <v>40</v>
      </c>
      <c r="AN102" s="20">
        <v>42</v>
      </c>
      <c r="AO102" s="20">
        <v>51</v>
      </c>
      <c r="AP102" s="20">
        <v>40</v>
      </c>
      <c r="AQ102" s="20">
        <v>41</v>
      </c>
      <c r="AR102" s="20">
        <v>25</v>
      </c>
      <c r="AS102" s="20">
        <v>31</v>
      </c>
      <c r="AT102" s="20">
        <v>37</v>
      </c>
      <c r="AU102" s="20">
        <v>37</v>
      </c>
      <c r="AV102" s="20">
        <v>47</v>
      </c>
      <c r="AW102" s="20">
        <v>49</v>
      </c>
      <c r="AX102" s="20">
        <v>43</v>
      </c>
      <c r="AY102" s="20">
        <v>34</v>
      </c>
      <c r="AZ102" s="20">
        <v>47</v>
      </c>
      <c r="BA102" s="20">
        <v>31</v>
      </c>
      <c r="BB102" s="20">
        <v>53</v>
      </c>
      <c r="BC102" s="20">
        <v>49</v>
      </c>
      <c r="BD102" s="20">
        <v>49</v>
      </c>
      <c r="BE102" s="20">
        <v>46</v>
      </c>
      <c r="BF102" s="20">
        <v>32</v>
      </c>
      <c r="BG102" s="20">
        <v>42</v>
      </c>
      <c r="BH102" s="20">
        <v>52</v>
      </c>
      <c r="BI102" s="20">
        <v>46</v>
      </c>
      <c r="BJ102" s="20">
        <v>52</v>
      </c>
      <c r="BK102" s="20">
        <v>45</v>
      </c>
      <c r="BL102" s="20">
        <v>29</v>
      </c>
      <c r="BM102" s="20">
        <v>40</v>
      </c>
      <c r="BN102" s="20">
        <v>52</v>
      </c>
      <c r="BO102" s="20">
        <v>44</v>
      </c>
      <c r="BP102" s="20">
        <v>59</v>
      </c>
      <c r="BQ102" s="20">
        <v>37</v>
      </c>
      <c r="BR102" s="20">
        <v>43</v>
      </c>
      <c r="BS102" s="20">
        <v>33</v>
      </c>
      <c r="BT102" s="20">
        <v>39</v>
      </c>
      <c r="BU102" s="20">
        <v>46</v>
      </c>
      <c r="BV102" s="20">
        <v>32</v>
      </c>
      <c r="BW102" s="20">
        <v>44</v>
      </c>
      <c r="BX102" s="20">
        <v>48</v>
      </c>
      <c r="BY102" s="20">
        <v>42</v>
      </c>
      <c r="BZ102" s="20">
        <v>45</v>
      </c>
      <c r="CA102" s="20">
        <v>58</v>
      </c>
      <c r="CB102" s="20">
        <v>37</v>
      </c>
      <c r="CC102" s="20">
        <v>55</v>
      </c>
      <c r="CD102" s="20">
        <v>36</v>
      </c>
      <c r="CE102" s="20">
        <v>68</v>
      </c>
      <c r="CF102" s="20">
        <v>49</v>
      </c>
      <c r="CG102" s="20">
        <v>43</v>
      </c>
      <c r="CH102" s="20">
        <v>38</v>
      </c>
      <c r="CI102" s="20">
        <v>40</v>
      </c>
      <c r="CJ102" s="20">
        <v>44</v>
      </c>
      <c r="CK102" s="20">
        <v>58</v>
      </c>
      <c r="CL102" s="20">
        <v>47</v>
      </c>
      <c r="CM102" s="20">
        <v>47</v>
      </c>
      <c r="CN102" s="20">
        <v>46</v>
      </c>
      <c r="CO102" s="20">
        <v>53</v>
      </c>
      <c r="CP102" s="20">
        <v>42</v>
      </c>
      <c r="CQ102" s="20">
        <v>55</v>
      </c>
      <c r="CR102" s="20">
        <v>57</v>
      </c>
      <c r="CS102" s="20">
        <v>63</v>
      </c>
      <c r="CT102" s="20">
        <v>57</v>
      </c>
      <c r="CU102" s="20">
        <v>46</v>
      </c>
      <c r="CV102" s="20">
        <v>59</v>
      </c>
      <c r="CW102" s="20">
        <v>63</v>
      </c>
      <c r="CX102" s="20">
        <v>46</v>
      </c>
      <c r="CY102" s="20">
        <v>65</v>
      </c>
      <c r="CZ102" s="20">
        <v>53</v>
      </c>
      <c r="DA102" s="20">
        <v>62</v>
      </c>
      <c r="DB102" s="20">
        <v>54</v>
      </c>
      <c r="DC102" s="20">
        <v>64</v>
      </c>
      <c r="DD102" s="20">
        <v>51</v>
      </c>
      <c r="DE102" s="20">
        <v>56</v>
      </c>
      <c r="DF102" s="20">
        <v>59</v>
      </c>
      <c r="DG102" s="20">
        <v>62</v>
      </c>
      <c r="DH102" s="20">
        <v>55</v>
      </c>
      <c r="DI102" s="20">
        <v>55</v>
      </c>
      <c r="DJ102" s="20">
        <v>35</v>
      </c>
      <c r="DK102" s="20">
        <v>58</v>
      </c>
      <c r="DL102" s="20">
        <v>62</v>
      </c>
      <c r="DM102" s="20">
        <v>39</v>
      </c>
      <c r="DN102" s="20">
        <v>59</v>
      </c>
      <c r="DO102" s="20">
        <v>49</v>
      </c>
      <c r="DP102" s="20">
        <v>56</v>
      </c>
      <c r="DQ102" s="20">
        <v>51</v>
      </c>
      <c r="DR102" s="20">
        <v>48</v>
      </c>
      <c r="DS102" s="20">
        <v>51</v>
      </c>
      <c r="DT102" s="20">
        <v>54</v>
      </c>
      <c r="DU102" s="20">
        <v>48</v>
      </c>
      <c r="DV102" s="20">
        <v>28</v>
      </c>
      <c r="DW102" s="20">
        <v>45</v>
      </c>
      <c r="DX102" s="20">
        <v>35</v>
      </c>
      <c r="DY102" s="20">
        <v>43</v>
      </c>
      <c r="DZ102" s="20">
        <v>35</v>
      </c>
      <c r="EA102" s="20">
        <v>44</v>
      </c>
      <c r="EB102" s="20">
        <v>29</v>
      </c>
      <c r="EC102" s="20">
        <v>37</v>
      </c>
      <c r="ED102" s="20">
        <v>32</v>
      </c>
      <c r="EE102" s="20">
        <v>46</v>
      </c>
      <c r="EF102" s="20">
        <v>24</v>
      </c>
      <c r="EG102" s="20">
        <v>27</v>
      </c>
      <c r="EH102" s="20">
        <v>22</v>
      </c>
      <c r="EI102" s="20">
        <v>35</v>
      </c>
      <c r="EJ102" s="20">
        <v>20</v>
      </c>
      <c r="EK102" s="20">
        <v>50</v>
      </c>
      <c r="EL102" s="20">
        <v>24</v>
      </c>
      <c r="EM102" s="20">
        <v>40</v>
      </c>
      <c r="EN102" s="20">
        <v>25</v>
      </c>
      <c r="EO102" s="20">
        <v>31</v>
      </c>
      <c r="EP102" s="20">
        <v>20</v>
      </c>
      <c r="EQ102" s="20">
        <v>25</v>
      </c>
      <c r="ER102" s="20">
        <v>16</v>
      </c>
      <c r="ES102" s="20">
        <v>30</v>
      </c>
      <c r="ET102" s="20">
        <v>22</v>
      </c>
      <c r="EU102" s="20">
        <v>16</v>
      </c>
      <c r="EV102" s="20">
        <v>21</v>
      </c>
      <c r="EW102" s="20">
        <v>27</v>
      </c>
      <c r="EX102" s="20">
        <v>26</v>
      </c>
      <c r="EY102" s="20">
        <v>24</v>
      </c>
      <c r="EZ102" s="20">
        <v>12</v>
      </c>
      <c r="FA102" s="20">
        <v>22</v>
      </c>
      <c r="FB102" s="20">
        <v>18</v>
      </c>
      <c r="FC102" s="20">
        <v>7</v>
      </c>
      <c r="FD102" s="20">
        <v>6</v>
      </c>
      <c r="FE102" s="20">
        <v>18</v>
      </c>
      <c r="FF102" s="20">
        <v>9</v>
      </c>
      <c r="FG102" s="20">
        <v>23</v>
      </c>
      <c r="FH102" s="20">
        <v>8</v>
      </c>
      <c r="FI102" s="20">
        <v>7</v>
      </c>
      <c r="FJ102" s="20">
        <v>12</v>
      </c>
      <c r="FK102" s="20">
        <v>15</v>
      </c>
      <c r="FL102" s="20">
        <v>6</v>
      </c>
      <c r="FM102" s="20">
        <v>20</v>
      </c>
      <c r="FN102" s="20">
        <v>11</v>
      </c>
      <c r="FO102" s="20">
        <v>11</v>
      </c>
      <c r="FP102" s="20">
        <v>13</v>
      </c>
      <c r="FQ102" s="20">
        <v>10</v>
      </c>
      <c r="FR102" s="20">
        <v>7</v>
      </c>
      <c r="FS102" s="20">
        <v>10</v>
      </c>
      <c r="FT102" s="20">
        <v>11</v>
      </c>
      <c r="FU102" s="20">
        <v>7</v>
      </c>
      <c r="FV102" s="20">
        <v>5</v>
      </c>
      <c r="FW102" s="20">
        <v>7</v>
      </c>
      <c r="FX102" s="20">
        <v>5</v>
      </c>
      <c r="FY102" s="20">
        <v>8</v>
      </c>
      <c r="FZ102" s="20">
        <v>5</v>
      </c>
      <c r="GA102" s="20">
        <v>9</v>
      </c>
      <c r="GB102" s="20">
        <v>6</v>
      </c>
      <c r="GC102" s="20">
        <v>7</v>
      </c>
      <c r="GD102" s="20">
        <v>3</v>
      </c>
      <c r="GE102" s="20">
        <v>8</v>
      </c>
      <c r="GF102" s="20">
        <v>2</v>
      </c>
      <c r="GG102" s="20">
        <v>2</v>
      </c>
      <c r="GH102" s="20">
        <v>3</v>
      </c>
      <c r="GI102" s="20">
        <v>1</v>
      </c>
      <c r="GJ102" s="20">
        <v>3</v>
      </c>
      <c r="GK102" s="20">
        <v>4</v>
      </c>
      <c r="GL102" s="20">
        <v>7</v>
      </c>
      <c r="GM102" s="20">
        <v>3</v>
      </c>
      <c r="GN102" s="20">
        <v>0</v>
      </c>
      <c r="GO102" s="20">
        <v>1</v>
      </c>
      <c r="GP102" s="20">
        <v>3</v>
      </c>
      <c r="GQ102" s="20">
        <v>3</v>
      </c>
      <c r="GR102" s="20">
        <v>1</v>
      </c>
      <c r="GS102" s="20">
        <v>1</v>
      </c>
      <c r="GT102" s="20">
        <v>1</v>
      </c>
      <c r="GU102" s="20">
        <v>1</v>
      </c>
      <c r="GV102" s="20">
        <v>13</v>
      </c>
      <c r="GW102" s="20">
        <v>7</v>
      </c>
      <c r="GX102" s="42">
        <v>0</v>
      </c>
      <c r="GY102" s="42">
        <v>0</v>
      </c>
      <c r="GZ102" s="42">
        <v>0</v>
      </c>
      <c r="HA102" s="43">
        <v>12</v>
      </c>
      <c r="HB102" s="43">
        <v>8</v>
      </c>
      <c r="HC102" s="43">
        <v>20</v>
      </c>
      <c r="HD102" s="44">
        <v>16</v>
      </c>
      <c r="HE102" s="44">
        <v>13</v>
      </c>
      <c r="HF102" s="44">
        <v>29</v>
      </c>
      <c r="HG102" s="45">
        <v>0</v>
      </c>
      <c r="HH102" s="45">
        <v>0</v>
      </c>
      <c r="HI102" s="45">
        <v>0</v>
      </c>
      <c r="HJ102" s="46">
        <v>3209</v>
      </c>
      <c r="HK102" s="46">
        <v>3440</v>
      </c>
      <c r="HL102" s="46">
        <v>6649</v>
      </c>
      <c r="HM102" t="s">
        <v>574</v>
      </c>
    </row>
    <row r="103" spans="1:221" x14ac:dyDescent="0.2">
      <c r="A103" s="107" t="s">
        <v>103</v>
      </c>
      <c r="B103" s="20">
        <v>15</v>
      </c>
      <c r="C103" s="20">
        <v>21</v>
      </c>
      <c r="D103" s="20">
        <v>21</v>
      </c>
      <c r="E103" s="20">
        <v>15</v>
      </c>
      <c r="F103" s="20">
        <v>20</v>
      </c>
      <c r="G103" s="20">
        <v>25</v>
      </c>
      <c r="H103" s="20">
        <v>24</v>
      </c>
      <c r="I103" s="20">
        <v>26</v>
      </c>
      <c r="J103" s="20">
        <v>19</v>
      </c>
      <c r="K103" s="20">
        <v>28</v>
      </c>
      <c r="L103" s="20">
        <v>34</v>
      </c>
      <c r="M103" s="20">
        <v>36</v>
      </c>
      <c r="N103" s="20">
        <v>36</v>
      </c>
      <c r="O103" s="20">
        <v>26</v>
      </c>
      <c r="P103" s="20">
        <v>39</v>
      </c>
      <c r="Q103" s="20">
        <v>37</v>
      </c>
      <c r="R103" s="20">
        <v>31</v>
      </c>
      <c r="S103" s="20">
        <v>27</v>
      </c>
      <c r="T103" s="20">
        <v>42</v>
      </c>
      <c r="U103" s="20">
        <v>30</v>
      </c>
      <c r="V103" s="20">
        <v>39</v>
      </c>
      <c r="W103" s="20">
        <v>30</v>
      </c>
      <c r="X103" s="20">
        <v>35</v>
      </c>
      <c r="Y103" s="20">
        <v>41</v>
      </c>
      <c r="Z103" s="20">
        <v>38</v>
      </c>
      <c r="AA103" s="20">
        <v>36</v>
      </c>
      <c r="AB103" s="20">
        <v>33</v>
      </c>
      <c r="AC103" s="20">
        <v>34</v>
      </c>
      <c r="AD103" s="20">
        <v>36</v>
      </c>
      <c r="AE103" s="20">
        <v>23</v>
      </c>
      <c r="AF103" s="20">
        <v>41</v>
      </c>
      <c r="AG103" s="20">
        <v>33</v>
      </c>
      <c r="AH103" s="20">
        <v>44</v>
      </c>
      <c r="AI103" s="20">
        <v>50</v>
      </c>
      <c r="AJ103" s="20">
        <v>38</v>
      </c>
      <c r="AK103" s="20">
        <v>32</v>
      </c>
      <c r="AL103" s="20">
        <v>37</v>
      </c>
      <c r="AM103" s="20">
        <v>40</v>
      </c>
      <c r="AN103" s="20">
        <v>42</v>
      </c>
      <c r="AO103" s="20">
        <v>51</v>
      </c>
      <c r="AP103" s="20">
        <v>40</v>
      </c>
      <c r="AQ103" s="20">
        <v>41</v>
      </c>
      <c r="AR103" s="20">
        <v>25</v>
      </c>
      <c r="AS103" s="20">
        <v>31</v>
      </c>
      <c r="AT103" s="20">
        <v>37</v>
      </c>
      <c r="AU103" s="20">
        <v>37</v>
      </c>
      <c r="AV103" s="20">
        <v>47</v>
      </c>
      <c r="AW103" s="20">
        <v>49</v>
      </c>
      <c r="AX103" s="20">
        <v>43</v>
      </c>
      <c r="AY103" s="20">
        <v>34</v>
      </c>
      <c r="AZ103" s="20">
        <v>47</v>
      </c>
      <c r="BA103" s="20">
        <v>31</v>
      </c>
      <c r="BB103" s="20">
        <v>53</v>
      </c>
      <c r="BC103" s="20">
        <v>49</v>
      </c>
      <c r="BD103" s="20">
        <v>49</v>
      </c>
      <c r="BE103" s="20">
        <v>46</v>
      </c>
      <c r="BF103" s="20">
        <v>32</v>
      </c>
      <c r="BG103" s="20">
        <v>42</v>
      </c>
      <c r="BH103" s="20">
        <v>52</v>
      </c>
      <c r="BI103" s="20">
        <v>46</v>
      </c>
      <c r="BJ103" s="20">
        <v>52</v>
      </c>
      <c r="BK103" s="20">
        <v>45</v>
      </c>
      <c r="BL103" s="20">
        <v>29</v>
      </c>
      <c r="BM103" s="20">
        <v>40</v>
      </c>
      <c r="BN103" s="20">
        <v>52</v>
      </c>
      <c r="BO103" s="20">
        <v>44</v>
      </c>
      <c r="BP103" s="20">
        <v>59</v>
      </c>
      <c r="BQ103" s="20">
        <v>37</v>
      </c>
      <c r="BR103" s="20">
        <v>43</v>
      </c>
      <c r="BS103" s="20">
        <v>33</v>
      </c>
      <c r="BT103" s="20">
        <v>39</v>
      </c>
      <c r="BU103" s="20">
        <v>46</v>
      </c>
      <c r="BV103" s="20">
        <v>32</v>
      </c>
      <c r="BW103" s="20">
        <v>44</v>
      </c>
      <c r="BX103" s="20">
        <v>48</v>
      </c>
      <c r="BY103" s="20">
        <v>42</v>
      </c>
      <c r="BZ103" s="20">
        <v>45</v>
      </c>
      <c r="CA103" s="20">
        <v>58</v>
      </c>
      <c r="CB103" s="20">
        <v>37</v>
      </c>
      <c r="CC103" s="20">
        <v>55</v>
      </c>
      <c r="CD103" s="20">
        <v>36</v>
      </c>
      <c r="CE103" s="20">
        <v>68</v>
      </c>
      <c r="CF103" s="20">
        <v>49</v>
      </c>
      <c r="CG103" s="20">
        <v>43</v>
      </c>
      <c r="CH103" s="20">
        <v>38</v>
      </c>
      <c r="CI103" s="20">
        <v>40</v>
      </c>
      <c r="CJ103" s="20">
        <v>44</v>
      </c>
      <c r="CK103" s="20">
        <v>58</v>
      </c>
      <c r="CL103" s="20">
        <v>47</v>
      </c>
      <c r="CM103" s="20">
        <v>47</v>
      </c>
      <c r="CN103" s="20">
        <v>46</v>
      </c>
      <c r="CO103" s="20">
        <v>53</v>
      </c>
      <c r="CP103" s="20">
        <v>42</v>
      </c>
      <c r="CQ103" s="20">
        <v>55</v>
      </c>
      <c r="CR103" s="20">
        <v>57</v>
      </c>
      <c r="CS103" s="20">
        <v>63</v>
      </c>
      <c r="CT103" s="20">
        <v>57</v>
      </c>
      <c r="CU103" s="20">
        <v>46</v>
      </c>
      <c r="CV103" s="20">
        <v>59</v>
      </c>
      <c r="CW103" s="20">
        <v>63</v>
      </c>
      <c r="CX103" s="20">
        <v>46</v>
      </c>
      <c r="CY103" s="20">
        <v>65</v>
      </c>
      <c r="CZ103" s="20">
        <v>53</v>
      </c>
      <c r="DA103" s="20">
        <v>62</v>
      </c>
      <c r="DB103" s="20">
        <v>54</v>
      </c>
      <c r="DC103" s="20">
        <v>64</v>
      </c>
      <c r="DD103" s="20">
        <v>51</v>
      </c>
      <c r="DE103" s="20">
        <v>56</v>
      </c>
      <c r="DF103" s="20">
        <v>59</v>
      </c>
      <c r="DG103" s="20">
        <v>62</v>
      </c>
      <c r="DH103" s="20">
        <v>55</v>
      </c>
      <c r="DI103" s="20">
        <v>55</v>
      </c>
      <c r="DJ103" s="20">
        <v>35</v>
      </c>
      <c r="DK103" s="20">
        <v>58</v>
      </c>
      <c r="DL103" s="20">
        <v>62</v>
      </c>
      <c r="DM103" s="20">
        <v>39</v>
      </c>
      <c r="DN103" s="20">
        <v>59</v>
      </c>
      <c r="DO103" s="20">
        <v>49</v>
      </c>
      <c r="DP103" s="20">
        <v>56</v>
      </c>
      <c r="DQ103" s="20">
        <v>51</v>
      </c>
      <c r="DR103" s="20">
        <v>48</v>
      </c>
      <c r="DS103" s="20">
        <v>51</v>
      </c>
      <c r="DT103" s="20">
        <v>54</v>
      </c>
      <c r="DU103" s="20">
        <v>48</v>
      </c>
      <c r="DV103" s="20">
        <v>28</v>
      </c>
      <c r="DW103" s="20">
        <v>45</v>
      </c>
      <c r="DX103" s="20">
        <v>35</v>
      </c>
      <c r="DY103" s="20">
        <v>43</v>
      </c>
      <c r="DZ103" s="20">
        <v>35</v>
      </c>
      <c r="EA103" s="20">
        <v>44</v>
      </c>
      <c r="EB103" s="20">
        <v>29</v>
      </c>
      <c r="EC103" s="20">
        <v>37</v>
      </c>
      <c r="ED103" s="20">
        <v>32</v>
      </c>
      <c r="EE103" s="20">
        <v>46</v>
      </c>
      <c r="EF103" s="20">
        <v>24</v>
      </c>
      <c r="EG103" s="20">
        <v>27</v>
      </c>
      <c r="EH103" s="20">
        <v>22</v>
      </c>
      <c r="EI103" s="20">
        <v>35</v>
      </c>
      <c r="EJ103" s="20">
        <v>20</v>
      </c>
      <c r="EK103" s="20">
        <v>50</v>
      </c>
      <c r="EL103" s="20">
        <v>24</v>
      </c>
      <c r="EM103" s="20">
        <v>40</v>
      </c>
      <c r="EN103" s="20">
        <v>25</v>
      </c>
      <c r="EO103" s="20">
        <v>31</v>
      </c>
      <c r="EP103" s="20">
        <v>20</v>
      </c>
      <c r="EQ103" s="20">
        <v>25</v>
      </c>
      <c r="ER103" s="20">
        <v>16</v>
      </c>
      <c r="ES103" s="20">
        <v>30</v>
      </c>
      <c r="ET103" s="20">
        <v>22</v>
      </c>
      <c r="EU103" s="20">
        <v>16</v>
      </c>
      <c r="EV103" s="20">
        <v>21</v>
      </c>
      <c r="EW103" s="20">
        <v>27</v>
      </c>
      <c r="EX103" s="20">
        <v>26</v>
      </c>
      <c r="EY103" s="20">
        <v>24</v>
      </c>
      <c r="EZ103" s="20">
        <v>12</v>
      </c>
      <c r="FA103" s="20">
        <v>22</v>
      </c>
      <c r="FB103" s="20">
        <v>18</v>
      </c>
      <c r="FC103" s="20">
        <v>7</v>
      </c>
      <c r="FD103" s="20">
        <v>6</v>
      </c>
      <c r="FE103" s="20">
        <v>18</v>
      </c>
      <c r="FF103" s="20">
        <v>9</v>
      </c>
      <c r="FG103" s="20">
        <v>23</v>
      </c>
      <c r="FH103" s="20">
        <v>8</v>
      </c>
      <c r="FI103" s="20">
        <v>7</v>
      </c>
      <c r="FJ103" s="20">
        <v>12</v>
      </c>
      <c r="FK103" s="20">
        <v>15</v>
      </c>
      <c r="FL103" s="20">
        <v>6</v>
      </c>
      <c r="FM103" s="20">
        <v>20</v>
      </c>
      <c r="FN103" s="20">
        <v>11</v>
      </c>
      <c r="FO103" s="20">
        <v>11</v>
      </c>
      <c r="FP103" s="20">
        <v>13</v>
      </c>
      <c r="FQ103" s="20">
        <v>10</v>
      </c>
      <c r="FR103" s="20">
        <v>7</v>
      </c>
      <c r="FS103" s="20">
        <v>10</v>
      </c>
      <c r="FT103" s="20">
        <v>11</v>
      </c>
      <c r="FU103" s="20">
        <v>7</v>
      </c>
      <c r="FV103" s="20">
        <v>5</v>
      </c>
      <c r="FW103" s="20">
        <v>7</v>
      </c>
      <c r="FX103" s="20">
        <v>5</v>
      </c>
      <c r="FY103" s="20">
        <v>8</v>
      </c>
      <c r="FZ103" s="20">
        <v>5</v>
      </c>
      <c r="GA103" s="20">
        <v>9</v>
      </c>
      <c r="GB103" s="20">
        <v>6</v>
      </c>
      <c r="GC103" s="20">
        <v>7</v>
      </c>
      <c r="GD103" s="20">
        <v>3</v>
      </c>
      <c r="GE103" s="20">
        <v>8</v>
      </c>
      <c r="GF103" s="20">
        <v>2</v>
      </c>
      <c r="GG103" s="20">
        <v>2</v>
      </c>
      <c r="GH103" s="20">
        <v>3</v>
      </c>
      <c r="GI103" s="20">
        <v>1</v>
      </c>
      <c r="GJ103" s="20">
        <v>3</v>
      </c>
      <c r="GK103" s="20">
        <v>4</v>
      </c>
      <c r="GL103" s="20">
        <v>7</v>
      </c>
      <c r="GM103" s="20">
        <v>3</v>
      </c>
      <c r="GN103" s="20">
        <v>0</v>
      </c>
      <c r="GO103" s="20">
        <v>1</v>
      </c>
      <c r="GP103" s="20">
        <v>3</v>
      </c>
      <c r="GQ103" s="20">
        <v>3</v>
      </c>
      <c r="GR103" s="20">
        <v>1</v>
      </c>
      <c r="GS103" s="20">
        <v>1</v>
      </c>
      <c r="GT103" s="20">
        <v>1</v>
      </c>
      <c r="GU103" s="20">
        <v>1</v>
      </c>
      <c r="GV103" s="20">
        <v>13</v>
      </c>
      <c r="GW103" s="20">
        <v>7</v>
      </c>
      <c r="GX103" s="42">
        <v>0</v>
      </c>
      <c r="GY103" s="42">
        <v>0</v>
      </c>
      <c r="GZ103" s="42">
        <v>0</v>
      </c>
      <c r="HA103" s="43">
        <v>12</v>
      </c>
      <c r="HB103" s="43">
        <v>8</v>
      </c>
      <c r="HC103" s="43">
        <v>20</v>
      </c>
      <c r="HD103" s="44">
        <v>16</v>
      </c>
      <c r="HE103" s="44">
        <v>13</v>
      </c>
      <c r="HF103" s="44">
        <v>29</v>
      </c>
      <c r="HG103" s="45">
        <v>0</v>
      </c>
      <c r="HH103" s="45">
        <v>0</v>
      </c>
      <c r="HI103" s="45">
        <v>0</v>
      </c>
      <c r="HJ103" s="46">
        <v>3209</v>
      </c>
      <c r="HK103" s="46">
        <v>3440</v>
      </c>
      <c r="HL103" s="46">
        <v>6649</v>
      </c>
      <c r="HM103" t="s">
        <v>574</v>
      </c>
    </row>
    <row r="104" spans="1:221" x14ac:dyDescent="0.2">
      <c r="A104" s="107" t="s">
        <v>184</v>
      </c>
      <c r="B104" s="20">
        <v>21</v>
      </c>
      <c r="C104" s="20">
        <v>15</v>
      </c>
      <c r="D104" s="20">
        <v>8</v>
      </c>
      <c r="E104" s="20">
        <v>21</v>
      </c>
      <c r="F104" s="20">
        <v>15</v>
      </c>
      <c r="G104" s="20">
        <v>17</v>
      </c>
      <c r="H104" s="20">
        <v>21</v>
      </c>
      <c r="I104" s="20">
        <v>19</v>
      </c>
      <c r="J104" s="20">
        <v>19</v>
      </c>
      <c r="K104" s="20">
        <v>21</v>
      </c>
      <c r="L104" s="20">
        <v>22</v>
      </c>
      <c r="M104" s="20">
        <v>26</v>
      </c>
      <c r="N104" s="20">
        <v>35</v>
      </c>
      <c r="O104" s="20">
        <v>15</v>
      </c>
      <c r="P104" s="20">
        <v>24</v>
      </c>
      <c r="Q104" s="20">
        <v>18</v>
      </c>
      <c r="R104" s="20">
        <v>25</v>
      </c>
      <c r="S104" s="20">
        <v>29</v>
      </c>
      <c r="T104" s="20">
        <v>28</v>
      </c>
      <c r="U104" s="20">
        <v>18</v>
      </c>
      <c r="V104" s="20">
        <v>21</v>
      </c>
      <c r="W104" s="20">
        <v>24</v>
      </c>
      <c r="X104" s="20">
        <v>22</v>
      </c>
      <c r="Y104" s="20">
        <v>24</v>
      </c>
      <c r="Z104" s="20">
        <v>16</v>
      </c>
      <c r="AA104" s="20">
        <v>19</v>
      </c>
      <c r="AB104" s="20">
        <v>15</v>
      </c>
      <c r="AC104" s="20">
        <v>21</v>
      </c>
      <c r="AD104" s="20">
        <v>18</v>
      </c>
      <c r="AE104" s="20">
        <v>27</v>
      </c>
      <c r="AF104" s="20">
        <v>29</v>
      </c>
      <c r="AG104" s="20">
        <v>23</v>
      </c>
      <c r="AH104" s="20">
        <v>14</v>
      </c>
      <c r="AI104" s="20">
        <v>28</v>
      </c>
      <c r="AJ104" s="20">
        <v>23</v>
      </c>
      <c r="AK104" s="20">
        <v>22</v>
      </c>
      <c r="AL104" s="20">
        <v>26</v>
      </c>
      <c r="AM104" s="20">
        <v>21</v>
      </c>
      <c r="AN104" s="20">
        <v>63</v>
      </c>
      <c r="AO104" s="20">
        <v>22</v>
      </c>
      <c r="AP104" s="20">
        <v>47</v>
      </c>
      <c r="AQ104" s="20">
        <v>31</v>
      </c>
      <c r="AR104" s="20">
        <v>710</v>
      </c>
      <c r="AS104" s="20">
        <v>25</v>
      </c>
      <c r="AT104" s="20">
        <v>564</v>
      </c>
      <c r="AU104" s="20">
        <v>36</v>
      </c>
      <c r="AV104" s="20">
        <v>197</v>
      </c>
      <c r="AW104" s="20">
        <v>24</v>
      </c>
      <c r="AX104" s="20">
        <v>127</v>
      </c>
      <c r="AY104" s="20">
        <v>21</v>
      </c>
      <c r="AZ104" s="20">
        <v>113</v>
      </c>
      <c r="BA104" s="20">
        <v>30</v>
      </c>
      <c r="BB104" s="20">
        <v>85</v>
      </c>
      <c r="BC104" s="20">
        <v>33</v>
      </c>
      <c r="BD104" s="20">
        <v>76</v>
      </c>
      <c r="BE104" s="20">
        <v>27</v>
      </c>
      <c r="BF104" s="20">
        <v>79</v>
      </c>
      <c r="BG104" s="20">
        <v>23</v>
      </c>
      <c r="BH104" s="20">
        <v>48</v>
      </c>
      <c r="BI104" s="20">
        <v>24</v>
      </c>
      <c r="BJ104" s="20">
        <v>50</v>
      </c>
      <c r="BK104" s="20">
        <v>33</v>
      </c>
      <c r="BL104" s="20">
        <v>44</v>
      </c>
      <c r="BM104" s="20">
        <v>24</v>
      </c>
      <c r="BN104" s="20">
        <v>42</v>
      </c>
      <c r="BO104" s="20">
        <v>36</v>
      </c>
      <c r="BP104" s="20">
        <v>59</v>
      </c>
      <c r="BQ104" s="20">
        <v>33</v>
      </c>
      <c r="BR104" s="20">
        <v>27</v>
      </c>
      <c r="BS104" s="20">
        <v>18</v>
      </c>
      <c r="BT104" s="20">
        <v>43</v>
      </c>
      <c r="BU104" s="20">
        <v>24</v>
      </c>
      <c r="BV104" s="20">
        <v>37</v>
      </c>
      <c r="BW104" s="20">
        <v>17</v>
      </c>
      <c r="BX104" s="20">
        <v>39</v>
      </c>
      <c r="BY104" s="20">
        <v>21</v>
      </c>
      <c r="BZ104" s="20">
        <v>30</v>
      </c>
      <c r="CA104" s="20">
        <v>17</v>
      </c>
      <c r="CB104" s="20">
        <v>27</v>
      </c>
      <c r="CC104" s="20">
        <v>25</v>
      </c>
      <c r="CD104" s="20">
        <v>31</v>
      </c>
      <c r="CE104" s="20">
        <v>20</v>
      </c>
      <c r="CF104" s="20">
        <v>27</v>
      </c>
      <c r="CG104" s="20">
        <v>29</v>
      </c>
      <c r="CH104" s="20">
        <v>38</v>
      </c>
      <c r="CI104" s="20">
        <v>20</v>
      </c>
      <c r="CJ104" s="20">
        <v>24</v>
      </c>
      <c r="CK104" s="20">
        <v>28</v>
      </c>
      <c r="CL104" s="20">
        <v>41</v>
      </c>
      <c r="CM104" s="20">
        <v>28</v>
      </c>
      <c r="CN104" s="20">
        <v>33</v>
      </c>
      <c r="CO104" s="20">
        <v>28</v>
      </c>
      <c r="CP104" s="20">
        <v>31</v>
      </c>
      <c r="CQ104" s="20">
        <v>28</v>
      </c>
      <c r="CR104" s="20">
        <v>32</v>
      </c>
      <c r="CS104" s="20">
        <v>29</v>
      </c>
      <c r="CT104" s="20">
        <v>32</v>
      </c>
      <c r="CU104" s="20">
        <v>23</v>
      </c>
      <c r="CV104" s="20">
        <v>37</v>
      </c>
      <c r="CW104" s="20">
        <v>26</v>
      </c>
      <c r="CX104" s="20">
        <v>32</v>
      </c>
      <c r="CY104" s="20">
        <v>35</v>
      </c>
      <c r="CZ104" s="20">
        <v>26</v>
      </c>
      <c r="DA104" s="20">
        <v>32</v>
      </c>
      <c r="DB104" s="20">
        <v>27</v>
      </c>
      <c r="DC104" s="20">
        <v>33</v>
      </c>
      <c r="DD104" s="20">
        <v>25</v>
      </c>
      <c r="DE104" s="20">
        <v>32</v>
      </c>
      <c r="DF104" s="20">
        <v>27</v>
      </c>
      <c r="DG104" s="20">
        <v>28</v>
      </c>
      <c r="DH104" s="20">
        <v>26</v>
      </c>
      <c r="DI104" s="20">
        <v>43</v>
      </c>
      <c r="DJ104" s="20">
        <v>26</v>
      </c>
      <c r="DK104" s="20">
        <v>26</v>
      </c>
      <c r="DL104" s="20">
        <v>28</v>
      </c>
      <c r="DM104" s="20">
        <v>37</v>
      </c>
      <c r="DN104" s="20">
        <v>25</v>
      </c>
      <c r="DO104" s="20">
        <v>36</v>
      </c>
      <c r="DP104" s="20">
        <v>28</v>
      </c>
      <c r="DQ104" s="20">
        <v>21</v>
      </c>
      <c r="DR104" s="20">
        <v>28</v>
      </c>
      <c r="DS104" s="20">
        <v>37</v>
      </c>
      <c r="DT104" s="20">
        <v>37</v>
      </c>
      <c r="DU104" s="20">
        <v>20</v>
      </c>
      <c r="DV104" s="20">
        <v>38</v>
      </c>
      <c r="DW104" s="20">
        <v>13</v>
      </c>
      <c r="DX104" s="20">
        <v>18</v>
      </c>
      <c r="DY104" s="20">
        <v>28</v>
      </c>
      <c r="DZ104" s="20">
        <v>19</v>
      </c>
      <c r="EA104" s="20">
        <v>15</v>
      </c>
      <c r="EB104" s="20">
        <v>24</v>
      </c>
      <c r="EC104" s="20">
        <v>12</v>
      </c>
      <c r="ED104" s="20">
        <v>10</v>
      </c>
      <c r="EE104" s="20">
        <v>14</v>
      </c>
      <c r="EF104" s="20">
        <v>11</v>
      </c>
      <c r="EG104" s="20">
        <v>17</v>
      </c>
      <c r="EH104" s="20">
        <v>9</v>
      </c>
      <c r="EI104" s="20">
        <v>15</v>
      </c>
      <c r="EJ104" s="20">
        <v>13</v>
      </c>
      <c r="EK104" s="20">
        <v>9</v>
      </c>
      <c r="EL104" s="20">
        <v>12</v>
      </c>
      <c r="EM104" s="20">
        <v>8</v>
      </c>
      <c r="EN104" s="20">
        <v>4</v>
      </c>
      <c r="EO104" s="20">
        <v>9</v>
      </c>
      <c r="EP104" s="20">
        <v>8</v>
      </c>
      <c r="EQ104" s="20">
        <v>12</v>
      </c>
      <c r="ER104" s="20">
        <v>3</v>
      </c>
      <c r="ES104" s="20">
        <v>8</v>
      </c>
      <c r="ET104" s="20">
        <v>7</v>
      </c>
      <c r="EU104" s="20">
        <v>6</v>
      </c>
      <c r="EV104" s="20">
        <v>9</v>
      </c>
      <c r="EW104" s="20">
        <v>4</v>
      </c>
      <c r="EX104" s="20">
        <v>7</v>
      </c>
      <c r="EY104" s="20">
        <v>8</v>
      </c>
      <c r="EZ104" s="20">
        <v>10</v>
      </c>
      <c r="FA104" s="20">
        <v>6</v>
      </c>
      <c r="FB104" s="20">
        <v>2</v>
      </c>
      <c r="FC104" s="20">
        <v>3</v>
      </c>
      <c r="FD104" s="20">
        <v>3</v>
      </c>
      <c r="FE104" s="20">
        <v>10</v>
      </c>
      <c r="FF104" s="20">
        <v>1</v>
      </c>
      <c r="FG104" s="20">
        <v>4</v>
      </c>
      <c r="FH104" s="20">
        <v>3</v>
      </c>
      <c r="FI104" s="20">
        <v>3</v>
      </c>
      <c r="FJ104" s="20">
        <v>2</v>
      </c>
      <c r="FK104" s="20">
        <v>6</v>
      </c>
      <c r="FL104" s="20">
        <v>3</v>
      </c>
      <c r="FM104" s="20">
        <v>4</v>
      </c>
      <c r="FN104" s="20">
        <v>3</v>
      </c>
      <c r="FO104" s="20">
        <v>6</v>
      </c>
      <c r="FP104" s="20">
        <v>3</v>
      </c>
      <c r="FQ104" s="20">
        <v>4</v>
      </c>
      <c r="FR104" s="20">
        <v>2</v>
      </c>
      <c r="FS104" s="20">
        <v>5</v>
      </c>
      <c r="FT104" s="20">
        <v>5</v>
      </c>
      <c r="FU104" s="20">
        <v>4</v>
      </c>
      <c r="FV104" s="20">
        <v>1</v>
      </c>
      <c r="FW104" s="20">
        <v>6</v>
      </c>
      <c r="FX104" s="20">
        <v>1</v>
      </c>
      <c r="FY104" s="20">
        <v>3</v>
      </c>
      <c r="FZ104" s="20">
        <v>1</v>
      </c>
      <c r="GA104" s="20">
        <v>2</v>
      </c>
      <c r="GB104" s="20">
        <v>3</v>
      </c>
      <c r="GC104" s="20">
        <v>2</v>
      </c>
      <c r="GD104" s="20">
        <v>0</v>
      </c>
      <c r="GE104" s="20">
        <v>1</v>
      </c>
      <c r="GF104" s="20">
        <v>0</v>
      </c>
      <c r="GG104" s="20">
        <v>1</v>
      </c>
      <c r="GH104" s="20">
        <v>1</v>
      </c>
      <c r="GI104" s="20">
        <v>0</v>
      </c>
      <c r="GJ104" s="20">
        <v>0</v>
      </c>
      <c r="GK104" s="20">
        <v>0</v>
      </c>
      <c r="GL104" s="20">
        <v>1</v>
      </c>
      <c r="GM104" s="20">
        <v>0</v>
      </c>
      <c r="GN104" s="20">
        <v>1</v>
      </c>
      <c r="GO104" s="20">
        <v>3</v>
      </c>
      <c r="GP104" s="20">
        <v>0</v>
      </c>
      <c r="GQ104" s="20">
        <v>0</v>
      </c>
      <c r="GR104" s="20">
        <v>0</v>
      </c>
      <c r="GS104" s="20">
        <v>0</v>
      </c>
      <c r="GT104" s="20">
        <v>0</v>
      </c>
      <c r="GU104" s="20">
        <v>0</v>
      </c>
      <c r="GV104" s="20">
        <v>1</v>
      </c>
      <c r="GW104" s="20">
        <v>0</v>
      </c>
      <c r="GX104" s="42">
        <v>0</v>
      </c>
      <c r="GY104" s="42">
        <v>0</v>
      </c>
      <c r="GZ104" s="42">
        <v>0</v>
      </c>
      <c r="HA104" s="43">
        <v>284</v>
      </c>
      <c r="HB104" s="43">
        <v>2</v>
      </c>
      <c r="HC104" s="43">
        <v>286</v>
      </c>
      <c r="HD104" s="44">
        <v>3</v>
      </c>
      <c r="HE104" s="44">
        <v>2</v>
      </c>
      <c r="HF104" s="44">
        <v>5</v>
      </c>
      <c r="HG104" s="45">
        <v>1</v>
      </c>
      <c r="HH104" s="45">
        <v>1</v>
      </c>
      <c r="HI104" s="45">
        <v>2</v>
      </c>
      <c r="HJ104" s="46">
        <v>4097</v>
      </c>
      <c r="HK104" s="46">
        <v>1847</v>
      </c>
      <c r="HL104" s="46">
        <v>5944</v>
      </c>
      <c r="HM104" t="s">
        <v>574</v>
      </c>
    </row>
    <row r="105" spans="1:221" x14ac:dyDescent="0.2">
      <c r="A105" s="107" t="s">
        <v>102</v>
      </c>
      <c r="B105" s="20">
        <v>21</v>
      </c>
      <c r="C105" s="20">
        <v>15</v>
      </c>
      <c r="D105" s="20">
        <v>8</v>
      </c>
      <c r="E105" s="20">
        <v>21</v>
      </c>
      <c r="F105" s="20">
        <v>15</v>
      </c>
      <c r="G105" s="20">
        <v>17</v>
      </c>
      <c r="H105" s="20">
        <v>21</v>
      </c>
      <c r="I105" s="20">
        <v>19</v>
      </c>
      <c r="J105" s="20">
        <v>19</v>
      </c>
      <c r="K105" s="20">
        <v>21</v>
      </c>
      <c r="L105" s="20">
        <v>22</v>
      </c>
      <c r="M105" s="20">
        <v>26</v>
      </c>
      <c r="N105" s="20">
        <v>35</v>
      </c>
      <c r="O105" s="20">
        <v>15</v>
      </c>
      <c r="P105" s="20">
        <v>24</v>
      </c>
      <c r="Q105" s="20">
        <v>18</v>
      </c>
      <c r="R105" s="20">
        <v>25</v>
      </c>
      <c r="S105" s="20">
        <v>29</v>
      </c>
      <c r="T105" s="20">
        <v>28</v>
      </c>
      <c r="U105" s="20">
        <v>18</v>
      </c>
      <c r="V105" s="20">
        <v>21</v>
      </c>
      <c r="W105" s="20">
        <v>24</v>
      </c>
      <c r="X105" s="20">
        <v>22</v>
      </c>
      <c r="Y105" s="20">
        <v>24</v>
      </c>
      <c r="Z105" s="20">
        <v>16</v>
      </c>
      <c r="AA105" s="20">
        <v>19</v>
      </c>
      <c r="AB105" s="20">
        <v>15</v>
      </c>
      <c r="AC105" s="20">
        <v>21</v>
      </c>
      <c r="AD105" s="20">
        <v>18</v>
      </c>
      <c r="AE105" s="20">
        <v>27</v>
      </c>
      <c r="AF105" s="20">
        <v>29</v>
      </c>
      <c r="AG105" s="20">
        <v>23</v>
      </c>
      <c r="AH105" s="20">
        <v>14</v>
      </c>
      <c r="AI105" s="20">
        <v>28</v>
      </c>
      <c r="AJ105" s="20">
        <v>23</v>
      </c>
      <c r="AK105" s="20">
        <v>22</v>
      </c>
      <c r="AL105" s="20">
        <v>26</v>
      </c>
      <c r="AM105" s="20">
        <v>21</v>
      </c>
      <c r="AN105" s="20">
        <v>63</v>
      </c>
      <c r="AO105" s="20">
        <v>22</v>
      </c>
      <c r="AP105" s="20">
        <v>47</v>
      </c>
      <c r="AQ105" s="20">
        <v>31</v>
      </c>
      <c r="AR105" s="20">
        <v>710</v>
      </c>
      <c r="AS105" s="20">
        <v>25</v>
      </c>
      <c r="AT105" s="20">
        <v>564</v>
      </c>
      <c r="AU105" s="20">
        <v>36</v>
      </c>
      <c r="AV105" s="20">
        <v>197</v>
      </c>
      <c r="AW105" s="20">
        <v>24</v>
      </c>
      <c r="AX105" s="20">
        <v>127</v>
      </c>
      <c r="AY105" s="20">
        <v>21</v>
      </c>
      <c r="AZ105" s="20">
        <v>113</v>
      </c>
      <c r="BA105" s="20">
        <v>30</v>
      </c>
      <c r="BB105" s="20">
        <v>85</v>
      </c>
      <c r="BC105" s="20">
        <v>33</v>
      </c>
      <c r="BD105" s="20">
        <v>76</v>
      </c>
      <c r="BE105" s="20">
        <v>27</v>
      </c>
      <c r="BF105" s="20">
        <v>79</v>
      </c>
      <c r="BG105" s="20">
        <v>23</v>
      </c>
      <c r="BH105" s="20">
        <v>48</v>
      </c>
      <c r="BI105" s="20">
        <v>24</v>
      </c>
      <c r="BJ105" s="20">
        <v>50</v>
      </c>
      <c r="BK105" s="20">
        <v>33</v>
      </c>
      <c r="BL105" s="20">
        <v>44</v>
      </c>
      <c r="BM105" s="20">
        <v>24</v>
      </c>
      <c r="BN105" s="20">
        <v>42</v>
      </c>
      <c r="BO105" s="20">
        <v>36</v>
      </c>
      <c r="BP105" s="20">
        <v>59</v>
      </c>
      <c r="BQ105" s="20">
        <v>33</v>
      </c>
      <c r="BR105" s="20">
        <v>27</v>
      </c>
      <c r="BS105" s="20">
        <v>18</v>
      </c>
      <c r="BT105" s="20">
        <v>43</v>
      </c>
      <c r="BU105" s="20">
        <v>24</v>
      </c>
      <c r="BV105" s="20">
        <v>37</v>
      </c>
      <c r="BW105" s="20">
        <v>17</v>
      </c>
      <c r="BX105" s="20">
        <v>39</v>
      </c>
      <c r="BY105" s="20">
        <v>21</v>
      </c>
      <c r="BZ105" s="20">
        <v>30</v>
      </c>
      <c r="CA105" s="20">
        <v>17</v>
      </c>
      <c r="CB105" s="20">
        <v>27</v>
      </c>
      <c r="CC105" s="20">
        <v>25</v>
      </c>
      <c r="CD105" s="20">
        <v>31</v>
      </c>
      <c r="CE105" s="20">
        <v>20</v>
      </c>
      <c r="CF105" s="20">
        <v>27</v>
      </c>
      <c r="CG105" s="20">
        <v>29</v>
      </c>
      <c r="CH105" s="20">
        <v>38</v>
      </c>
      <c r="CI105" s="20">
        <v>20</v>
      </c>
      <c r="CJ105" s="20">
        <v>24</v>
      </c>
      <c r="CK105" s="20">
        <v>28</v>
      </c>
      <c r="CL105" s="20">
        <v>41</v>
      </c>
      <c r="CM105" s="20">
        <v>28</v>
      </c>
      <c r="CN105" s="20">
        <v>33</v>
      </c>
      <c r="CO105" s="20">
        <v>28</v>
      </c>
      <c r="CP105" s="20">
        <v>31</v>
      </c>
      <c r="CQ105" s="20">
        <v>28</v>
      </c>
      <c r="CR105" s="20">
        <v>32</v>
      </c>
      <c r="CS105" s="20">
        <v>29</v>
      </c>
      <c r="CT105" s="20">
        <v>32</v>
      </c>
      <c r="CU105" s="20">
        <v>23</v>
      </c>
      <c r="CV105" s="20">
        <v>37</v>
      </c>
      <c r="CW105" s="20">
        <v>26</v>
      </c>
      <c r="CX105" s="20">
        <v>32</v>
      </c>
      <c r="CY105" s="20">
        <v>35</v>
      </c>
      <c r="CZ105" s="20">
        <v>26</v>
      </c>
      <c r="DA105" s="20">
        <v>32</v>
      </c>
      <c r="DB105" s="20">
        <v>27</v>
      </c>
      <c r="DC105" s="20">
        <v>33</v>
      </c>
      <c r="DD105" s="20">
        <v>25</v>
      </c>
      <c r="DE105" s="20">
        <v>32</v>
      </c>
      <c r="DF105" s="20">
        <v>27</v>
      </c>
      <c r="DG105" s="20">
        <v>28</v>
      </c>
      <c r="DH105" s="20">
        <v>26</v>
      </c>
      <c r="DI105" s="20">
        <v>43</v>
      </c>
      <c r="DJ105" s="20">
        <v>26</v>
      </c>
      <c r="DK105" s="20">
        <v>26</v>
      </c>
      <c r="DL105" s="20">
        <v>28</v>
      </c>
      <c r="DM105" s="20">
        <v>37</v>
      </c>
      <c r="DN105" s="20">
        <v>25</v>
      </c>
      <c r="DO105" s="20">
        <v>36</v>
      </c>
      <c r="DP105" s="20">
        <v>28</v>
      </c>
      <c r="DQ105" s="20">
        <v>21</v>
      </c>
      <c r="DR105" s="20">
        <v>28</v>
      </c>
      <c r="DS105" s="20">
        <v>37</v>
      </c>
      <c r="DT105" s="20">
        <v>37</v>
      </c>
      <c r="DU105" s="20">
        <v>20</v>
      </c>
      <c r="DV105" s="20">
        <v>38</v>
      </c>
      <c r="DW105" s="20">
        <v>13</v>
      </c>
      <c r="DX105" s="20">
        <v>18</v>
      </c>
      <c r="DY105" s="20">
        <v>28</v>
      </c>
      <c r="DZ105" s="20">
        <v>19</v>
      </c>
      <c r="EA105" s="20">
        <v>15</v>
      </c>
      <c r="EB105" s="20">
        <v>24</v>
      </c>
      <c r="EC105" s="20">
        <v>12</v>
      </c>
      <c r="ED105" s="20">
        <v>10</v>
      </c>
      <c r="EE105" s="20">
        <v>14</v>
      </c>
      <c r="EF105" s="20">
        <v>11</v>
      </c>
      <c r="EG105" s="20">
        <v>17</v>
      </c>
      <c r="EH105" s="20">
        <v>9</v>
      </c>
      <c r="EI105" s="20">
        <v>15</v>
      </c>
      <c r="EJ105" s="20">
        <v>13</v>
      </c>
      <c r="EK105" s="20">
        <v>9</v>
      </c>
      <c r="EL105" s="20">
        <v>12</v>
      </c>
      <c r="EM105" s="20">
        <v>8</v>
      </c>
      <c r="EN105" s="20">
        <v>4</v>
      </c>
      <c r="EO105" s="20">
        <v>9</v>
      </c>
      <c r="EP105" s="20">
        <v>8</v>
      </c>
      <c r="EQ105" s="20">
        <v>12</v>
      </c>
      <c r="ER105" s="20">
        <v>3</v>
      </c>
      <c r="ES105" s="20">
        <v>8</v>
      </c>
      <c r="ET105" s="20">
        <v>7</v>
      </c>
      <c r="EU105" s="20">
        <v>6</v>
      </c>
      <c r="EV105" s="20">
        <v>9</v>
      </c>
      <c r="EW105" s="20">
        <v>4</v>
      </c>
      <c r="EX105" s="20">
        <v>7</v>
      </c>
      <c r="EY105" s="20">
        <v>8</v>
      </c>
      <c r="EZ105" s="20">
        <v>10</v>
      </c>
      <c r="FA105" s="20">
        <v>6</v>
      </c>
      <c r="FB105" s="20">
        <v>2</v>
      </c>
      <c r="FC105" s="20">
        <v>3</v>
      </c>
      <c r="FD105" s="20">
        <v>3</v>
      </c>
      <c r="FE105" s="20">
        <v>10</v>
      </c>
      <c r="FF105" s="20">
        <v>1</v>
      </c>
      <c r="FG105" s="20">
        <v>4</v>
      </c>
      <c r="FH105" s="20">
        <v>3</v>
      </c>
      <c r="FI105" s="20">
        <v>3</v>
      </c>
      <c r="FJ105" s="20">
        <v>2</v>
      </c>
      <c r="FK105" s="20">
        <v>6</v>
      </c>
      <c r="FL105" s="20">
        <v>3</v>
      </c>
      <c r="FM105" s="20">
        <v>4</v>
      </c>
      <c r="FN105" s="20">
        <v>3</v>
      </c>
      <c r="FO105" s="20">
        <v>6</v>
      </c>
      <c r="FP105" s="20">
        <v>3</v>
      </c>
      <c r="FQ105" s="20">
        <v>4</v>
      </c>
      <c r="FR105" s="20">
        <v>2</v>
      </c>
      <c r="FS105" s="20">
        <v>5</v>
      </c>
      <c r="FT105" s="20">
        <v>5</v>
      </c>
      <c r="FU105" s="20">
        <v>4</v>
      </c>
      <c r="FV105" s="20">
        <v>1</v>
      </c>
      <c r="FW105" s="20">
        <v>6</v>
      </c>
      <c r="FX105" s="20">
        <v>1</v>
      </c>
      <c r="FY105" s="20">
        <v>3</v>
      </c>
      <c r="FZ105" s="20">
        <v>1</v>
      </c>
      <c r="GA105" s="20">
        <v>2</v>
      </c>
      <c r="GB105" s="20">
        <v>3</v>
      </c>
      <c r="GC105" s="20">
        <v>2</v>
      </c>
      <c r="GD105" s="20">
        <v>0</v>
      </c>
      <c r="GE105" s="20">
        <v>1</v>
      </c>
      <c r="GF105" s="20">
        <v>0</v>
      </c>
      <c r="GG105" s="20">
        <v>1</v>
      </c>
      <c r="GH105" s="20">
        <v>1</v>
      </c>
      <c r="GI105" s="20">
        <v>0</v>
      </c>
      <c r="GJ105" s="20">
        <v>0</v>
      </c>
      <c r="GK105" s="20">
        <v>0</v>
      </c>
      <c r="GL105" s="20">
        <v>1</v>
      </c>
      <c r="GM105" s="20">
        <v>0</v>
      </c>
      <c r="GN105" s="20">
        <v>1</v>
      </c>
      <c r="GO105" s="20">
        <v>3</v>
      </c>
      <c r="GP105" s="20">
        <v>0</v>
      </c>
      <c r="GQ105" s="20">
        <v>0</v>
      </c>
      <c r="GR105" s="20">
        <v>0</v>
      </c>
      <c r="GS105" s="20">
        <v>0</v>
      </c>
      <c r="GT105" s="20">
        <v>0</v>
      </c>
      <c r="GU105" s="20">
        <v>0</v>
      </c>
      <c r="GV105" s="20">
        <v>1</v>
      </c>
      <c r="GW105" s="20">
        <v>0</v>
      </c>
      <c r="GX105" s="42">
        <v>0</v>
      </c>
      <c r="GY105" s="42">
        <v>0</v>
      </c>
      <c r="GZ105" s="42">
        <v>0</v>
      </c>
      <c r="HA105" s="43">
        <v>284</v>
      </c>
      <c r="HB105" s="43">
        <v>2</v>
      </c>
      <c r="HC105" s="43">
        <v>286</v>
      </c>
      <c r="HD105" s="44">
        <v>3</v>
      </c>
      <c r="HE105" s="44">
        <v>2</v>
      </c>
      <c r="HF105" s="44">
        <v>5</v>
      </c>
      <c r="HG105" s="45">
        <v>1</v>
      </c>
      <c r="HH105" s="45">
        <v>1</v>
      </c>
      <c r="HI105" s="45">
        <v>2</v>
      </c>
      <c r="HJ105" s="46">
        <v>4097</v>
      </c>
      <c r="HK105" s="46">
        <v>1847</v>
      </c>
      <c r="HL105" s="46">
        <v>5944</v>
      </c>
      <c r="HM105" t="s">
        <v>574</v>
      </c>
    </row>
    <row r="106" spans="1:221" x14ac:dyDescent="0.2">
      <c r="A106" s="107" t="s">
        <v>185</v>
      </c>
      <c r="B106" s="20">
        <v>15</v>
      </c>
      <c r="C106" s="20">
        <v>19</v>
      </c>
      <c r="D106" s="20">
        <v>11</v>
      </c>
      <c r="E106" s="20">
        <v>6</v>
      </c>
      <c r="F106" s="20">
        <v>12</v>
      </c>
      <c r="G106" s="20">
        <v>7</v>
      </c>
      <c r="H106" s="20">
        <v>13</v>
      </c>
      <c r="I106" s="20">
        <v>18</v>
      </c>
      <c r="J106" s="20">
        <v>16</v>
      </c>
      <c r="K106" s="20">
        <v>10</v>
      </c>
      <c r="L106" s="20">
        <v>19</v>
      </c>
      <c r="M106" s="20">
        <v>16</v>
      </c>
      <c r="N106" s="20">
        <v>16</v>
      </c>
      <c r="O106" s="20">
        <v>17</v>
      </c>
      <c r="P106" s="20">
        <v>26</v>
      </c>
      <c r="Q106" s="20">
        <v>13</v>
      </c>
      <c r="R106" s="20">
        <v>19</v>
      </c>
      <c r="S106" s="20">
        <v>14</v>
      </c>
      <c r="T106" s="20">
        <v>17</v>
      </c>
      <c r="U106" s="20">
        <v>17</v>
      </c>
      <c r="V106" s="20">
        <v>17</v>
      </c>
      <c r="W106" s="20">
        <v>22</v>
      </c>
      <c r="X106" s="20">
        <v>25</v>
      </c>
      <c r="Y106" s="20">
        <v>21</v>
      </c>
      <c r="Z106" s="20">
        <v>20</v>
      </c>
      <c r="AA106" s="20">
        <v>20</v>
      </c>
      <c r="AB106" s="20">
        <v>17</v>
      </c>
      <c r="AC106" s="20">
        <v>14</v>
      </c>
      <c r="AD106" s="20">
        <v>24</v>
      </c>
      <c r="AE106" s="20">
        <v>19</v>
      </c>
      <c r="AF106" s="20">
        <v>20</v>
      </c>
      <c r="AG106" s="20">
        <v>19</v>
      </c>
      <c r="AH106" s="20">
        <v>19</v>
      </c>
      <c r="AI106" s="20">
        <v>18</v>
      </c>
      <c r="AJ106" s="20">
        <v>19</v>
      </c>
      <c r="AK106" s="20">
        <v>24</v>
      </c>
      <c r="AL106" s="20">
        <v>26</v>
      </c>
      <c r="AM106" s="20">
        <v>30</v>
      </c>
      <c r="AN106" s="20">
        <v>27</v>
      </c>
      <c r="AO106" s="20">
        <v>19</v>
      </c>
      <c r="AP106" s="20">
        <v>19</v>
      </c>
      <c r="AQ106" s="20">
        <v>22</v>
      </c>
      <c r="AR106" s="20">
        <v>28</v>
      </c>
      <c r="AS106" s="20">
        <v>23</v>
      </c>
      <c r="AT106" s="20">
        <v>22</v>
      </c>
      <c r="AU106" s="20">
        <v>22</v>
      </c>
      <c r="AV106" s="20">
        <v>23</v>
      </c>
      <c r="AW106" s="20">
        <v>25</v>
      </c>
      <c r="AX106" s="20">
        <v>24</v>
      </c>
      <c r="AY106" s="20">
        <v>23</v>
      </c>
      <c r="AZ106" s="20">
        <v>17</v>
      </c>
      <c r="BA106" s="20">
        <v>24</v>
      </c>
      <c r="BB106" s="20">
        <v>26</v>
      </c>
      <c r="BC106" s="20">
        <v>16</v>
      </c>
      <c r="BD106" s="20">
        <v>18</v>
      </c>
      <c r="BE106" s="20">
        <v>19</v>
      </c>
      <c r="BF106" s="20">
        <v>32</v>
      </c>
      <c r="BG106" s="20">
        <v>25</v>
      </c>
      <c r="BH106" s="20">
        <v>16</v>
      </c>
      <c r="BI106" s="20">
        <v>27</v>
      </c>
      <c r="BJ106" s="20">
        <v>25</v>
      </c>
      <c r="BK106" s="20">
        <v>23</v>
      </c>
      <c r="BL106" s="20">
        <v>27</v>
      </c>
      <c r="BM106" s="20">
        <v>17</v>
      </c>
      <c r="BN106" s="20">
        <v>21</v>
      </c>
      <c r="BO106" s="20">
        <v>22</v>
      </c>
      <c r="BP106" s="20">
        <v>18</v>
      </c>
      <c r="BQ106" s="20">
        <v>18</v>
      </c>
      <c r="BR106" s="20">
        <v>19</v>
      </c>
      <c r="BS106" s="20">
        <v>31</v>
      </c>
      <c r="BT106" s="20">
        <v>30</v>
      </c>
      <c r="BU106" s="20">
        <v>23</v>
      </c>
      <c r="BV106" s="20">
        <v>23</v>
      </c>
      <c r="BW106" s="20">
        <v>18</v>
      </c>
      <c r="BX106" s="20">
        <v>24</v>
      </c>
      <c r="BY106" s="20">
        <v>26</v>
      </c>
      <c r="BZ106" s="20">
        <v>20</v>
      </c>
      <c r="CA106" s="20">
        <v>29</v>
      </c>
      <c r="CB106" s="20">
        <v>29</v>
      </c>
      <c r="CC106" s="20">
        <v>38</v>
      </c>
      <c r="CD106" s="20">
        <v>28</v>
      </c>
      <c r="CE106" s="20">
        <v>32</v>
      </c>
      <c r="CF106" s="20">
        <v>45</v>
      </c>
      <c r="CG106" s="20">
        <v>25</v>
      </c>
      <c r="CH106" s="20">
        <v>23</v>
      </c>
      <c r="CI106" s="20">
        <v>31</v>
      </c>
      <c r="CJ106" s="20">
        <v>26</v>
      </c>
      <c r="CK106" s="20">
        <v>24</v>
      </c>
      <c r="CL106" s="20">
        <v>32</v>
      </c>
      <c r="CM106" s="20">
        <v>37</v>
      </c>
      <c r="CN106" s="20">
        <v>29</v>
      </c>
      <c r="CO106" s="20">
        <v>40</v>
      </c>
      <c r="CP106" s="20">
        <v>17</v>
      </c>
      <c r="CQ106" s="20">
        <v>40</v>
      </c>
      <c r="CR106" s="20">
        <v>35</v>
      </c>
      <c r="CS106" s="20">
        <v>41</v>
      </c>
      <c r="CT106" s="20">
        <v>45</v>
      </c>
      <c r="CU106" s="20">
        <v>30</v>
      </c>
      <c r="CV106" s="20">
        <v>36</v>
      </c>
      <c r="CW106" s="20">
        <v>33</v>
      </c>
      <c r="CX106" s="20">
        <v>35</v>
      </c>
      <c r="CY106" s="20">
        <v>28</v>
      </c>
      <c r="CZ106" s="20">
        <v>29</v>
      </c>
      <c r="DA106" s="20">
        <v>37</v>
      </c>
      <c r="DB106" s="20">
        <v>42</v>
      </c>
      <c r="DC106" s="20">
        <v>30</v>
      </c>
      <c r="DD106" s="20">
        <v>25</v>
      </c>
      <c r="DE106" s="20">
        <v>25</v>
      </c>
      <c r="DF106" s="20">
        <v>27</v>
      </c>
      <c r="DG106" s="20">
        <v>24</v>
      </c>
      <c r="DH106" s="20">
        <v>23</v>
      </c>
      <c r="DI106" s="20">
        <v>26</v>
      </c>
      <c r="DJ106" s="20">
        <v>17</v>
      </c>
      <c r="DK106" s="20">
        <v>19</v>
      </c>
      <c r="DL106" s="20">
        <v>16</v>
      </c>
      <c r="DM106" s="20">
        <v>29</v>
      </c>
      <c r="DN106" s="20">
        <v>20</v>
      </c>
      <c r="DO106" s="20">
        <v>17</v>
      </c>
      <c r="DP106" s="20">
        <v>25</v>
      </c>
      <c r="DQ106" s="20">
        <v>27</v>
      </c>
      <c r="DR106" s="20">
        <v>29</v>
      </c>
      <c r="DS106" s="20">
        <v>27</v>
      </c>
      <c r="DT106" s="20">
        <v>15</v>
      </c>
      <c r="DU106" s="20">
        <v>23</v>
      </c>
      <c r="DV106" s="20">
        <v>24</v>
      </c>
      <c r="DW106" s="20">
        <v>36</v>
      </c>
      <c r="DX106" s="20">
        <v>24</v>
      </c>
      <c r="DY106" s="20">
        <v>18</v>
      </c>
      <c r="DZ106" s="20">
        <v>19</v>
      </c>
      <c r="EA106" s="20">
        <v>23</v>
      </c>
      <c r="EB106" s="20">
        <v>15</v>
      </c>
      <c r="EC106" s="20">
        <v>25</v>
      </c>
      <c r="ED106" s="20">
        <v>13</v>
      </c>
      <c r="EE106" s="20">
        <v>21</v>
      </c>
      <c r="EF106" s="20">
        <v>10</v>
      </c>
      <c r="EG106" s="20">
        <v>20</v>
      </c>
      <c r="EH106" s="20">
        <v>16</v>
      </c>
      <c r="EI106" s="20">
        <v>27</v>
      </c>
      <c r="EJ106" s="20">
        <v>9</v>
      </c>
      <c r="EK106" s="20">
        <v>12</v>
      </c>
      <c r="EL106" s="20">
        <v>14</v>
      </c>
      <c r="EM106" s="20">
        <v>15</v>
      </c>
      <c r="EN106" s="20">
        <v>19</v>
      </c>
      <c r="EO106" s="20">
        <v>17</v>
      </c>
      <c r="EP106" s="20">
        <v>14</v>
      </c>
      <c r="EQ106" s="20">
        <v>14</v>
      </c>
      <c r="ER106" s="20">
        <v>8</v>
      </c>
      <c r="ES106" s="20">
        <v>10</v>
      </c>
      <c r="ET106" s="20">
        <v>9</v>
      </c>
      <c r="EU106" s="20">
        <v>19</v>
      </c>
      <c r="EV106" s="20">
        <v>12</v>
      </c>
      <c r="EW106" s="20">
        <v>20</v>
      </c>
      <c r="EX106" s="20">
        <v>5</v>
      </c>
      <c r="EY106" s="20">
        <v>12</v>
      </c>
      <c r="EZ106" s="20">
        <v>4</v>
      </c>
      <c r="FA106" s="20">
        <v>12</v>
      </c>
      <c r="FB106" s="20">
        <v>7</v>
      </c>
      <c r="FC106" s="20">
        <v>12</v>
      </c>
      <c r="FD106" s="20">
        <v>6</v>
      </c>
      <c r="FE106" s="20">
        <v>8</v>
      </c>
      <c r="FF106" s="20">
        <v>6</v>
      </c>
      <c r="FG106" s="20">
        <v>11</v>
      </c>
      <c r="FH106" s="20">
        <v>6</v>
      </c>
      <c r="FI106" s="20">
        <v>9</v>
      </c>
      <c r="FJ106" s="20">
        <v>6</v>
      </c>
      <c r="FK106" s="20">
        <v>8</v>
      </c>
      <c r="FL106" s="20">
        <v>6</v>
      </c>
      <c r="FM106" s="20">
        <v>7</v>
      </c>
      <c r="FN106" s="20">
        <v>6</v>
      </c>
      <c r="FO106" s="20">
        <v>9</v>
      </c>
      <c r="FP106" s="20">
        <v>3</v>
      </c>
      <c r="FQ106" s="20">
        <v>3</v>
      </c>
      <c r="FR106" s="20">
        <v>0</v>
      </c>
      <c r="FS106" s="20">
        <v>5</v>
      </c>
      <c r="FT106" s="20">
        <v>4</v>
      </c>
      <c r="FU106" s="20">
        <v>1</v>
      </c>
      <c r="FV106" s="20">
        <v>0</v>
      </c>
      <c r="FW106" s="20">
        <v>3</v>
      </c>
      <c r="FX106" s="20">
        <v>3</v>
      </c>
      <c r="FY106" s="20">
        <v>8</v>
      </c>
      <c r="FZ106" s="20">
        <v>1</v>
      </c>
      <c r="GA106" s="20">
        <v>4</v>
      </c>
      <c r="GB106" s="20">
        <v>2</v>
      </c>
      <c r="GC106" s="20">
        <v>1</v>
      </c>
      <c r="GD106" s="20">
        <v>2</v>
      </c>
      <c r="GE106" s="20">
        <v>3</v>
      </c>
      <c r="GF106" s="20">
        <v>1</v>
      </c>
      <c r="GG106" s="20">
        <v>3</v>
      </c>
      <c r="GH106" s="20">
        <v>1</v>
      </c>
      <c r="GI106" s="20">
        <v>0</v>
      </c>
      <c r="GJ106" s="20">
        <v>0</v>
      </c>
      <c r="GK106" s="20">
        <v>0</v>
      </c>
      <c r="GL106" s="20">
        <v>4</v>
      </c>
      <c r="GM106" s="20">
        <v>1</v>
      </c>
      <c r="GN106" s="20">
        <v>0</v>
      </c>
      <c r="GO106" s="20">
        <v>1</v>
      </c>
      <c r="GP106" s="20">
        <v>0</v>
      </c>
      <c r="GQ106" s="20">
        <v>0</v>
      </c>
      <c r="GR106" s="20">
        <v>0</v>
      </c>
      <c r="GS106" s="20">
        <v>0</v>
      </c>
      <c r="GT106" s="20">
        <v>0</v>
      </c>
      <c r="GU106" s="20">
        <v>0</v>
      </c>
      <c r="GV106" s="20">
        <v>3</v>
      </c>
      <c r="GW106" s="20">
        <v>3</v>
      </c>
      <c r="GX106" s="42">
        <v>0</v>
      </c>
      <c r="GY106" s="42">
        <v>0</v>
      </c>
      <c r="GZ106" s="42">
        <v>0</v>
      </c>
      <c r="HA106" s="43">
        <v>91</v>
      </c>
      <c r="HB106" s="43">
        <v>83</v>
      </c>
      <c r="HC106" s="43">
        <v>174</v>
      </c>
      <c r="HD106" s="44">
        <v>181</v>
      </c>
      <c r="HE106" s="44">
        <v>158</v>
      </c>
      <c r="HF106" s="44">
        <v>339</v>
      </c>
      <c r="HG106" s="45">
        <v>3</v>
      </c>
      <c r="HH106" s="45">
        <v>1</v>
      </c>
      <c r="HI106" s="45">
        <v>4</v>
      </c>
      <c r="HJ106" s="46">
        <v>2015</v>
      </c>
      <c r="HK106" s="46">
        <v>2102</v>
      </c>
      <c r="HL106" s="46">
        <v>4117</v>
      </c>
      <c r="HM106" t="s">
        <v>574</v>
      </c>
    </row>
    <row r="107" spans="1:221" x14ac:dyDescent="0.2">
      <c r="A107" s="107" t="s">
        <v>50</v>
      </c>
      <c r="B107" s="20">
        <v>15</v>
      </c>
      <c r="C107" s="20">
        <v>18</v>
      </c>
      <c r="D107" s="20">
        <v>11</v>
      </c>
      <c r="E107" s="20">
        <v>6</v>
      </c>
      <c r="F107" s="20">
        <v>10</v>
      </c>
      <c r="G107" s="20">
        <v>7</v>
      </c>
      <c r="H107" s="20">
        <v>12</v>
      </c>
      <c r="I107" s="20">
        <v>16</v>
      </c>
      <c r="J107" s="20">
        <v>15</v>
      </c>
      <c r="K107" s="20">
        <v>9</v>
      </c>
      <c r="L107" s="20">
        <v>15</v>
      </c>
      <c r="M107" s="20">
        <v>15</v>
      </c>
      <c r="N107" s="20">
        <v>14</v>
      </c>
      <c r="O107" s="20">
        <v>17</v>
      </c>
      <c r="P107" s="20">
        <v>24</v>
      </c>
      <c r="Q107" s="20">
        <v>12</v>
      </c>
      <c r="R107" s="20">
        <v>17</v>
      </c>
      <c r="S107" s="20">
        <v>14</v>
      </c>
      <c r="T107" s="20">
        <v>17</v>
      </c>
      <c r="U107" s="20">
        <v>17</v>
      </c>
      <c r="V107" s="20">
        <v>17</v>
      </c>
      <c r="W107" s="20">
        <v>21</v>
      </c>
      <c r="X107" s="20">
        <v>25</v>
      </c>
      <c r="Y107" s="20">
        <v>20</v>
      </c>
      <c r="Z107" s="20">
        <v>20</v>
      </c>
      <c r="AA107" s="20">
        <v>19</v>
      </c>
      <c r="AB107" s="20">
        <v>16</v>
      </c>
      <c r="AC107" s="20">
        <v>11</v>
      </c>
      <c r="AD107" s="20">
        <v>24</v>
      </c>
      <c r="AE107" s="20">
        <v>18</v>
      </c>
      <c r="AF107" s="20">
        <v>19</v>
      </c>
      <c r="AG107" s="20">
        <v>19</v>
      </c>
      <c r="AH107" s="20">
        <v>19</v>
      </c>
      <c r="AI107" s="20">
        <v>16</v>
      </c>
      <c r="AJ107" s="20">
        <v>18</v>
      </c>
      <c r="AK107" s="20">
        <v>24</v>
      </c>
      <c r="AL107" s="20">
        <v>26</v>
      </c>
      <c r="AM107" s="20">
        <v>30</v>
      </c>
      <c r="AN107" s="20">
        <v>26</v>
      </c>
      <c r="AO107" s="20">
        <v>18</v>
      </c>
      <c r="AP107" s="20">
        <v>17</v>
      </c>
      <c r="AQ107" s="20">
        <v>21</v>
      </c>
      <c r="AR107" s="20">
        <v>28</v>
      </c>
      <c r="AS107" s="20">
        <v>22</v>
      </c>
      <c r="AT107" s="20">
        <v>21</v>
      </c>
      <c r="AU107" s="20">
        <v>20</v>
      </c>
      <c r="AV107" s="20">
        <v>21</v>
      </c>
      <c r="AW107" s="20">
        <v>22</v>
      </c>
      <c r="AX107" s="20">
        <v>23</v>
      </c>
      <c r="AY107" s="20">
        <v>22</v>
      </c>
      <c r="AZ107" s="20">
        <v>16</v>
      </c>
      <c r="BA107" s="20">
        <v>23</v>
      </c>
      <c r="BB107" s="20">
        <v>25</v>
      </c>
      <c r="BC107" s="20">
        <v>13</v>
      </c>
      <c r="BD107" s="20">
        <v>16</v>
      </c>
      <c r="BE107" s="20">
        <v>18</v>
      </c>
      <c r="BF107" s="20">
        <v>31</v>
      </c>
      <c r="BG107" s="20">
        <v>24</v>
      </c>
      <c r="BH107" s="20">
        <v>14</v>
      </c>
      <c r="BI107" s="20">
        <v>26</v>
      </c>
      <c r="BJ107" s="20">
        <v>25</v>
      </c>
      <c r="BK107" s="20">
        <v>22</v>
      </c>
      <c r="BL107" s="20">
        <v>26</v>
      </c>
      <c r="BM107" s="20">
        <v>17</v>
      </c>
      <c r="BN107" s="20">
        <v>20</v>
      </c>
      <c r="BO107" s="20">
        <v>20</v>
      </c>
      <c r="BP107" s="20">
        <v>17</v>
      </c>
      <c r="BQ107" s="20">
        <v>18</v>
      </c>
      <c r="BR107" s="20">
        <v>19</v>
      </c>
      <c r="BS107" s="20">
        <v>31</v>
      </c>
      <c r="BT107" s="20">
        <v>27</v>
      </c>
      <c r="BU107" s="20">
        <v>23</v>
      </c>
      <c r="BV107" s="20">
        <v>22</v>
      </c>
      <c r="BW107" s="20">
        <v>17</v>
      </c>
      <c r="BX107" s="20">
        <v>24</v>
      </c>
      <c r="BY107" s="20">
        <v>24</v>
      </c>
      <c r="BZ107" s="20">
        <v>19</v>
      </c>
      <c r="CA107" s="20">
        <v>26</v>
      </c>
      <c r="CB107" s="20">
        <v>28</v>
      </c>
      <c r="CC107" s="20">
        <v>37</v>
      </c>
      <c r="CD107" s="20">
        <v>26</v>
      </c>
      <c r="CE107" s="20">
        <v>31</v>
      </c>
      <c r="CF107" s="20">
        <v>41</v>
      </c>
      <c r="CG107" s="20">
        <v>25</v>
      </c>
      <c r="CH107" s="20">
        <v>22</v>
      </c>
      <c r="CI107" s="20">
        <v>30</v>
      </c>
      <c r="CJ107" s="20">
        <v>26</v>
      </c>
      <c r="CK107" s="20">
        <v>24</v>
      </c>
      <c r="CL107" s="20">
        <v>32</v>
      </c>
      <c r="CM107" s="20">
        <v>29</v>
      </c>
      <c r="CN107" s="20">
        <v>28</v>
      </c>
      <c r="CO107" s="20">
        <v>37</v>
      </c>
      <c r="CP107" s="20">
        <v>17</v>
      </c>
      <c r="CQ107" s="20">
        <v>37</v>
      </c>
      <c r="CR107" s="20">
        <v>34</v>
      </c>
      <c r="CS107" s="20">
        <v>41</v>
      </c>
      <c r="CT107" s="20">
        <v>42</v>
      </c>
      <c r="CU107" s="20">
        <v>29</v>
      </c>
      <c r="CV107" s="20">
        <v>36</v>
      </c>
      <c r="CW107" s="20">
        <v>33</v>
      </c>
      <c r="CX107" s="20">
        <v>34</v>
      </c>
      <c r="CY107" s="20">
        <v>28</v>
      </c>
      <c r="CZ107" s="20">
        <v>28</v>
      </c>
      <c r="DA107" s="20">
        <v>36</v>
      </c>
      <c r="DB107" s="20">
        <v>41</v>
      </c>
      <c r="DC107" s="20">
        <v>29</v>
      </c>
      <c r="DD107" s="20">
        <v>24</v>
      </c>
      <c r="DE107" s="20">
        <v>20</v>
      </c>
      <c r="DF107" s="20">
        <v>27</v>
      </c>
      <c r="DG107" s="20">
        <v>24</v>
      </c>
      <c r="DH107" s="20">
        <v>22</v>
      </c>
      <c r="DI107" s="20">
        <v>24</v>
      </c>
      <c r="DJ107" s="20">
        <v>17</v>
      </c>
      <c r="DK107" s="20">
        <v>18</v>
      </c>
      <c r="DL107" s="20">
        <v>15</v>
      </c>
      <c r="DM107" s="20">
        <v>28</v>
      </c>
      <c r="DN107" s="20">
        <v>19</v>
      </c>
      <c r="DO107" s="20">
        <v>17</v>
      </c>
      <c r="DP107" s="20">
        <v>22</v>
      </c>
      <c r="DQ107" s="20">
        <v>25</v>
      </c>
      <c r="DR107" s="20">
        <v>29</v>
      </c>
      <c r="DS107" s="20">
        <v>27</v>
      </c>
      <c r="DT107" s="20">
        <v>13</v>
      </c>
      <c r="DU107" s="20">
        <v>22</v>
      </c>
      <c r="DV107" s="20">
        <v>22</v>
      </c>
      <c r="DW107" s="20">
        <v>34</v>
      </c>
      <c r="DX107" s="20">
        <v>22</v>
      </c>
      <c r="DY107" s="20">
        <v>16</v>
      </c>
      <c r="DZ107" s="20">
        <v>18</v>
      </c>
      <c r="EA107" s="20">
        <v>23</v>
      </c>
      <c r="EB107" s="20">
        <v>13</v>
      </c>
      <c r="EC107" s="20">
        <v>22</v>
      </c>
      <c r="ED107" s="20">
        <v>11</v>
      </c>
      <c r="EE107" s="20">
        <v>19</v>
      </c>
      <c r="EF107" s="20">
        <v>8</v>
      </c>
      <c r="EG107" s="20">
        <v>19</v>
      </c>
      <c r="EH107" s="20">
        <v>16</v>
      </c>
      <c r="EI107" s="20">
        <v>26</v>
      </c>
      <c r="EJ107" s="20">
        <v>9</v>
      </c>
      <c r="EK107" s="20">
        <v>12</v>
      </c>
      <c r="EL107" s="20">
        <v>13</v>
      </c>
      <c r="EM107" s="20">
        <v>14</v>
      </c>
      <c r="EN107" s="20">
        <v>18</v>
      </c>
      <c r="EO107" s="20">
        <v>17</v>
      </c>
      <c r="EP107" s="20">
        <v>13</v>
      </c>
      <c r="EQ107" s="20">
        <v>14</v>
      </c>
      <c r="ER107" s="20">
        <v>7</v>
      </c>
      <c r="ES107" s="20">
        <v>10</v>
      </c>
      <c r="ET107" s="20">
        <v>8</v>
      </c>
      <c r="EU107" s="20">
        <v>18</v>
      </c>
      <c r="EV107" s="20">
        <v>12</v>
      </c>
      <c r="EW107" s="20">
        <v>19</v>
      </c>
      <c r="EX107" s="20">
        <v>5</v>
      </c>
      <c r="EY107" s="20">
        <v>11</v>
      </c>
      <c r="EZ107" s="20">
        <v>4</v>
      </c>
      <c r="FA107" s="20">
        <v>12</v>
      </c>
      <c r="FB107" s="20">
        <v>6</v>
      </c>
      <c r="FC107" s="20">
        <v>12</v>
      </c>
      <c r="FD107" s="20">
        <v>6</v>
      </c>
      <c r="FE107" s="20">
        <v>8</v>
      </c>
      <c r="FF107" s="20">
        <v>5</v>
      </c>
      <c r="FG107" s="20">
        <v>10</v>
      </c>
      <c r="FH107" s="20">
        <v>5</v>
      </c>
      <c r="FI107" s="20">
        <v>8</v>
      </c>
      <c r="FJ107" s="20">
        <v>6</v>
      </c>
      <c r="FK107" s="20">
        <v>7</v>
      </c>
      <c r="FL107" s="20">
        <v>6</v>
      </c>
      <c r="FM107" s="20">
        <v>7</v>
      </c>
      <c r="FN107" s="20">
        <v>5</v>
      </c>
      <c r="FO107" s="20">
        <v>6</v>
      </c>
      <c r="FP107" s="20">
        <v>3</v>
      </c>
      <c r="FQ107" s="20">
        <v>3</v>
      </c>
      <c r="FR107" s="20">
        <v>0</v>
      </c>
      <c r="FS107" s="20">
        <v>5</v>
      </c>
      <c r="FT107" s="20">
        <v>3</v>
      </c>
      <c r="FU107" s="20">
        <v>1</v>
      </c>
      <c r="FV107" s="20">
        <v>0</v>
      </c>
      <c r="FW107" s="20">
        <v>3</v>
      </c>
      <c r="FX107" s="20">
        <v>2</v>
      </c>
      <c r="FY107" s="20">
        <v>8</v>
      </c>
      <c r="FZ107" s="20">
        <v>1</v>
      </c>
      <c r="GA107" s="20">
        <v>3</v>
      </c>
      <c r="GB107" s="20">
        <v>2</v>
      </c>
      <c r="GC107" s="20">
        <v>1</v>
      </c>
      <c r="GD107" s="20">
        <v>2</v>
      </c>
      <c r="GE107" s="20">
        <v>3</v>
      </c>
      <c r="GF107" s="20">
        <v>1</v>
      </c>
      <c r="GG107" s="20">
        <v>3</v>
      </c>
      <c r="GH107" s="20">
        <v>1</v>
      </c>
      <c r="GI107" s="20">
        <v>0</v>
      </c>
      <c r="GJ107" s="20">
        <v>0</v>
      </c>
      <c r="GK107" s="20">
        <v>0</v>
      </c>
      <c r="GL107" s="20">
        <v>4</v>
      </c>
      <c r="GM107" s="20">
        <v>1</v>
      </c>
      <c r="GN107" s="20">
        <v>0</v>
      </c>
      <c r="GO107" s="20">
        <v>1</v>
      </c>
      <c r="GP107" s="20">
        <v>0</v>
      </c>
      <c r="GQ107" s="20">
        <v>0</v>
      </c>
      <c r="GR107" s="20">
        <v>0</v>
      </c>
      <c r="GS107" s="20">
        <v>0</v>
      </c>
      <c r="GT107" s="20">
        <v>0</v>
      </c>
      <c r="GU107" s="20">
        <v>0</v>
      </c>
      <c r="GV107" s="20">
        <v>3</v>
      </c>
      <c r="GW107" s="20">
        <v>3</v>
      </c>
      <c r="GX107" s="42">
        <v>0</v>
      </c>
      <c r="GY107" s="42">
        <v>0</v>
      </c>
      <c r="GZ107" s="42">
        <v>0</v>
      </c>
      <c r="HA107" s="43">
        <v>91</v>
      </c>
      <c r="HB107" s="43">
        <v>83</v>
      </c>
      <c r="HC107" s="43">
        <v>174</v>
      </c>
      <c r="HD107" s="44">
        <v>181</v>
      </c>
      <c r="HE107" s="44">
        <v>158</v>
      </c>
      <c r="HF107" s="44">
        <v>339</v>
      </c>
      <c r="HG107" s="45">
        <v>3</v>
      </c>
      <c r="HH107" s="45">
        <v>1</v>
      </c>
      <c r="HI107" s="45">
        <v>4</v>
      </c>
      <c r="HJ107" s="46">
        <v>1929</v>
      </c>
      <c r="HK107" s="46">
        <v>2008</v>
      </c>
      <c r="HL107" s="46">
        <v>3937</v>
      </c>
      <c r="HM107" t="s">
        <v>574</v>
      </c>
    </row>
    <row r="108" spans="1:221" x14ac:dyDescent="0.2">
      <c r="A108" s="107" t="s">
        <v>98</v>
      </c>
      <c r="B108" s="20">
        <v>0</v>
      </c>
      <c r="C108" s="20">
        <v>1</v>
      </c>
      <c r="D108" s="20">
        <v>0</v>
      </c>
      <c r="E108" s="20">
        <v>0</v>
      </c>
      <c r="F108" s="20">
        <v>2</v>
      </c>
      <c r="G108" s="20">
        <v>0</v>
      </c>
      <c r="H108" s="20">
        <v>1</v>
      </c>
      <c r="I108" s="20">
        <v>2</v>
      </c>
      <c r="J108" s="20">
        <v>1</v>
      </c>
      <c r="K108" s="20">
        <v>1</v>
      </c>
      <c r="L108" s="20">
        <v>4</v>
      </c>
      <c r="M108" s="20">
        <v>1</v>
      </c>
      <c r="N108" s="20">
        <v>2</v>
      </c>
      <c r="O108" s="20">
        <v>0</v>
      </c>
      <c r="P108" s="20">
        <v>2</v>
      </c>
      <c r="Q108" s="20">
        <v>1</v>
      </c>
      <c r="R108" s="20">
        <v>2</v>
      </c>
      <c r="S108" s="20">
        <v>0</v>
      </c>
      <c r="T108" s="20">
        <v>0</v>
      </c>
      <c r="U108" s="20">
        <v>0</v>
      </c>
      <c r="V108" s="20">
        <v>0</v>
      </c>
      <c r="W108" s="20">
        <v>1</v>
      </c>
      <c r="X108" s="20">
        <v>0</v>
      </c>
      <c r="Y108" s="20">
        <v>1</v>
      </c>
      <c r="Z108" s="20">
        <v>0</v>
      </c>
      <c r="AA108" s="20">
        <v>1</v>
      </c>
      <c r="AB108" s="20">
        <v>1</v>
      </c>
      <c r="AC108" s="20">
        <v>3</v>
      </c>
      <c r="AD108" s="20">
        <v>0</v>
      </c>
      <c r="AE108" s="20">
        <v>1</v>
      </c>
      <c r="AF108" s="20">
        <v>1</v>
      </c>
      <c r="AG108" s="20">
        <v>0</v>
      </c>
      <c r="AH108" s="20">
        <v>0</v>
      </c>
      <c r="AI108" s="20">
        <v>2</v>
      </c>
      <c r="AJ108" s="20">
        <v>1</v>
      </c>
      <c r="AK108" s="20">
        <v>0</v>
      </c>
      <c r="AL108" s="20">
        <v>0</v>
      </c>
      <c r="AM108" s="20">
        <v>0</v>
      </c>
      <c r="AN108" s="20">
        <v>1</v>
      </c>
      <c r="AO108" s="20">
        <v>1</v>
      </c>
      <c r="AP108" s="20">
        <v>2</v>
      </c>
      <c r="AQ108" s="20">
        <v>1</v>
      </c>
      <c r="AR108" s="20">
        <v>0</v>
      </c>
      <c r="AS108" s="20">
        <v>1</v>
      </c>
      <c r="AT108" s="20">
        <v>1</v>
      </c>
      <c r="AU108" s="20">
        <v>2</v>
      </c>
      <c r="AV108" s="20">
        <v>2</v>
      </c>
      <c r="AW108" s="20">
        <v>3</v>
      </c>
      <c r="AX108" s="20">
        <v>1</v>
      </c>
      <c r="AY108" s="20">
        <v>1</v>
      </c>
      <c r="AZ108" s="20">
        <v>1</v>
      </c>
      <c r="BA108" s="20">
        <v>1</v>
      </c>
      <c r="BB108" s="20">
        <v>1</v>
      </c>
      <c r="BC108" s="20">
        <v>3</v>
      </c>
      <c r="BD108" s="20">
        <v>2</v>
      </c>
      <c r="BE108" s="20">
        <v>1</v>
      </c>
      <c r="BF108" s="20">
        <v>1</v>
      </c>
      <c r="BG108" s="20">
        <v>1</v>
      </c>
      <c r="BH108" s="20">
        <v>2</v>
      </c>
      <c r="BI108" s="20">
        <v>1</v>
      </c>
      <c r="BJ108" s="20">
        <v>0</v>
      </c>
      <c r="BK108" s="20">
        <v>1</v>
      </c>
      <c r="BL108" s="20">
        <v>1</v>
      </c>
      <c r="BM108" s="20">
        <v>0</v>
      </c>
      <c r="BN108" s="20">
        <v>1</v>
      </c>
      <c r="BO108" s="20">
        <v>2</v>
      </c>
      <c r="BP108" s="20">
        <v>1</v>
      </c>
      <c r="BQ108" s="20">
        <v>0</v>
      </c>
      <c r="BR108" s="20">
        <v>0</v>
      </c>
      <c r="BS108" s="20">
        <v>0</v>
      </c>
      <c r="BT108" s="20">
        <v>3</v>
      </c>
      <c r="BU108" s="20">
        <v>0</v>
      </c>
      <c r="BV108" s="20">
        <v>1</v>
      </c>
      <c r="BW108" s="20">
        <v>1</v>
      </c>
      <c r="BX108" s="20">
        <v>0</v>
      </c>
      <c r="BY108" s="20">
        <v>2</v>
      </c>
      <c r="BZ108" s="20">
        <v>1</v>
      </c>
      <c r="CA108" s="20">
        <v>3</v>
      </c>
      <c r="CB108" s="20">
        <v>1</v>
      </c>
      <c r="CC108" s="20">
        <v>1</v>
      </c>
      <c r="CD108" s="20">
        <v>2</v>
      </c>
      <c r="CE108" s="20">
        <v>1</v>
      </c>
      <c r="CF108" s="20">
        <v>4</v>
      </c>
      <c r="CG108" s="20">
        <v>0</v>
      </c>
      <c r="CH108" s="20">
        <v>1</v>
      </c>
      <c r="CI108" s="20">
        <v>1</v>
      </c>
      <c r="CJ108" s="20">
        <v>0</v>
      </c>
      <c r="CK108" s="20">
        <v>0</v>
      </c>
      <c r="CL108" s="20">
        <v>0</v>
      </c>
      <c r="CM108" s="20">
        <v>8</v>
      </c>
      <c r="CN108" s="20">
        <v>1</v>
      </c>
      <c r="CO108" s="20">
        <v>3</v>
      </c>
      <c r="CP108" s="20">
        <v>0</v>
      </c>
      <c r="CQ108" s="20">
        <v>3</v>
      </c>
      <c r="CR108" s="20">
        <v>1</v>
      </c>
      <c r="CS108" s="20">
        <v>0</v>
      </c>
      <c r="CT108" s="20">
        <v>3</v>
      </c>
      <c r="CU108" s="20">
        <v>1</v>
      </c>
      <c r="CV108" s="20">
        <v>0</v>
      </c>
      <c r="CW108" s="20">
        <v>0</v>
      </c>
      <c r="CX108" s="20">
        <v>1</v>
      </c>
      <c r="CY108" s="20">
        <v>0</v>
      </c>
      <c r="CZ108" s="20">
        <v>1</v>
      </c>
      <c r="DA108" s="20">
        <v>1</v>
      </c>
      <c r="DB108" s="20">
        <v>1</v>
      </c>
      <c r="DC108" s="20">
        <v>1</v>
      </c>
      <c r="DD108" s="20">
        <v>1</v>
      </c>
      <c r="DE108" s="20">
        <v>5</v>
      </c>
      <c r="DF108" s="20">
        <v>0</v>
      </c>
      <c r="DG108" s="20">
        <v>0</v>
      </c>
      <c r="DH108" s="20">
        <v>1</v>
      </c>
      <c r="DI108" s="20">
        <v>2</v>
      </c>
      <c r="DJ108" s="20">
        <v>0</v>
      </c>
      <c r="DK108" s="20">
        <v>1</v>
      </c>
      <c r="DL108" s="20">
        <v>1</v>
      </c>
      <c r="DM108" s="20">
        <v>1</v>
      </c>
      <c r="DN108" s="20">
        <v>1</v>
      </c>
      <c r="DO108" s="20">
        <v>0</v>
      </c>
      <c r="DP108" s="20">
        <v>3</v>
      </c>
      <c r="DQ108" s="20">
        <v>2</v>
      </c>
      <c r="DR108" s="20">
        <v>0</v>
      </c>
      <c r="DS108" s="20">
        <v>0</v>
      </c>
      <c r="DT108" s="20">
        <v>2</v>
      </c>
      <c r="DU108" s="20">
        <v>1</v>
      </c>
      <c r="DV108" s="20">
        <v>2</v>
      </c>
      <c r="DW108" s="20">
        <v>2</v>
      </c>
      <c r="DX108" s="20">
        <v>2</v>
      </c>
      <c r="DY108" s="20">
        <v>2</v>
      </c>
      <c r="DZ108" s="20">
        <v>1</v>
      </c>
      <c r="EA108" s="20">
        <v>0</v>
      </c>
      <c r="EB108" s="20">
        <v>2</v>
      </c>
      <c r="EC108" s="20">
        <v>3</v>
      </c>
      <c r="ED108" s="20">
        <v>2</v>
      </c>
      <c r="EE108" s="20">
        <v>2</v>
      </c>
      <c r="EF108" s="20">
        <v>2</v>
      </c>
      <c r="EG108" s="20">
        <v>1</v>
      </c>
      <c r="EH108" s="20">
        <v>0</v>
      </c>
      <c r="EI108" s="20">
        <v>1</v>
      </c>
      <c r="EJ108" s="20">
        <v>0</v>
      </c>
      <c r="EK108" s="20">
        <v>0</v>
      </c>
      <c r="EL108" s="20">
        <v>1</v>
      </c>
      <c r="EM108" s="20">
        <v>1</v>
      </c>
      <c r="EN108" s="20">
        <v>1</v>
      </c>
      <c r="EO108" s="20">
        <v>0</v>
      </c>
      <c r="EP108" s="20">
        <v>1</v>
      </c>
      <c r="EQ108" s="20">
        <v>0</v>
      </c>
      <c r="ER108" s="20">
        <v>1</v>
      </c>
      <c r="ES108" s="20">
        <v>0</v>
      </c>
      <c r="ET108" s="20">
        <v>1</v>
      </c>
      <c r="EU108" s="20">
        <v>1</v>
      </c>
      <c r="EV108" s="20">
        <v>0</v>
      </c>
      <c r="EW108" s="20">
        <v>1</v>
      </c>
      <c r="EX108" s="20">
        <v>0</v>
      </c>
      <c r="EY108" s="20">
        <v>1</v>
      </c>
      <c r="EZ108" s="20">
        <v>0</v>
      </c>
      <c r="FA108" s="20">
        <v>0</v>
      </c>
      <c r="FB108" s="20">
        <v>1</v>
      </c>
      <c r="FC108" s="20">
        <v>0</v>
      </c>
      <c r="FD108" s="20">
        <v>0</v>
      </c>
      <c r="FE108" s="20">
        <v>0</v>
      </c>
      <c r="FF108" s="20">
        <v>1</v>
      </c>
      <c r="FG108" s="20">
        <v>1</v>
      </c>
      <c r="FH108" s="20">
        <v>1</v>
      </c>
      <c r="FI108" s="20">
        <v>1</v>
      </c>
      <c r="FJ108" s="20">
        <v>0</v>
      </c>
      <c r="FK108" s="20">
        <v>1</v>
      </c>
      <c r="FL108" s="20">
        <v>0</v>
      </c>
      <c r="FM108" s="20">
        <v>0</v>
      </c>
      <c r="FN108" s="20">
        <v>1</v>
      </c>
      <c r="FO108" s="20">
        <v>3</v>
      </c>
      <c r="FP108" s="20">
        <v>0</v>
      </c>
      <c r="FQ108" s="20">
        <v>0</v>
      </c>
      <c r="FR108" s="20">
        <v>0</v>
      </c>
      <c r="FS108" s="20">
        <v>0</v>
      </c>
      <c r="FT108" s="20">
        <v>1</v>
      </c>
      <c r="FU108" s="20">
        <v>0</v>
      </c>
      <c r="FV108" s="20">
        <v>0</v>
      </c>
      <c r="FW108" s="20">
        <v>0</v>
      </c>
      <c r="FX108" s="20">
        <v>1</v>
      </c>
      <c r="FY108" s="20">
        <v>0</v>
      </c>
      <c r="FZ108" s="20">
        <v>0</v>
      </c>
      <c r="GA108" s="20">
        <v>1</v>
      </c>
      <c r="GB108" s="20">
        <v>0</v>
      </c>
      <c r="GC108" s="20">
        <v>0</v>
      </c>
      <c r="GD108" s="20">
        <v>0</v>
      </c>
      <c r="GE108" s="20">
        <v>0</v>
      </c>
      <c r="GF108" s="20">
        <v>0</v>
      </c>
      <c r="GG108" s="20">
        <v>0</v>
      </c>
      <c r="GH108" s="20">
        <v>0</v>
      </c>
      <c r="GI108" s="20">
        <v>0</v>
      </c>
      <c r="GJ108" s="20">
        <v>0</v>
      </c>
      <c r="GK108" s="20">
        <v>0</v>
      </c>
      <c r="GL108" s="20">
        <v>0</v>
      </c>
      <c r="GM108" s="20">
        <v>0</v>
      </c>
      <c r="GN108" s="20">
        <v>0</v>
      </c>
      <c r="GO108" s="20">
        <v>0</v>
      </c>
      <c r="GP108" s="20">
        <v>0</v>
      </c>
      <c r="GQ108" s="20">
        <v>0</v>
      </c>
      <c r="GR108" s="20">
        <v>0</v>
      </c>
      <c r="GS108" s="20">
        <v>0</v>
      </c>
      <c r="GT108" s="20">
        <v>0</v>
      </c>
      <c r="GU108" s="20">
        <v>0</v>
      </c>
      <c r="GV108" s="20">
        <v>0</v>
      </c>
      <c r="GW108" s="20">
        <v>0</v>
      </c>
      <c r="GX108" s="42">
        <v>0</v>
      </c>
      <c r="GY108" s="42">
        <v>0</v>
      </c>
      <c r="GZ108" s="42">
        <v>0</v>
      </c>
      <c r="HA108" s="43">
        <v>0</v>
      </c>
      <c r="HB108" s="43">
        <v>0</v>
      </c>
      <c r="HC108" s="43">
        <v>0</v>
      </c>
      <c r="HD108" s="44">
        <v>0</v>
      </c>
      <c r="HE108" s="44">
        <v>0</v>
      </c>
      <c r="HF108" s="44">
        <v>0</v>
      </c>
      <c r="HG108" s="45">
        <v>0</v>
      </c>
      <c r="HH108" s="45">
        <v>0</v>
      </c>
      <c r="HI108" s="45">
        <v>0</v>
      </c>
      <c r="HJ108" s="46">
        <v>86</v>
      </c>
      <c r="HK108" s="46">
        <v>94</v>
      </c>
      <c r="HL108" s="46">
        <v>180</v>
      </c>
      <c r="HM108" t="s">
        <v>574</v>
      </c>
    </row>
    <row r="109" spans="1:221" x14ac:dyDescent="0.2">
      <c r="A109" s="107" t="s">
        <v>186</v>
      </c>
      <c r="B109" s="20">
        <v>52</v>
      </c>
      <c r="C109" s="20">
        <v>46</v>
      </c>
      <c r="D109" s="20">
        <v>49</v>
      </c>
      <c r="E109" s="20">
        <v>45</v>
      </c>
      <c r="F109" s="20">
        <v>71</v>
      </c>
      <c r="G109" s="20">
        <v>60</v>
      </c>
      <c r="H109" s="20">
        <v>81</v>
      </c>
      <c r="I109" s="20">
        <v>80</v>
      </c>
      <c r="J109" s="20">
        <v>81</v>
      </c>
      <c r="K109" s="20">
        <v>100</v>
      </c>
      <c r="L109" s="20">
        <v>100</v>
      </c>
      <c r="M109" s="20">
        <v>82</v>
      </c>
      <c r="N109" s="20">
        <v>85</v>
      </c>
      <c r="O109" s="20">
        <v>97</v>
      </c>
      <c r="P109" s="20">
        <v>105</v>
      </c>
      <c r="Q109" s="20">
        <v>83</v>
      </c>
      <c r="R109" s="20">
        <v>100</v>
      </c>
      <c r="S109" s="20">
        <v>119</v>
      </c>
      <c r="T109" s="20">
        <v>111</v>
      </c>
      <c r="U109" s="20">
        <v>91</v>
      </c>
      <c r="V109" s="20">
        <v>119</v>
      </c>
      <c r="W109" s="20">
        <v>89</v>
      </c>
      <c r="X109" s="20">
        <v>125</v>
      </c>
      <c r="Y109" s="20">
        <v>103</v>
      </c>
      <c r="Z109" s="20">
        <v>126</v>
      </c>
      <c r="AA109" s="20">
        <v>122</v>
      </c>
      <c r="AB109" s="20">
        <v>103</v>
      </c>
      <c r="AC109" s="20">
        <v>121</v>
      </c>
      <c r="AD109" s="20">
        <v>118</v>
      </c>
      <c r="AE109" s="20">
        <v>103</v>
      </c>
      <c r="AF109" s="20">
        <v>124</v>
      </c>
      <c r="AG109" s="20">
        <v>107</v>
      </c>
      <c r="AH109" s="20">
        <v>117</v>
      </c>
      <c r="AI109" s="20">
        <v>114</v>
      </c>
      <c r="AJ109" s="20">
        <v>142</v>
      </c>
      <c r="AK109" s="20">
        <v>115</v>
      </c>
      <c r="AL109" s="20">
        <v>105</v>
      </c>
      <c r="AM109" s="20">
        <v>121</v>
      </c>
      <c r="AN109" s="20">
        <v>101</v>
      </c>
      <c r="AO109" s="20">
        <v>113</v>
      </c>
      <c r="AP109" s="20">
        <v>113</v>
      </c>
      <c r="AQ109" s="20">
        <v>102</v>
      </c>
      <c r="AR109" s="20">
        <v>82</v>
      </c>
      <c r="AS109" s="20">
        <v>116</v>
      </c>
      <c r="AT109" s="20">
        <v>110</v>
      </c>
      <c r="AU109" s="20">
        <v>91</v>
      </c>
      <c r="AV109" s="20">
        <v>106</v>
      </c>
      <c r="AW109" s="20">
        <v>123</v>
      </c>
      <c r="AX109" s="20">
        <v>120</v>
      </c>
      <c r="AY109" s="20">
        <v>104</v>
      </c>
      <c r="AZ109" s="20">
        <v>134</v>
      </c>
      <c r="BA109" s="20">
        <v>126</v>
      </c>
      <c r="BB109" s="20">
        <v>133</v>
      </c>
      <c r="BC109" s="20">
        <v>166</v>
      </c>
      <c r="BD109" s="20">
        <v>128</v>
      </c>
      <c r="BE109" s="20">
        <v>147</v>
      </c>
      <c r="BF109" s="20">
        <v>136</v>
      </c>
      <c r="BG109" s="20">
        <v>159</v>
      </c>
      <c r="BH109" s="20">
        <v>123</v>
      </c>
      <c r="BI109" s="20">
        <v>119</v>
      </c>
      <c r="BJ109" s="20">
        <v>136</v>
      </c>
      <c r="BK109" s="20">
        <v>136</v>
      </c>
      <c r="BL109" s="20">
        <v>147</v>
      </c>
      <c r="BM109" s="20">
        <v>128</v>
      </c>
      <c r="BN109" s="20">
        <v>145</v>
      </c>
      <c r="BO109" s="20">
        <v>129</v>
      </c>
      <c r="BP109" s="20">
        <v>135</v>
      </c>
      <c r="BQ109" s="20">
        <v>114</v>
      </c>
      <c r="BR109" s="20">
        <v>108</v>
      </c>
      <c r="BS109" s="20">
        <v>135</v>
      </c>
      <c r="BT109" s="20">
        <v>134</v>
      </c>
      <c r="BU109" s="20">
        <v>108</v>
      </c>
      <c r="BV109" s="20">
        <v>115</v>
      </c>
      <c r="BW109" s="20">
        <v>116</v>
      </c>
      <c r="BX109" s="20">
        <v>109</v>
      </c>
      <c r="BY109" s="20">
        <v>134</v>
      </c>
      <c r="BZ109" s="20">
        <v>122</v>
      </c>
      <c r="CA109" s="20">
        <v>123</v>
      </c>
      <c r="CB109" s="20">
        <v>112</v>
      </c>
      <c r="CC109" s="20">
        <v>116</v>
      </c>
      <c r="CD109" s="20">
        <v>153</v>
      </c>
      <c r="CE109" s="20">
        <v>118</v>
      </c>
      <c r="CF109" s="20">
        <v>127</v>
      </c>
      <c r="CG109" s="20">
        <v>163</v>
      </c>
      <c r="CH109" s="20">
        <v>128</v>
      </c>
      <c r="CI109" s="20">
        <v>142</v>
      </c>
      <c r="CJ109" s="20">
        <v>143</v>
      </c>
      <c r="CK109" s="20">
        <v>170</v>
      </c>
      <c r="CL109" s="20">
        <v>147</v>
      </c>
      <c r="CM109" s="20">
        <v>166</v>
      </c>
      <c r="CN109" s="20">
        <v>121</v>
      </c>
      <c r="CO109" s="20">
        <v>164</v>
      </c>
      <c r="CP109" s="20">
        <v>176</v>
      </c>
      <c r="CQ109" s="20">
        <v>189</v>
      </c>
      <c r="CR109" s="20">
        <v>137</v>
      </c>
      <c r="CS109" s="20">
        <v>196</v>
      </c>
      <c r="CT109" s="20">
        <v>147</v>
      </c>
      <c r="CU109" s="20">
        <v>167</v>
      </c>
      <c r="CV109" s="20">
        <v>165</v>
      </c>
      <c r="CW109" s="20">
        <v>196</v>
      </c>
      <c r="CX109" s="20">
        <v>157</v>
      </c>
      <c r="CY109" s="20">
        <v>158</v>
      </c>
      <c r="CZ109" s="20">
        <v>147</v>
      </c>
      <c r="DA109" s="20">
        <v>171</v>
      </c>
      <c r="DB109" s="20">
        <v>162</v>
      </c>
      <c r="DC109" s="20">
        <v>198</v>
      </c>
      <c r="DD109" s="20">
        <v>159</v>
      </c>
      <c r="DE109" s="20">
        <v>205</v>
      </c>
      <c r="DF109" s="20">
        <v>144</v>
      </c>
      <c r="DG109" s="20">
        <v>202</v>
      </c>
      <c r="DH109" s="20">
        <v>148</v>
      </c>
      <c r="DI109" s="20">
        <v>229</v>
      </c>
      <c r="DJ109" s="20">
        <v>163</v>
      </c>
      <c r="DK109" s="20">
        <v>186</v>
      </c>
      <c r="DL109" s="20">
        <v>148</v>
      </c>
      <c r="DM109" s="20">
        <v>199</v>
      </c>
      <c r="DN109" s="20">
        <v>161</v>
      </c>
      <c r="DO109" s="20">
        <v>201</v>
      </c>
      <c r="DP109" s="20">
        <v>158</v>
      </c>
      <c r="DQ109" s="20">
        <v>190</v>
      </c>
      <c r="DR109" s="20">
        <v>153</v>
      </c>
      <c r="DS109" s="20">
        <v>171</v>
      </c>
      <c r="DT109" s="20">
        <v>163</v>
      </c>
      <c r="DU109" s="20">
        <v>199</v>
      </c>
      <c r="DV109" s="20">
        <v>143</v>
      </c>
      <c r="DW109" s="20">
        <v>204</v>
      </c>
      <c r="DX109" s="20">
        <v>166</v>
      </c>
      <c r="DY109" s="20">
        <v>207</v>
      </c>
      <c r="DZ109" s="20">
        <v>153</v>
      </c>
      <c r="EA109" s="20">
        <v>183</v>
      </c>
      <c r="EB109" s="20">
        <v>124</v>
      </c>
      <c r="EC109" s="20">
        <v>165</v>
      </c>
      <c r="ED109" s="20">
        <v>110</v>
      </c>
      <c r="EE109" s="20">
        <v>139</v>
      </c>
      <c r="EF109" s="20">
        <v>118</v>
      </c>
      <c r="EG109" s="20">
        <v>158</v>
      </c>
      <c r="EH109" s="20">
        <v>107</v>
      </c>
      <c r="EI109" s="20">
        <v>135</v>
      </c>
      <c r="EJ109" s="20">
        <v>117</v>
      </c>
      <c r="EK109" s="20">
        <v>140</v>
      </c>
      <c r="EL109" s="20">
        <v>88</v>
      </c>
      <c r="EM109" s="20">
        <v>138</v>
      </c>
      <c r="EN109" s="20">
        <v>81</v>
      </c>
      <c r="EO109" s="20">
        <v>137</v>
      </c>
      <c r="EP109" s="20">
        <v>65</v>
      </c>
      <c r="EQ109" s="20">
        <v>128</v>
      </c>
      <c r="ER109" s="20">
        <v>80</v>
      </c>
      <c r="ES109" s="20">
        <v>93</v>
      </c>
      <c r="ET109" s="20">
        <v>59</v>
      </c>
      <c r="EU109" s="20">
        <v>112</v>
      </c>
      <c r="EV109" s="20">
        <v>73</v>
      </c>
      <c r="EW109" s="20">
        <v>88</v>
      </c>
      <c r="EX109" s="20">
        <v>45</v>
      </c>
      <c r="EY109" s="20">
        <v>103</v>
      </c>
      <c r="EZ109" s="20">
        <v>68</v>
      </c>
      <c r="FA109" s="20">
        <v>77</v>
      </c>
      <c r="FB109" s="20">
        <v>62</v>
      </c>
      <c r="FC109" s="20">
        <v>70</v>
      </c>
      <c r="FD109" s="20">
        <v>60</v>
      </c>
      <c r="FE109" s="20">
        <v>64</v>
      </c>
      <c r="FF109" s="20">
        <v>49</v>
      </c>
      <c r="FG109" s="20">
        <v>56</v>
      </c>
      <c r="FH109" s="20">
        <v>53</v>
      </c>
      <c r="FI109" s="20">
        <v>59</v>
      </c>
      <c r="FJ109" s="20">
        <v>46</v>
      </c>
      <c r="FK109" s="20">
        <v>49</v>
      </c>
      <c r="FL109" s="20">
        <v>35</v>
      </c>
      <c r="FM109" s="20">
        <v>47</v>
      </c>
      <c r="FN109" s="20">
        <v>38</v>
      </c>
      <c r="FO109" s="20">
        <v>50</v>
      </c>
      <c r="FP109" s="20">
        <v>39</v>
      </c>
      <c r="FQ109" s="20">
        <v>36</v>
      </c>
      <c r="FR109" s="20">
        <v>32</v>
      </c>
      <c r="FS109" s="20">
        <v>51</v>
      </c>
      <c r="FT109" s="20">
        <v>19</v>
      </c>
      <c r="FU109" s="20">
        <v>49</v>
      </c>
      <c r="FV109" s="20">
        <v>19</v>
      </c>
      <c r="FW109" s="20">
        <v>42</v>
      </c>
      <c r="FX109" s="20">
        <v>25</v>
      </c>
      <c r="FY109" s="20">
        <v>18</v>
      </c>
      <c r="FZ109" s="20">
        <v>25</v>
      </c>
      <c r="GA109" s="20">
        <v>22</v>
      </c>
      <c r="GB109" s="20">
        <v>14</v>
      </c>
      <c r="GC109" s="20">
        <v>14</v>
      </c>
      <c r="GD109" s="20">
        <v>13</v>
      </c>
      <c r="GE109" s="20">
        <v>13</v>
      </c>
      <c r="GF109" s="20">
        <v>7</v>
      </c>
      <c r="GG109" s="20">
        <v>6</v>
      </c>
      <c r="GH109" s="20">
        <v>5</v>
      </c>
      <c r="GI109" s="20">
        <v>7</v>
      </c>
      <c r="GJ109" s="20">
        <v>10</v>
      </c>
      <c r="GK109" s="20">
        <v>13</v>
      </c>
      <c r="GL109" s="20">
        <v>8</v>
      </c>
      <c r="GM109" s="20">
        <v>7</v>
      </c>
      <c r="GN109" s="20">
        <v>5</v>
      </c>
      <c r="GO109" s="20">
        <v>7</v>
      </c>
      <c r="GP109" s="20">
        <v>3</v>
      </c>
      <c r="GQ109" s="20">
        <v>1</v>
      </c>
      <c r="GR109" s="20">
        <v>5</v>
      </c>
      <c r="GS109" s="20">
        <v>1</v>
      </c>
      <c r="GT109" s="20">
        <v>3</v>
      </c>
      <c r="GU109" s="20">
        <v>2</v>
      </c>
      <c r="GV109" s="20">
        <v>24</v>
      </c>
      <c r="GW109" s="20">
        <v>15</v>
      </c>
      <c r="GX109" s="42">
        <v>0</v>
      </c>
      <c r="GY109" s="42">
        <v>0</v>
      </c>
      <c r="GZ109" s="42">
        <v>0</v>
      </c>
      <c r="HA109" s="43">
        <v>33</v>
      </c>
      <c r="HB109" s="43">
        <v>24</v>
      </c>
      <c r="HC109" s="43">
        <v>57</v>
      </c>
      <c r="HD109" s="44">
        <v>56</v>
      </c>
      <c r="HE109" s="44">
        <v>39</v>
      </c>
      <c r="HF109" s="44">
        <v>95</v>
      </c>
      <c r="HG109" s="45">
        <v>0</v>
      </c>
      <c r="HH109" s="45">
        <v>1</v>
      </c>
      <c r="HI109" s="45">
        <v>1</v>
      </c>
      <c r="HJ109" s="46">
        <v>10055</v>
      </c>
      <c r="HK109" s="46">
        <v>11353</v>
      </c>
      <c r="HL109" s="46">
        <v>21408</v>
      </c>
      <c r="HM109" t="s">
        <v>574</v>
      </c>
    </row>
    <row r="110" spans="1:221" x14ac:dyDescent="0.2">
      <c r="A110" s="107" t="s">
        <v>104</v>
      </c>
      <c r="B110" s="20">
        <v>44</v>
      </c>
      <c r="C110" s="20">
        <v>38</v>
      </c>
      <c r="D110" s="20">
        <v>41</v>
      </c>
      <c r="E110" s="20">
        <v>35</v>
      </c>
      <c r="F110" s="20">
        <v>56</v>
      </c>
      <c r="G110" s="20">
        <v>49</v>
      </c>
      <c r="H110" s="20">
        <v>69</v>
      </c>
      <c r="I110" s="20">
        <v>61</v>
      </c>
      <c r="J110" s="20">
        <v>69</v>
      </c>
      <c r="K110" s="20">
        <v>77</v>
      </c>
      <c r="L110" s="20">
        <v>83</v>
      </c>
      <c r="M110" s="20">
        <v>73</v>
      </c>
      <c r="N110" s="20">
        <v>69</v>
      </c>
      <c r="O110" s="20">
        <v>80</v>
      </c>
      <c r="P110" s="20">
        <v>86</v>
      </c>
      <c r="Q110" s="20">
        <v>73</v>
      </c>
      <c r="R110" s="20">
        <v>80</v>
      </c>
      <c r="S110" s="20">
        <v>101</v>
      </c>
      <c r="T110" s="20">
        <v>86</v>
      </c>
      <c r="U110" s="20">
        <v>75</v>
      </c>
      <c r="V110" s="20">
        <v>89</v>
      </c>
      <c r="W110" s="20">
        <v>73</v>
      </c>
      <c r="X110" s="20">
        <v>98</v>
      </c>
      <c r="Y110" s="20">
        <v>83</v>
      </c>
      <c r="Z110" s="20">
        <v>101</v>
      </c>
      <c r="AA110" s="20">
        <v>98</v>
      </c>
      <c r="AB110" s="20">
        <v>80</v>
      </c>
      <c r="AC110" s="20">
        <v>92</v>
      </c>
      <c r="AD110" s="20">
        <v>97</v>
      </c>
      <c r="AE110" s="20">
        <v>79</v>
      </c>
      <c r="AF110" s="20">
        <v>96</v>
      </c>
      <c r="AG110" s="20">
        <v>83</v>
      </c>
      <c r="AH110" s="20">
        <v>104</v>
      </c>
      <c r="AI110" s="20">
        <v>93</v>
      </c>
      <c r="AJ110" s="20">
        <v>120</v>
      </c>
      <c r="AK110" s="20">
        <v>96</v>
      </c>
      <c r="AL110" s="20">
        <v>78</v>
      </c>
      <c r="AM110" s="20">
        <v>93</v>
      </c>
      <c r="AN110" s="20">
        <v>82</v>
      </c>
      <c r="AO110" s="20">
        <v>94</v>
      </c>
      <c r="AP110" s="20">
        <v>93</v>
      </c>
      <c r="AQ110" s="20">
        <v>83</v>
      </c>
      <c r="AR110" s="20">
        <v>63</v>
      </c>
      <c r="AS110" s="20">
        <v>97</v>
      </c>
      <c r="AT110" s="20">
        <v>88</v>
      </c>
      <c r="AU110" s="20">
        <v>70</v>
      </c>
      <c r="AV110" s="20">
        <v>94</v>
      </c>
      <c r="AW110" s="20">
        <v>99</v>
      </c>
      <c r="AX110" s="20">
        <v>95</v>
      </c>
      <c r="AY110" s="20">
        <v>86</v>
      </c>
      <c r="AZ110" s="20">
        <v>109</v>
      </c>
      <c r="BA110" s="20">
        <v>94</v>
      </c>
      <c r="BB110" s="20">
        <v>107</v>
      </c>
      <c r="BC110" s="20">
        <v>137</v>
      </c>
      <c r="BD110" s="20">
        <v>105</v>
      </c>
      <c r="BE110" s="20">
        <v>126</v>
      </c>
      <c r="BF110" s="20">
        <v>107</v>
      </c>
      <c r="BG110" s="20">
        <v>133</v>
      </c>
      <c r="BH110" s="20">
        <v>103</v>
      </c>
      <c r="BI110" s="20">
        <v>107</v>
      </c>
      <c r="BJ110" s="20">
        <v>110</v>
      </c>
      <c r="BK110" s="20">
        <v>114</v>
      </c>
      <c r="BL110" s="20">
        <v>119</v>
      </c>
      <c r="BM110" s="20">
        <v>113</v>
      </c>
      <c r="BN110" s="20">
        <v>126</v>
      </c>
      <c r="BO110" s="20">
        <v>102</v>
      </c>
      <c r="BP110" s="20">
        <v>120</v>
      </c>
      <c r="BQ110" s="20">
        <v>95</v>
      </c>
      <c r="BR110" s="20">
        <v>92</v>
      </c>
      <c r="BS110" s="20">
        <v>113</v>
      </c>
      <c r="BT110" s="20">
        <v>112</v>
      </c>
      <c r="BU110" s="20">
        <v>92</v>
      </c>
      <c r="BV110" s="20">
        <v>93</v>
      </c>
      <c r="BW110" s="20">
        <v>99</v>
      </c>
      <c r="BX110" s="20">
        <v>99</v>
      </c>
      <c r="BY110" s="20">
        <v>112</v>
      </c>
      <c r="BZ110" s="20">
        <v>103</v>
      </c>
      <c r="CA110" s="20">
        <v>99</v>
      </c>
      <c r="CB110" s="20">
        <v>90</v>
      </c>
      <c r="CC110" s="20">
        <v>94</v>
      </c>
      <c r="CD110" s="20">
        <v>115</v>
      </c>
      <c r="CE110" s="20">
        <v>96</v>
      </c>
      <c r="CF110" s="20">
        <v>108</v>
      </c>
      <c r="CG110" s="20">
        <v>130</v>
      </c>
      <c r="CH110" s="20">
        <v>110</v>
      </c>
      <c r="CI110" s="20">
        <v>115</v>
      </c>
      <c r="CJ110" s="20">
        <v>117</v>
      </c>
      <c r="CK110" s="20">
        <v>140</v>
      </c>
      <c r="CL110" s="20">
        <v>118</v>
      </c>
      <c r="CM110" s="20">
        <v>129</v>
      </c>
      <c r="CN110" s="20">
        <v>97</v>
      </c>
      <c r="CO110" s="20">
        <v>127</v>
      </c>
      <c r="CP110" s="20">
        <v>135</v>
      </c>
      <c r="CQ110" s="20">
        <v>146</v>
      </c>
      <c r="CR110" s="20">
        <v>112</v>
      </c>
      <c r="CS110" s="20">
        <v>157</v>
      </c>
      <c r="CT110" s="20">
        <v>120</v>
      </c>
      <c r="CU110" s="20">
        <v>140</v>
      </c>
      <c r="CV110" s="20">
        <v>130</v>
      </c>
      <c r="CW110" s="20">
        <v>151</v>
      </c>
      <c r="CX110" s="20">
        <v>130</v>
      </c>
      <c r="CY110" s="20">
        <v>128</v>
      </c>
      <c r="CZ110" s="20">
        <v>119</v>
      </c>
      <c r="DA110" s="20">
        <v>149</v>
      </c>
      <c r="DB110" s="20">
        <v>129</v>
      </c>
      <c r="DC110" s="20">
        <v>170</v>
      </c>
      <c r="DD110" s="20">
        <v>132</v>
      </c>
      <c r="DE110" s="20">
        <v>162</v>
      </c>
      <c r="DF110" s="20">
        <v>126</v>
      </c>
      <c r="DG110" s="20">
        <v>170</v>
      </c>
      <c r="DH110" s="20">
        <v>126</v>
      </c>
      <c r="DI110" s="20">
        <v>195</v>
      </c>
      <c r="DJ110" s="20">
        <v>138</v>
      </c>
      <c r="DK110" s="20">
        <v>159</v>
      </c>
      <c r="DL110" s="20">
        <v>132</v>
      </c>
      <c r="DM110" s="20">
        <v>169</v>
      </c>
      <c r="DN110" s="20">
        <v>135</v>
      </c>
      <c r="DO110" s="20">
        <v>173</v>
      </c>
      <c r="DP110" s="20">
        <v>130</v>
      </c>
      <c r="DQ110" s="20">
        <v>158</v>
      </c>
      <c r="DR110" s="20">
        <v>137</v>
      </c>
      <c r="DS110" s="20">
        <v>150</v>
      </c>
      <c r="DT110" s="20">
        <v>132</v>
      </c>
      <c r="DU110" s="20">
        <v>172</v>
      </c>
      <c r="DV110" s="20">
        <v>115</v>
      </c>
      <c r="DW110" s="20">
        <v>166</v>
      </c>
      <c r="DX110" s="20">
        <v>145</v>
      </c>
      <c r="DY110" s="20">
        <v>183</v>
      </c>
      <c r="DZ110" s="20">
        <v>134</v>
      </c>
      <c r="EA110" s="20">
        <v>157</v>
      </c>
      <c r="EB110" s="20">
        <v>114</v>
      </c>
      <c r="EC110" s="20">
        <v>145</v>
      </c>
      <c r="ED110" s="20">
        <v>102</v>
      </c>
      <c r="EE110" s="20">
        <v>125</v>
      </c>
      <c r="EF110" s="20">
        <v>101</v>
      </c>
      <c r="EG110" s="20">
        <v>138</v>
      </c>
      <c r="EH110" s="20">
        <v>89</v>
      </c>
      <c r="EI110" s="20">
        <v>121</v>
      </c>
      <c r="EJ110" s="20">
        <v>99</v>
      </c>
      <c r="EK110" s="20">
        <v>124</v>
      </c>
      <c r="EL110" s="20">
        <v>75</v>
      </c>
      <c r="EM110" s="20">
        <v>122</v>
      </c>
      <c r="EN110" s="20">
        <v>72</v>
      </c>
      <c r="EO110" s="20">
        <v>122</v>
      </c>
      <c r="EP110" s="20">
        <v>52</v>
      </c>
      <c r="EQ110" s="20">
        <v>115</v>
      </c>
      <c r="ER110" s="20">
        <v>67</v>
      </c>
      <c r="ES110" s="20">
        <v>77</v>
      </c>
      <c r="ET110" s="20">
        <v>56</v>
      </c>
      <c r="EU110" s="20">
        <v>99</v>
      </c>
      <c r="EV110" s="20">
        <v>65</v>
      </c>
      <c r="EW110" s="20">
        <v>75</v>
      </c>
      <c r="EX110" s="20">
        <v>42</v>
      </c>
      <c r="EY110" s="20">
        <v>89</v>
      </c>
      <c r="EZ110" s="20">
        <v>58</v>
      </c>
      <c r="FA110" s="20">
        <v>73</v>
      </c>
      <c r="FB110" s="20">
        <v>51</v>
      </c>
      <c r="FC110" s="20">
        <v>66</v>
      </c>
      <c r="FD110" s="20">
        <v>55</v>
      </c>
      <c r="FE110" s="20">
        <v>62</v>
      </c>
      <c r="FF110" s="20">
        <v>43</v>
      </c>
      <c r="FG110" s="20">
        <v>47</v>
      </c>
      <c r="FH110" s="20">
        <v>50</v>
      </c>
      <c r="FI110" s="20">
        <v>59</v>
      </c>
      <c r="FJ110" s="20">
        <v>44</v>
      </c>
      <c r="FK110" s="20">
        <v>45</v>
      </c>
      <c r="FL110" s="20">
        <v>32</v>
      </c>
      <c r="FM110" s="20">
        <v>43</v>
      </c>
      <c r="FN110" s="20">
        <v>35</v>
      </c>
      <c r="FO110" s="20">
        <v>44</v>
      </c>
      <c r="FP110" s="20">
        <v>37</v>
      </c>
      <c r="FQ110" s="20">
        <v>34</v>
      </c>
      <c r="FR110" s="20">
        <v>31</v>
      </c>
      <c r="FS110" s="20">
        <v>48</v>
      </c>
      <c r="FT110" s="20">
        <v>18</v>
      </c>
      <c r="FU110" s="20">
        <v>46</v>
      </c>
      <c r="FV110" s="20">
        <v>18</v>
      </c>
      <c r="FW110" s="20">
        <v>42</v>
      </c>
      <c r="FX110" s="20">
        <v>22</v>
      </c>
      <c r="FY110" s="20">
        <v>17</v>
      </c>
      <c r="FZ110" s="20">
        <v>24</v>
      </c>
      <c r="GA110" s="20">
        <v>21</v>
      </c>
      <c r="GB110" s="20">
        <v>14</v>
      </c>
      <c r="GC110" s="20">
        <v>13</v>
      </c>
      <c r="GD110" s="20">
        <v>13</v>
      </c>
      <c r="GE110" s="20">
        <v>12</v>
      </c>
      <c r="GF110" s="20">
        <v>6</v>
      </c>
      <c r="GG110" s="20">
        <v>6</v>
      </c>
      <c r="GH110" s="20">
        <v>5</v>
      </c>
      <c r="GI110" s="20">
        <v>7</v>
      </c>
      <c r="GJ110" s="20">
        <v>9</v>
      </c>
      <c r="GK110" s="20">
        <v>13</v>
      </c>
      <c r="GL110" s="20">
        <v>8</v>
      </c>
      <c r="GM110" s="20">
        <v>7</v>
      </c>
      <c r="GN110" s="20">
        <v>5</v>
      </c>
      <c r="GO110" s="20">
        <v>6</v>
      </c>
      <c r="GP110" s="20">
        <v>3</v>
      </c>
      <c r="GQ110" s="20">
        <v>1</v>
      </c>
      <c r="GR110" s="20">
        <v>5</v>
      </c>
      <c r="GS110" s="20">
        <v>1</v>
      </c>
      <c r="GT110" s="20">
        <v>3</v>
      </c>
      <c r="GU110" s="20">
        <v>2</v>
      </c>
      <c r="GV110" s="20">
        <v>24</v>
      </c>
      <c r="GW110" s="20">
        <v>15</v>
      </c>
      <c r="GX110" s="42">
        <v>0</v>
      </c>
      <c r="GY110" s="42">
        <v>0</v>
      </c>
      <c r="GZ110" s="42">
        <v>0</v>
      </c>
      <c r="HA110" s="43">
        <v>33</v>
      </c>
      <c r="HB110" s="43">
        <v>24</v>
      </c>
      <c r="HC110" s="43">
        <v>57</v>
      </c>
      <c r="HD110" s="44">
        <v>51</v>
      </c>
      <c r="HE110" s="44">
        <v>34</v>
      </c>
      <c r="HF110" s="44">
        <v>85</v>
      </c>
      <c r="HG110" s="45">
        <v>0</v>
      </c>
      <c r="HH110" s="45">
        <v>1</v>
      </c>
      <c r="HI110" s="45">
        <v>1</v>
      </c>
      <c r="HJ110" s="46">
        <v>8409</v>
      </c>
      <c r="HK110" s="46">
        <v>9544</v>
      </c>
      <c r="HL110" s="46">
        <v>17953</v>
      </c>
      <c r="HM110" t="s">
        <v>574</v>
      </c>
    </row>
    <row r="111" spans="1:221" x14ac:dyDescent="0.2">
      <c r="A111" s="107" t="s">
        <v>95</v>
      </c>
      <c r="B111" s="20">
        <v>8</v>
      </c>
      <c r="C111" s="20">
        <v>8</v>
      </c>
      <c r="D111" s="20">
        <v>8</v>
      </c>
      <c r="E111" s="20">
        <v>10</v>
      </c>
      <c r="F111" s="20">
        <v>15</v>
      </c>
      <c r="G111" s="20">
        <v>11</v>
      </c>
      <c r="H111" s="20">
        <v>12</v>
      </c>
      <c r="I111" s="20">
        <v>19</v>
      </c>
      <c r="J111" s="20">
        <v>12</v>
      </c>
      <c r="K111" s="20">
        <v>23</v>
      </c>
      <c r="L111" s="20">
        <v>17</v>
      </c>
      <c r="M111" s="20">
        <v>9</v>
      </c>
      <c r="N111" s="20">
        <v>16</v>
      </c>
      <c r="O111" s="20">
        <v>17</v>
      </c>
      <c r="P111" s="20">
        <v>19</v>
      </c>
      <c r="Q111" s="20">
        <v>10</v>
      </c>
      <c r="R111" s="20">
        <v>20</v>
      </c>
      <c r="S111" s="20">
        <v>18</v>
      </c>
      <c r="T111" s="20">
        <v>25</v>
      </c>
      <c r="U111" s="20">
        <v>16</v>
      </c>
      <c r="V111" s="20">
        <v>30</v>
      </c>
      <c r="W111" s="20">
        <v>16</v>
      </c>
      <c r="X111" s="20">
        <v>27</v>
      </c>
      <c r="Y111" s="20">
        <v>20</v>
      </c>
      <c r="Z111" s="20">
        <v>25</v>
      </c>
      <c r="AA111" s="20">
        <v>24</v>
      </c>
      <c r="AB111" s="20">
        <v>23</v>
      </c>
      <c r="AC111" s="20">
        <v>29</v>
      </c>
      <c r="AD111" s="20">
        <v>21</v>
      </c>
      <c r="AE111" s="20">
        <v>24</v>
      </c>
      <c r="AF111" s="20">
        <v>28</v>
      </c>
      <c r="AG111" s="20">
        <v>24</v>
      </c>
      <c r="AH111" s="20">
        <v>13</v>
      </c>
      <c r="AI111" s="20">
        <v>21</v>
      </c>
      <c r="AJ111" s="20">
        <v>22</v>
      </c>
      <c r="AK111" s="20">
        <v>19</v>
      </c>
      <c r="AL111" s="20">
        <v>27</v>
      </c>
      <c r="AM111" s="20">
        <v>28</v>
      </c>
      <c r="AN111" s="20">
        <v>19</v>
      </c>
      <c r="AO111" s="20">
        <v>19</v>
      </c>
      <c r="AP111" s="20">
        <v>20</v>
      </c>
      <c r="AQ111" s="20">
        <v>19</v>
      </c>
      <c r="AR111" s="20">
        <v>19</v>
      </c>
      <c r="AS111" s="20">
        <v>19</v>
      </c>
      <c r="AT111" s="20">
        <v>22</v>
      </c>
      <c r="AU111" s="20">
        <v>21</v>
      </c>
      <c r="AV111" s="20">
        <v>12</v>
      </c>
      <c r="AW111" s="20">
        <v>24</v>
      </c>
      <c r="AX111" s="20">
        <v>25</v>
      </c>
      <c r="AY111" s="20">
        <v>18</v>
      </c>
      <c r="AZ111" s="20">
        <v>25</v>
      </c>
      <c r="BA111" s="20">
        <v>32</v>
      </c>
      <c r="BB111" s="20">
        <v>26</v>
      </c>
      <c r="BC111" s="20">
        <v>29</v>
      </c>
      <c r="BD111" s="20">
        <v>23</v>
      </c>
      <c r="BE111" s="20">
        <v>21</v>
      </c>
      <c r="BF111" s="20">
        <v>29</v>
      </c>
      <c r="BG111" s="20">
        <v>26</v>
      </c>
      <c r="BH111" s="20">
        <v>20</v>
      </c>
      <c r="BI111" s="20">
        <v>12</v>
      </c>
      <c r="BJ111" s="20">
        <v>26</v>
      </c>
      <c r="BK111" s="20">
        <v>22</v>
      </c>
      <c r="BL111" s="20">
        <v>28</v>
      </c>
      <c r="BM111" s="20">
        <v>15</v>
      </c>
      <c r="BN111" s="20">
        <v>19</v>
      </c>
      <c r="BO111" s="20">
        <v>27</v>
      </c>
      <c r="BP111" s="20">
        <v>15</v>
      </c>
      <c r="BQ111" s="20">
        <v>19</v>
      </c>
      <c r="BR111" s="20">
        <v>16</v>
      </c>
      <c r="BS111" s="20">
        <v>22</v>
      </c>
      <c r="BT111" s="20">
        <v>22</v>
      </c>
      <c r="BU111" s="20">
        <v>16</v>
      </c>
      <c r="BV111" s="20">
        <v>22</v>
      </c>
      <c r="BW111" s="20">
        <v>17</v>
      </c>
      <c r="BX111" s="20">
        <v>10</v>
      </c>
      <c r="BY111" s="20">
        <v>22</v>
      </c>
      <c r="BZ111" s="20">
        <v>19</v>
      </c>
      <c r="CA111" s="20">
        <v>24</v>
      </c>
      <c r="CB111" s="20">
        <v>22</v>
      </c>
      <c r="CC111" s="20">
        <v>22</v>
      </c>
      <c r="CD111" s="20">
        <v>38</v>
      </c>
      <c r="CE111" s="20">
        <v>22</v>
      </c>
      <c r="CF111" s="20">
        <v>19</v>
      </c>
      <c r="CG111" s="20">
        <v>33</v>
      </c>
      <c r="CH111" s="20">
        <v>18</v>
      </c>
      <c r="CI111" s="20">
        <v>27</v>
      </c>
      <c r="CJ111" s="20">
        <v>26</v>
      </c>
      <c r="CK111" s="20">
        <v>30</v>
      </c>
      <c r="CL111" s="20">
        <v>29</v>
      </c>
      <c r="CM111" s="20">
        <v>37</v>
      </c>
      <c r="CN111" s="20">
        <v>24</v>
      </c>
      <c r="CO111" s="20">
        <v>37</v>
      </c>
      <c r="CP111" s="20">
        <v>41</v>
      </c>
      <c r="CQ111" s="20">
        <v>43</v>
      </c>
      <c r="CR111" s="20">
        <v>25</v>
      </c>
      <c r="CS111" s="20">
        <v>39</v>
      </c>
      <c r="CT111" s="20">
        <v>27</v>
      </c>
      <c r="CU111" s="20">
        <v>27</v>
      </c>
      <c r="CV111" s="20">
        <v>35</v>
      </c>
      <c r="CW111" s="20">
        <v>45</v>
      </c>
      <c r="CX111" s="20">
        <v>27</v>
      </c>
      <c r="CY111" s="20">
        <v>30</v>
      </c>
      <c r="CZ111" s="20">
        <v>28</v>
      </c>
      <c r="DA111" s="20">
        <v>22</v>
      </c>
      <c r="DB111" s="20">
        <v>33</v>
      </c>
      <c r="DC111" s="20">
        <v>28</v>
      </c>
      <c r="DD111" s="20">
        <v>27</v>
      </c>
      <c r="DE111" s="20">
        <v>43</v>
      </c>
      <c r="DF111" s="20">
        <v>18</v>
      </c>
      <c r="DG111" s="20">
        <v>32</v>
      </c>
      <c r="DH111" s="20">
        <v>22</v>
      </c>
      <c r="DI111" s="20">
        <v>34</v>
      </c>
      <c r="DJ111" s="20">
        <v>25</v>
      </c>
      <c r="DK111" s="20">
        <v>27</v>
      </c>
      <c r="DL111" s="20">
        <v>16</v>
      </c>
      <c r="DM111" s="20">
        <v>30</v>
      </c>
      <c r="DN111" s="20">
        <v>26</v>
      </c>
      <c r="DO111" s="20">
        <v>28</v>
      </c>
      <c r="DP111" s="20">
        <v>28</v>
      </c>
      <c r="DQ111" s="20">
        <v>32</v>
      </c>
      <c r="DR111" s="20">
        <v>16</v>
      </c>
      <c r="DS111" s="20">
        <v>21</v>
      </c>
      <c r="DT111" s="20">
        <v>31</v>
      </c>
      <c r="DU111" s="20">
        <v>27</v>
      </c>
      <c r="DV111" s="20">
        <v>28</v>
      </c>
      <c r="DW111" s="20">
        <v>38</v>
      </c>
      <c r="DX111" s="20">
        <v>21</v>
      </c>
      <c r="DY111" s="20">
        <v>24</v>
      </c>
      <c r="DZ111" s="20">
        <v>19</v>
      </c>
      <c r="EA111" s="20">
        <v>26</v>
      </c>
      <c r="EB111" s="20">
        <v>10</v>
      </c>
      <c r="EC111" s="20">
        <v>20</v>
      </c>
      <c r="ED111" s="20">
        <v>8</v>
      </c>
      <c r="EE111" s="20">
        <v>14</v>
      </c>
      <c r="EF111" s="20">
        <v>17</v>
      </c>
      <c r="EG111" s="20">
        <v>20</v>
      </c>
      <c r="EH111" s="20">
        <v>18</v>
      </c>
      <c r="EI111" s="20">
        <v>14</v>
      </c>
      <c r="EJ111" s="20">
        <v>18</v>
      </c>
      <c r="EK111" s="20">
        <v>16</v>
      </c>
      <c r="EL111" s="20">
        <v>13</v>
      </c>
      <c r="EM111" s="20">
        <v>16</v>
      </c>
      <c r="EN111" s="20">
        <v>9</v>
      </c>
      <c r="EO111" s="20">
        <v>15</v>
      </c>
      <c r="EP111" s="20">
        <v>13</v>
      </c>
      <c r="EQ111" s="20">
        <v>13</v>
      </c>
      <c r="ER111" s="20">
        <v>13</v>
      </c>
      <c r="ES111" s="20">
        <v>16</v>
      </c>
      <c r="ET111" s="20">
        <v>3</v>
      </c>
      <c r="EU111" s="20">
        <v>13</v>
      </c>
      <c r="EV111" s="20">
        <v>8</v>
      </c>
      <c r="EW111" s="20">
        <v>13</v>
      </c>
      <c r="EX111" s="20">
        <v>3</v>
      </c>
      <c r="EY111" s="20">
        <v>14</v>
      </c>
      <c r="EZ111" s="20">
        <v>10</v>
      </c>
      <c r="FA111" s="20">
        <v>4</v>
      </c>
      <c r="FB111" s="20">
        <v>11</v>
      </c>
      <c r="FC111" s="20">
        <v>4</v>
      </c>
      <c r="FD111" s="20">
        <v>5</v>
      </c>
      <c r="FE111" s="20">
        <v>2</v>
      </c>
      <c r="FF111" s="20">
        <v>6</v>
      </c>
      <c r="FG111" s="20">
        <v>9</v>
      </c>
      <c r="FH111" s="20">
        <v>3</v>
      </c>
      <c r="FI111" s="20">
        <v>0</v>
      </c>
      <c r="FJ111" s="20">
        <v>2</v>
      </c>
      <c r="FK111" s="20">
        <v>4</v>
      </c>
      <c r="FL111" s="20">
        <v>3</v>
      </c>
      <c r="FM111" s="20">
        <v>4</v>
      </c>
      <c r="FN111" s="20">
        <v>3</v>
      </c>
      <c r="FO111" s="20">
        <v>6</v>
      </c>
      <c r="FP111" s="20">
        <v>2</v>
      </c>
      <c r="FQ111" s="20">
        <v>2</v>
      </c>
      <c r="FR111" s="20">
        <v>1</v>
      </c>
      <c r="FS111" s="20">
        <v>3</v>
      </c>
      <c r="FT111" s="20">
        <v>1</v>
      </c>
      <c r="FU111" s="20">
        <v>3</v>
      </c>
      <c r="FV111" s="20">
        <v>1</v>
      </c>
      <c r="FW111" s="20">
        <v>0</v>
      </c>
      <c r="FX111" s="20">
        <v>3</v>
      </c>
      <c r="FY111" s="20">
        <v>1</v>
      </c>
      <c r="FZ111" s="20">
        <v>1</v>
      </c>
      <c r="GA111" s="20">
        <v>1</v>
      </c>
      <c r="GB111" s="20">
        <v>0</v>
      </c>
      <c r="GC111" s="20">
        <v>1</v>
      </c>
      <c r="GD111" s="20">
        <v>0</v>
      </c>
      <c r="GE111" s="20">
        <v>1</v>
      </c>
      <c r="GF111" s="20">
        <v>1</v>
      </c>
      <c r="GG111" s="20">
        <v>0</v>
      </c>
      <c r="GH111" s="20">
        <v>0</v>
      </c>
      <c r="GI111" s="20">
        <v>0</v>
      </c>
      <c r="GJ111" s="20">
        <v>1</v>
      </c>
      <c r="GK111" s="20">
        <v>0</v>
      </c>
      <c r="GL111" s="20">
        <v>0</v>
      </c>
      <c r="GM111" s="20">
        <v>0</v>
      </c>
      <c r="GN111" s="20">
        <v>0</v>
      </c>
      <c r="GO111" s="20">
        <v>1</v>
      </c>
      <c r="GP111" s="20">
        <v>0</v>
      </c>
      <c r="GQ111" s="20">
        <v>0</v>
      </c>
      <c r="GR111" s="20">
        <v>0</v>
      </c>
      <c r="GS111" s="20">
        <v>0</v>
      </c>
      <c r="GT111" s="20">
        <v>0</v>
      </c>
      <c r="GU111" s="20">
        <v>0</v>
      </c>
      <c r="GV111" s="20">
        <v>0</v>
      </c>
      <c r="GW111" s="20">
        <v>0</v>
      </c>
      <c r="GX111" s="42">
        <v>0</v>
      </c>
      <c r="GY111" s="42">
        <v>0</v>
      </c>
      <c r="GZ111" s="42">
        <v>0</v>
      </c>
      <c r="HA111" s="43">
        <v>0</v>
      </c>
      <c r="HB111" s="43">
        <v>0</v>
      </c>
      <c r="HC111" s="43">
        <v>0</v>
      </c>
      <c r="HD111" s="44">
        <v>5</v>
      </c>
      <c r="HE111" s="44">
        <v>5</v>
      </c>
      <c r="HF111" s="44">
        <v>10</v>
      </c>
      <c r="HG111" s="45">
        <v>0</v>
      </c>
      <c r="HH111" s="45">
        <v>0</v>
      </c>
      <c r="HI111" s="45">
        <v>0</v>
      </c>
      <c r="HJ111" s="46">
        <v>1646</v>
      </c>
      <c r="HK111" s="46">
        <v>1809</v>
      </c>
      <c r="HL111" s="46">
        <v>3455</v>
      </c>
      <c r="HM111" t="s">
        <v>574</v>
      </c>
    </row>
    <row r="112" spans="1:221" x14ac:dyDescent="0.2">
      <c r="A112" s="107" t="s">
        <v>187</v>
      </c>
      <c r="B112" s="20">
        <v>37</v>
      </c>
      <c r="C112" s="20">
        <v>30</v>
      </c>
      <c r="D112" s="20">
        <v>28</v>
      </c>
      <c r="E112" s="20">
        <v>42</v>
      </c>
      <c r="F112" s="20">
        <v>40</v>
      </c>
      <c r="G112" s="20">
        <v>48</v>
      </c>
      <c r="H112" s="20">
        <v>50</v>
      </c>
      <c r="I112" s="20">
        <v>46</v>
      </c>
      <c r="J112" s="20">
        <v>65</v>
      </c>
      <c r="K112" s="20">
        <v>64</v>
      </c>
      <c r="L112" s="20">
        <v>51</v>
      </c>
      <c r="M112" s="20">
        <v>66</v>
      </c>
      <c r="N112" s="20">
        <v>51</v>
      </c>
      <c r="O112" s="20">
        <v>55</v>
      </c>
      <c r="P112" s="20">
        <v>54</v>
      </c>
      <c r="Q112" s="20">
        <v>68</v>
      </c>
      <c r="R112" s="20">
        <v>69</v>
      </c>
      <c r="S112" s="20">
        <v>40</v>
      </c>
      <c r="T112" s="20">
        <v>52</v>
      </c>
      <c r="U112" s="20">
        <v>47</v>
      </c>
      <c r="V112" s="20">
        <v>70</v>
      </c>
      <c r="W112" s="20">
        <v>57</v>
      </c>
      <c r="X112" s="20">
        <v>78</v>
      </c>
      <c r="Y112" s="20">
        <v>74</v>
      </c>
      <c r="Z112" s="20">
        <v>72</v>
      </c>
      <c r="AA112" s="20">
        <v>91</v>
      </c>
      <c r="AB112" s="20">
        <v>57</v>
      </c>
      <c r="AC112" s="20">
        <v>64</v>
      </c>
      <c r="AD112" s="20">
        <v>80</v>
      </c>
      <c r="AE112" s="20">
        <v>74</v>
      </c>
      <c r="AF112" s="20">
        <v>74</v>
      </c>
      <c r="AG112" s="20">
        <v>77</v>
      </c>
      <c r="AH112" s="20">
        <v>87</v>
      </c>
      <c r="AI112" s="20">
        <v>63</v>
      </c>
      <c r="AJ112" s="20">
        <v>63</v>
      </c>
      <c r="AK112" s="20">
        <v>76</v>
      </c>
      <c r="AL112" s="20">
        <v>58</v>
      </c>
      <c r="AM112" s="20">
        <v>70</v>
      </c>
      <c r="AN112" s="20">
        <v>67</v>
      </c>
      <c r="AO112" s="20">
        <v>82</v>
      </c>
      <c r="AP112" s="20">
        <v>61</v>
      </c>
      <c r="AQ112" s="20">
        <v>52</v>
      </c>
      <c r="AR112" s="20">
        <v>60</v>
      </c>
      <c r="AS112" s="20">
        <v>74</v>
      </c>
      <c r="AT112" s="20">
        <v>73</v>
      </c>
      <c r="AU112" s="20">
        <v>58</v>
      </c>
      <c r="AV112" s="20">
        <v>74</v>
      </c>
      <c r="AW112" s="20">
        <v>70</v>
      </c>
      <c r="AX112" s="20">
        <v>62</v>
      </c>
      <c r="AY112" s="20">
        <v>54</v>
      </c>
      <c r="AZ112" s="20">
        <v>75</v>
      </c>
      <c r="BA112" s="20">
        <v>73</v>
      </c>
      <c r="BB112" s="20">
        <v>73</v>
      </c>
      <c r="BC112" s="20">
        <v>70</v>
      </c>
      <c r="BD112" s="20">
        <v>84</v>
      </c>
      <c r="BE112" s="20">
        <v>83</v>
      </c>
      <c r="BF112" s="20">
        <v>82</v>
      </c>
      <c r="BG112" s="20">
        <v>88</v>
      </c>
      <c r="BH112" s="20">
        <v>84</v>
      </c>
      <c r="BI112" s="20">
        <v>82</v>
      </c>
      <c r="BJ112" s="20">
        <v>85</v>
      </c>
      <c r="BK112" s="20">
        <v>93</v>
      </c>
      <c r="BL112" s="20">
        <v>78</v>
      </c>
      <c r="BM112" s="20">
        <v>80</v>
      </c>
      <c r="BN112" s="20">
        <v>81</v>
      </c>
      <c r="BO112" s="20">
        <v>92</v>
      </c>
      <c r="BP112" s="20">
        <v>65</v>
      </c>
      <c r="BQ112" s="20">
        <v>86</v>
      </c>
      <c r="BR112" s="20">
        <v>78</v>
      </c>
      <c r="BS112" s="20">
        <v>92</v>
      </c>
      <c r="BT112" s="20">
        <v>81</v>
      </c>
      <c r="BU112" s="20">
        <v>91</v>
      </c>
      <c r="BV112" s="20">
        <v>68</v>
      </c>
      <c r="BW112" s="20">
        <v>86</v>
      </c>
      <c r="BX112" s="20">
        <v>80</v>
      </c>
      <c r="BY112" s="20">
        <v>80</v>
      </c>
      <c r="BZ112" s="20">
        <v>89</v>
      </c>
      <c r="CA112" s="20">
        <v>98</v>
      </c>
      <c r="CB112" s="20">
        <v>85</v>
      </c>
      <c r="CC112" s="20">
        <v>80</v>
      </c>
      <c r="CD112" s="20">
        <v>79</v>
      </c>
      <c r="CE112" s="20">
        <v>120</v>
      </c>
      <c r="CF112" s="20">
        <v>84</v>
      </c>
      <c r="CG112" s="20">
        <v>104</v>
      </c>
      <c r="CH112" s="20">
        <v>101</v>
      </c>
      <c r="CI112" s="20">
        <v>83</v>
      </c>
      <c r="CJ112" s="20">
        <v>96</v>
      </c>
      <c r="CK112" s="20">
        <v>121</v>
      </c>
      <c r="CL112" s="20">
        <v>75</v>
      </c>
      <c r="CM112" s="20">
        <v>97</v>
      </c>
      <c r="CN112" s="20">
        <v>86</v>
      </c>
      <c r="CO112" s="20">
        <v>101</v>
      </c>
      <c r="CP112" s="20">
        <v>79</v>
      </c>
      <c r="CQ112" s="20">
        <v>121</v>
      </c>
      <c r="CR112" s="20">
        <v>69</v>
      </c>
      <c r="CS112" s="20">
        <v>91</v>
      </c>
      <c r="CT112" s="20">
        <v>78</v>
      </c>
      <c r="CU112" s="20">
        <v>112</v>
      </c>
      <c r="CV112" s="20">
        <v>88</v>
      </c>
      <c r="CW112" s="20">
        <v>100</v>
      </c>
      <c r="CX112" s="20">
        <v>72</v>
      </c>
      <c r="CY112" s="20">
        <v>117</v>
      </c>
      <c r="CZ112" s="20">
        <v>78</v>
      </c>
      <c r="DA112" s="20">
        <v>124</v>
      </c>
      <c r="DB112" s="20">
        <v>62</v>
      </c>
      <c r="DC112" s="20">
        <v>118</v>
      </c>
      <c r="DD112" s="20">
        <v>75</v>
      </c>
      <c r="DE112" s="20">
        <v>106</v>
      </c>
      <c r="DF112" s="20">
        <v>71</v>
      </c>
      <c r="DG112" s="20">
        <v>113</v>
      </c>
      <c r="DH112" s="20">
        <v>65</v>
      </c>
      <c r="DI112" s="20">
        <v>108</v>
      </c>
      <c r="DJ112" s="20">
        <v>72</v>
      </c>
      <c r="DK112" s="20">
        <v>117</v>
      </c>
      <c r="DL112" s="20">
        <v>67</v>
      </c>
      <c r="DM112" s="20">
        <v>110</v>
      </c>
      <c r="DN112" s="20">
        <v>55</v>
      </c>
      <c r="DO112" s="20">
        <v>103</v>
      </c>
      <c r="DP112" s="20">
        <v>69</v>
      </c>
      <c r="DQ112" s="20">
        <v>94</v>
      </c>
      <c r="DR112" s="20">
        <v>80</v>
      </c>
      <c r="DS112" s="20">
        <v>114</v>
      </c>
      <c r="DT112" s="20">
        <v>66</v>
      </c>
      <c r="DU112" s="20">
        <v>97</v>
      </c>
      <c r="DV112" s="20">
        <v>79</v>
      </c>
      <c r="DW112" s="20">
        <v>106</v>
      </c>
      <c r="DX112" s="20">
        <v>64</v>
      </c>
      <c r="DY112" s="20">
        <v>101</v>
      </c>
      <c r="DZ112" s="20">
        <v>64</v>
      </c>
      <c r="EA112" s="20">
        <v>99</v>
      </c>
      <c r="EB112" s="20">
        <v>54</v>
      </c>
      <c r="EC112" s="20">
        <v>79</v>
      </c>
      <c r="ED112" s="20">
        <v>59</v>
      </c>
      <c r="EE112" s="20">
        <v>56</v>
      </c>
      <c r="EF112" s="20">
        <v>44</v>
      </c>
      <c r="EG112" s="20">
        <v>59</v>
      </c>
      <c r="EH112" s="20">
        <v>31</v>
      </c>
      <c r="EI112" s="20">
        <v>56</v>
      </c>
      <c r="EJ112" s="20">
        <v>46</v>
      </c>
      <c r="EK112" s="20">
        <v>55</v>
      </c>
      <c r="EL112" s="20">
        <v>32</v>
      </c>
      <c r="EM112" s="20">
        <v>41</v>
      </c>
      <c r="EN112" s="20">
        <v>30</v>
      </c>
      <c r="EO112" s="20">
        <v>41</v>
      </c>
      <c r="EP112" s="20">
        <v>31</v>
      </c>
      <c r="EQ112" s="20">
        <v>40</v>
      </c>
      <c r="ER112" s="20">
        <v>18</v>
      </c>
      <c r="ES112" s="20">
        <v>42</v>
      </c>
      <c r="ET112" s="20">
        <v>30</v>
      </c>
      <c r="EU112" s="20">
        <v>53</v>
      </c>
      <c r="EV112" s="20">
        <v>21</v>
      </c>
      <c r="EW112" s="20">
        <v>39</v>
      </c>
      <c r="EX112" s="20">
        <v>18</v>
      </c>
      <c r="EY112" s="20">
        <v>26</v>
      </c>
      <c r="EZ112" s="20">
        <v>23</v>
      </c>
      <c r="FA112" s="20">
        <v>34</v>
      </c>
      <c r="FB112" s="20">
        <v>21</v>
      </c>
      <c r="FC112" s="20">
        <v>26</v>
      </c>
      <c r="FD112" s="20">
        <v>19</v>
      </c>
      <c r="FE112" s="20">
        <v>13</v>
      </c>
      <c r="FF112" s="20">
        <v>8</v>
      </c>
      <c r="FG112" s="20">
        <v>27</v>
      </c>
      <c r="FH112" s="20">
        <v>10</v>
      </c>
      <c r="FI112" s="20">
        <v>19</v>
      </c>
      <c r="FJ112" s="20">
        <v>9</v>
      </c>
      <c r="FK112" s="20">
        <v>17</v>
      </c>
      <c r="FL112" s="20">
        <v>8</v>
      </c>
      <c r="FM112" s="20">
        <v>18</v>
      </c>
      <c r="FN112" s="20">
        <v>7</v>
      </c>
      <c r="FO112" s="20">
        <v>20</v>
      </c>
      <c r="FP112" s="20">
        <v>13</v>
      </c>
      <c r="FQ112" s="20">
        <v>19</v>
      </c>
      <c r="FR112" s="20">
        <v>7</v>
      </c>
      <c r="FS112" s="20">
        <v>12</v>
      </c>
      <c r="FT112" s="20">
        <v>8</v>
      </c>
      <c r="FU112" s="20">
        <v>11</v>
      </c>
      <c r="FV112" s="20">
        <v>2</v>
      </c>
      <c r="FW112" s="20">
        <v>13</v>
      </c>
      <c r="FX112" s="20">
        <v>5</v>
      </c>
      <c r="FY112" s="20">
        <v>11</v>
      </c>
      <c r="FZ112" s="20">
        <v>3</v>
      </c>
      <c r="GA112" s="20">
        <v>11</v>
      </c>
      <c r="GB112" s="20">
        <v>7</v>
      </c>
      <c r="GC112" s="20">
        <v>4</v>
      </c>
      <c r="GD112" s="20">
        <v>2</v>
      </c>
      <c r="GE112" s="20">
        <v>4</v>
      </c>
      <c r="GF112" s="20">
        <v>3</v>
      </c>
      <c r="GG112" s="20">
        <v>1</v>
      </c>
      <c r="GH112" s="20">
        <v>0</v>
      </c>
      <c r="GI112" s="20">
        <v>2</v>
      </c>
      <c r="GJ112" s="20">
        <v>1</v>
      </c>
      <c r="GK112" s="20">
        <v>1</v>
      </c>
      <c r="GL112" s="20">
        <v>0</v>
      </c>
      <c r="GM112" s="20">
        <v>0</v>
      </c>
      <c r="GN112" s="20">
        <v>1</v>
      </c>
      <c r="GO112" s="20">
        <v>0</v>
      </c>
      <c r="GP112" s="20">
        <v>0</v>
      </c>
      <c r="GQ112" s="20">
        <v>1</v>
      </c>
      <c r="GR112" s="20">
        <v>0</v>
      </c>
      <c r="GS112" s="20">
        <v>0</v>
      </c>
      <c r="GT112" s="20">
        <v>1</v>
      </c>
      <c r="GU112" s="20">
        <v>0</v>
      </c>
      <c r="GV112" s="20">
        <v>1</v>
      </c>
      <c r="GW112" s="20">
        <v>2</v>
      </c>
      <c r="GX112" s="42">
        <v>0</v>
      </c>
      <c r="GY112" s="42">
        <v>0</v>
      </c>
      <c r="GZ112" s="42">
        <v>0</v>
      </c>
      <c r="HA112" s="43">
        <v>17</v>
      </c>
      <c r="HB112" s="43">
        <v>18</v>
      </c>
      <c r="HC112" s="43">
        <v>35</v>
      </c>
      <c r="HD112" s="44">
        <v>181</v>
      </c>
      <c r="HE112" s="44">
        <v>31</v>
      </c>
      <c r="HF112" s="44">
        <v>212</v>
      </c>
      <c r="HG112" s="45">
        <v>5</v>
      </c>
      <c r="HH112" s="45">
        <v>3</v>
      </c>
      <c r="HI112" s="45">
        <v>8</v>
      </c>
      <c r="HJ112" s="46">
        <v>5371</v>
      </c>
      <c r="HK112" s="46">
        <v>6398</v>
      </c>
      <c r="HL112" s="46">
        <v>11769</v>
      </c>
      <c r="HM112" t="s">
        <v>574</v>
      </c>
    </row>
    <row r="113" spans="1:221" x14ac:dyDescent="0.2">
      <c r="A113" s="107" t="s">
        <v>96</v>
      </c>
      <c r="B113" s="20">
        <v>37</v>
      </c>
      <c r="C113" s="20">
        <v>30</v>
      </c>
      <c r="D113" s="20">
        <v>28</v>
      </c>
      <c r="E113" s="20">
        <v>42</v>
      </c>
      <c r="F113" s="20">
        <v>40</v>
      </c>
      <c r="G113" s="20">
        <v>48</v>
      </c>
      <c r="H113" s="20">
        <v>50</v>
      </c>
      <c r="I113" s="20">
        <v>46</v>
      </c>
      <c r="J113" s="20">
        <v>65</v>
      </c>
      <c r="K113" s="20">
        <v>64</v>
      </c>
      <c r="L113" s="20">
        <v>51</v>
      </c>
      <c r="M113" s="20">
        <v>66</v>
      </c>
      <c r="N113" s="20">
        <v>51</v>
      </c>
      <c r="O113" s="20">
        <v>55</v>
      </c>
      <c r="P113" s="20">
        <v>54</v>
      </c>
      <c r="Q113" s="20">
        <v>68</v>
      </c>
      <c r="R113" s="20">
        <v>69</v>
      </c>
      <c r="S113" s="20">
        <v>40</v>
      </c>
      <c r="T113" s="20">
        <v>52</v>
      </c>
      <c r="U113" s="20">
        <v>47</v>
      </c>
      <c r="V113" s="20">
        <v>70</v>
      </c>
      <c r="W113" s="20">
        <v>57</v>
      </c>
      <c r="X113" s="20">
        <v>78</v>
      </c>
      <c r="Y113" s="20">
        <v>74</v>
      </c>
      <c r="Z113" s="20">
        <v>72</v>
      </c>
      <c r="AA113" s="20">
        <v>91</v>
      </c>
      <c r="AB113" s="20">
        <v>57</v>
      </c>
      <c r="AC113" s="20">
        <v>64</v>
      </c>
      <c r="AD113" s="20">
        <v>80</v>
      </c>
      <c r="AE113" s="20">
        <v>74</v>
      </c>
      <c r="AF113" s="20">
        <v>74</v>
      </c>
      <c r="AG113" s="20">
        <v>77</v>
      </c>
      <c r="AH113" s="20">
        <v>87</v>
      </c>
      <c r="AI113" s="20">
        <v>63</v>
      </c>
      <c r="AJ113" s="20">
        <v>63</v>
      </c>
      <c r="AK113" s="20">
        <v>76</v>
      </c>
      <c r="AL113" s="20">
        <v>58</v>
      </c>
      <c r="AM113" s="20">
        <v>70</v>
      </c>
      <c r="AN113" s="20">
        <v>67</v>
      </c>
      <c r="AO113" s="20">
        <v>82</v>
      </c>
      <c r="AP113" s="20">
        <v>61</v>
      </c>
      <c r="AQ113" s="20">
        <v>52</v>
      </c>
      <c r="AR113" s="20">
        <v>60</v>
      </c>
      <c r="AS113" s="20">
        <v>74</v>
      </c>
      <c r="AT113" s="20">
        <v>73</v>
      </c>
      <c r="AU113" s="20">
        <v>58</v>
      </c>
      <c r="AV113" s="20">
        <v>74</v>
      </c>
      <c r="AW113" s="20">
        <v>70</v>
      </c>
      <c r="AX113" s="20">
        <v>62</v>
      </c>
      <c r="AY113" s="20">
        <v>54</v>
      </c>
      <c r="AZ113" s="20">
        <v>75</v>
      </c>
      <c r="BA113" s="20">
        <v>73</v>
      </c>
      <c r="BB113" s="20">
        <v>73</v>
      </c>
      <c r="BC113" s="20">
        <v>70</v>
      </c>
      <c r="BD113" s="20">
        <v>84</v>
      </c>
      <c r="BE113" s="20">
        <v>83</v>
      </c>
      <c r="BF113" s="20">
        <v>82</v>
      </c>
      <c r="BG113" s="20">
        <v>88</v>
      </c>
      <c r="BH113" s="20">
        <v>84</v>
      </c>
      <c r="BI113" s="20">
        <v>82</v>
      </c>
      <c r="BJ113" s="20">
        <v>85</v>
      </c>
      <c r="BK113" s="20">
        <v>93</v>
      </c>
      <c r="BL113" s="20">
        <v>78</v>
      </c>
      <c r="BM113" s="20">
        <v>80</v>
      </c>
      <c r="BN113" s="20">
        <v>81</v>
      </c>
      <c r="BO113" s="20">
        <v>92</v>
      </c>
      <c r="BP113" s="20">
        <v>65</v>
      </c>
      <c r="BQ113" s="20">
        <v>86</v>
      </c>
      <c r="BR113" s="20">
        <v>78</v>
      </c>
      <c r="BS113" s="20">
        <v>92</v>
      </c>
      <c r="BT113" s="20">
        <v>81</v>
      </c>
      <c r="BU113" s="20">
        <v>91</v>
      </c>
      <c r="BV113" s="20">
        <v>68</v>
      </c>
      <c r="BW113" s="20">
        <v>86</v>
      </c>
      <c r="BX113" s="20">
        <v>80</v>
      </c>
      <c r="BY113" s="20">
        <v>80</v>
      </c>
      <c r="BZ113" s="20">
        <v>89</v>
      </c>
      <c r="CA113" s="20">
        <v>98</v>
      </c>
      <c r="CB113" s="20">
        <v>85</v>
      </c>
      <c r="CC113" s="20">
        <v>80</v>
      </c>
      <c r="CD113" s="20">
        <v>79</v>
      </c>
      <c r="CE113" s="20">
        <v>120</v>
      </c>
      <c r="CF113" s="20">
        <v>84</v>
      </c>
      <c r="CG113" s="20">
        <v>104</v>
      </c>
      <c r="CH113" s="20">
        <v>101</v>
      </c>
      <c r="CI113" s="20">
        <v>83</v>
      </c>
      <c r="CJ113" s="20">
        <v>96</v>
      </c>
      <c r="CK113" s="20">
        <v>121</v>
      </c>
      <c r="CL113" s="20">
        <v>75</v>
      </c>
      <c r="CM113" s="20">
        <v>97</v>
      </c>
      <c r="CN113" s="20">
        <v>86</v>
      </c>
      <c r="CO113" s="20">
        <v>101</v>
      </c>
      <c r="CP113" s="20">
        <v>79</v>
      </c>
      <c r="CQ113" s="20">
        <v>121</v>
      </c>
      <c r="CR113" s="20">
        <v>69</v>
      </c>
      <c r="CS113" s="20">
        <v>91</v>
      </c>
      <c r="CT113" s="20">
        <v>78</v>
      </c>
      <c r="CU113" s="20">
        <v>112</v>
      </c>
      <c r="CV113" s="20">
        <v>88</v>
      </c>
      <c r="CW113" s="20">
        <v>100</v>
      </c>
      <c r="CX113" s="20">
        <v>72</v>
      </c>
      <c r="CY113" s="20">
        <v>117</v>
      </c>
      <c r="CZ113" s="20">
        <v>78</v>
      </c>
      <c r="DA113" s="20">
        <v>124</v>
      </c>
      <c r="DB113" s="20">
        <v>62</v>
      </c>
      <c r="DC113" s="20">
        <v>118</v>
      </c>
      <c r="DD113" s="20">
        <v>75</v>
      </c>
      <c r="DE113" s="20">
        <v>106</v>
      </c>
      <c r="DF113" s="20">
        <v>71</v>
      </c>
      <c r="DG113" s="20">
        <v>113</v>
      </c>
      <c r="DH113" s="20">
        <v>65</v>
      </c>
      <c r="DI113" s="20">
        <v>108</v>
      </c>
      <c r="DJ113" s="20">
        <v>72</v>
      </c>
      <c r="DK113" s="20">
        <v>117</v>
      </c>
      <c r="DL113" s="20">
        <v>67</v>
      </c>
      <c r="DM113" s="20">
        <v>110</v>
      </c>
      <c r="DN113" s="20">
        <v>55</v>
      </c>
      <c r="DO113" s="20">
        <v>103</v>
      </c>
      <c r="DP113" s="20">
        <v>69</v>
      </c>
      <c r="DQ113" s="20">
        <v>94</v>
      </c>
      <c r="DR113" s="20">
        <v>80</v>
      </c>
      <c r="DS113" s="20">
        <v>114</v>
      </c>
      <c r="DT113" s="20">
        <v>66</v>
      </c>
      <c r="DU113" s="20">
        <v>97</v>
      </c>
      <c r="DV113" s="20">
        <v>79</v>
      </c>
      <c r="DW113" s="20">
        <v>106</v>
      </c>
      <c r="DX113" s="20">
        <v>64</v>
      </c>
      <c r="DY113" s="20">
        <v>101</v>
      </c>
      <c r="DZ113" s="20">
        <v>64</v>
      </c>
      <c r="EA113" s="20">
        <v>99</v>
      </c>
      <c r="EB113" s="20">
        <v>54</v>
      </c>
      <c r="EC113" s="20">
        <v>79</v>
      </c>
      <c r="ED113" s="20">
        <v>59</v>
      </c>
      <c r="EE113" s="20">
        <v>56</v>
      </c>
      <c r="EF113" s="20">
        <v>44</v>
      </c>
      <c r="EG113" s="20">
        <v>59</v>
      </c>
      <c r="EH113" s="20">
        <v>31</v>
      </c>
      <c r="EI113" s="20">
        <v>56</v>
      </c>
      <c r="EJ113" s="20">
        <v>46</v>
      </c>
      <c r="EK113" s="20">
        <v>55</v>
      </c>
      <c r="EL113" s="20">
        <v>32</v>
      </c>
      <c r="EM113" s="20">
        <v>41</v>
      </c>
      <c r="EN113" s="20">
        <v>30</v>
      </c>
      <c r="EO113" s="20">
        <v>41</v>
      </c>
      <c r="EP113" s="20">
        <v>31</v>
      </c>
      <c r="EQ113" s="20">
        <v>40</v>
      </c>
      <c r="ER113" s="20">
        <v>18</v>
      </c>
      <c r="ES113" s="20">
        <v>42</v>
      </c>
      <c r="ET113" s="20">
        <v>30</v>
      </c>
      <c r="EU113" s="20">
        <v>53</v>
      </c>
      <c r="EV113" s="20">
        <v>21</v>
      </c>
      <c r="EW113" s="20">
        <v>39</v>
      </c>
      <c r="EX113" s="20">
        <v>18</v>
      </c>
      <c r="EY113" s="20">
        <v>26</v>
      </c>
      <c r="EZ113" s="20">
        <v>23</v>
      </c>
      <c r="FA113" s="20">
        <v>34</v>
      </c>
      <c r="FB113" s="20">
        <v>21</v>
      </c>
      <c r="FC113" s="20">
        <v>26</v>
      </c>
      <c r="FD113" s="20">
        <v>19</v>
      </c>
      <c r="FE113" s="20">
        <v>13</v>
      </c>
      <c r="FF113" s="20">
        <v>8</v>
      </c>
      <c r="FG113" s="20">
        <v>27</v>
      </c>
      <c r="FH113" s="20">
        <v>10</v>
      </c>
      <c r="FI113" s="20">
        <v>19</v>
      </c>
      <c r="FJ113" s="20">
        <v>9</v>
      </c>
      <c r="FK113" s="20">
        <v>17</v>
      </c>
      <c r="FL113" s="20">
        <v>8</v>
      </c>
      <c r="FM113" s="20">
        <v>18</v>
      </c>
      <c r="FN113" s="20">
        <v>7</v>
      </c>
      <c r="FO113" s="20">
        <v>20</v>
      </c>
      <c r="FP113" s="20">
        <v>13</v>
      </c>
      <c r="FQ113" s="20">
        <v>19</v>
      </c>
      <c r="FR113" s="20">
        <v>7</v>
      </c>
      <c r="FS113" s="20">
        <v>12</v>
      </c>
      <c r="FT113" s="20">
        <v>8</v>
      </c>
      <c r="FU113" s="20">
        <v>11</v>
      </c>
      <c r="FV113" s="20">
        <v>2</v>
      </c>
      <c r="FW113" s="20">
        <v>13</v>
      </c>
      <c r="FX113" s="20">
        <v>5</v>
      </c>
      <c r="FY113" s="20">
        <v>11</v>
      </c>
      <c r="FZ113" s="20">
        <v>3</v>
      </c>
      <c r="GA113" s="20">
        <v>11</v>
      </c>
      <c r="GB113" s="20">
        <v>7</v>
      </c>
      <c r="GC113" s="20">
        <v>4</v>
      </c>
      <c r="GD113" s="20">
        <v>2</v>
      </c>
      <c r="GE113" s="20">
        <v>4</v>
      </c>
      <c r="GF113" s="20">
        <v>3</v>
      </c>
      <c r="GG113" s="20">
        <v>1</v>
      </c>
      <c r="GH113" s="20">
        <v>0</v>
      </c>
      <c r="GI113" s="20">
        <v>2</v>
      </c>
      <c r="GJ113" s="20">
        <v>1</v>
      </c>
      <c r="GK113" s="20">
        <v>1</v>
      </c>
      <c r="GL113" s="20">
        <v>0</v>
      </c>
      <c r="GM113" s="20">
        <v>0</v>
      </c>
      <c r="GN113" s="20">
        <v>1</v>
      </c>
      <c r="GO113" s="20">
        <v>0</v>
      </c>
      <c r="GP113" s="20">
        <v>0</v>
      </c>
      <c r="GQ113" s="20">
        <v>1</v>
      </c>
      <c r="GR113" s="20">
        <v>0</v>
      </c>
      <c r="GS113" s="20">
        <v>0</v>
      </c>
      <c r="GT113" s="20">
        <v>1</v>
      </c>
      <c r="GU113" s="20">
        <v>0</v>
      </c>
      <c r="GV113" s="20">
        <v>1</v>
      </c>
      <c r="GW113" s="20">
        <v>2</v>
      </c>
      <c r="GX113" s="42">
        <v>0</v>
      </c>
      <c r="GY113" s="42">
        <v>0</v>
      </c>
      <c r="GZ113" s="42">
        <v>0</v>
      </c>
      <c r="HA113" s="43">
        <v>17</v>
      </c>
      <c r="HB113" s="43">
        <v>18</v>
      </c>
      <c r="HC113" s="43">
        <v>35</v>
      </c>
      <c r="HD113" s="44">
        <v>181</v>
      </c>
      <c r="HE113" s="44">
        <v>31</v>
      </c>
      <c r="HF113" s="44">
        <v>212</v>
      </c>
      <c r="HG113" s="45">
        <v>5</v>
      </c>
      <c r="HH113" s="45">
        <v>3</v>
      </c>
      <c r="HI113" s="45">
        <v>8</v>
      </c>
      <c r="HJ113" s="46">
        <v>5371</v>
      </c>
      <c r="HK113" s="46">
        <v>6398</v>
      </c>
      <c r="HL113" s="46">
        <v>11769</v>
      </c>
      <c r="HM113" t="s">
        <v>574</v>
      </c>
    </row>
    <row r="114" spans="1:221" x14ac:dyDescent="0.2">
      <c r="A114" s="107" t="s">
        <v>188</v>
      </c>
      <c r="B114" s="20">
        <v>22</v>
      </c>
      <c r="C114" s="20">
        <v>20</v>
      </c>
      <c r="D114" s="20">
        <v>18</v>
      </c>
      <c r="E114" s="20">
        <v>25</v>
      </c>
      <c r="F114" s="20">
        <v>25</v>
      </c>
      <c r="G114" s="20">
        <v>24</v>
      </c>
      <c r="H114" s="20">
        <v>33</v>
      </c>
      <c r="I114" s="20">
        <v>25</v>
      </c>
      <c r="J114" s="20">
        <v>41</v>
      </c>
      <c r="K114" s="20">
        <v>24</v>
      </c>
      <c r="L114" s="20">
        <v>30</v>
      </c>
      <c r="M114" s="20">
        <v>36</v>
      </c>
      <c r="N114" s="20">
        <v>39</v>
      </c>
      <c r="O114" s="20">
        <v>38</v>
      </c>
      <c r="P114" s="20">
        <v>44</v>
      </c>
      <c r="Q114" s="20">
        <v>37</v>
      </c>
      <c r="R114" s="20">
        <v>43</v>
      </c>
      <c r="S114" s="20">
        <v>37</v>
      </c>
      <c r="T114" s="20">
        <v>46</v>
      </c>
      <c r="U114" s="20">
        <v>28</v>
      </c>
      <c r="V114" s="20">
        <v>45</v>
      </c>
      <c r="W114" s="20">
        <v>33</v>
      </c>
      <c r="X114" s="20">
        <v>44</v>
      </c>
      <c r="Y114" s="20">
        <v>43</v>
      </c>
      <c r="Z114" s="20">
        <v>48</v>
      </c>
      <c r="AA114" s="20">
        <v>38</v>
      </c>
      <c r="AB114" s="20">
        <v>42</v>
      </c>
      <c r="AC114" s="20">
        <v>45</v>
      </c>
      <c r="AD114" s="20">
        <v>41</v>
      </c>
      <c r="AE114" s="20">
        <v>45</v>
      </c>
      <c r="AF114" s="20">
        <v>44</v>
      </c>
      <c r="AG114" s="20">
        <v>63</v>
      </c>
      <c r="AH114" s="20">
        <v>55</v>
      </c>
      <c r="AI114" s="20">
        <v>50</v>
      </c>
      <c r="AJ114" s="20">
        <v>37</v>
      </c>
      <c r="AK114" s="20">
        <v>60</v>
      </c>
      <c r="AL114" s="20">
        <v>36</v>
      </c>
      <c r="AM114" s="20">
        <v>58</v>
      </c>
      <c r="AN114" s="20">
        <v>45</v>
      </c>
      <c r="AO114" s="20">
        <v>63</v>
      </c>
      <c r="AP114" s="20">
        <v>27</v>
      </c>
      <c r="AQ114" s="20">
        <v>54</v>
      </c>
      <c r="AR114" s="20">
        <v>52</v>
      </c>
      <c r="AS114" s="20">
        <v>57</v>
      </c>
      <c r="AT114" s="20">
        <v>52</v>
      </c>
      <c r="AU114" s="20">
        <v>40</v>
      </c>
      <c r="AV114" s="20">
        <v>45</v>
      </c>
      <c r="AW114" s="20">
        <v>54</v>
      </c>
      <c r="AX114" s="20">
        <v>42</v>
      </c>
      <c r="AY114" s="20">
        <v>63</v>
      </c>
      <c r="AZ114" s="20">
        <v>48</v>
      </c>
      <c r="BA114" s="20">
        <v>55</v>
      </c>
      <c r="BB114" s="20">
        <v>60</v>
      </c>
      <c r="BC114" s="20">
        <v>47</v>
      </c>
      <c r="BD114" s="20">
        <v>56</v>
      </c>
      <c r="BE114" s="20">
        <v>48</v>
      </c>
      <c r="BF114" s="20">
        <v>50</v>
      </c>
      <c r="BG114" s="20">
        <v>43</v>
      </c>
      <c r="BH114" s="20">
        <v>46</v>
      </c>
      <c r="BI114" s="20">
        <v>49</v>
      </c>
      <c r="BJ114" s="20">
        <v>47</v>
      </c>
      <c r="BK114" s="20">
        <v>46</v>
      </c>
      <c r="BL114" s="20">
        <v>46</v>
      </c>
      <c r="BM114" s="20">
        <v>53</v>
      </c>
      <c r="BN114" s="20">
        <v>52</v>
      </c>
      <c r="BO114" s="20">
        <v>49</v>
      </c>
      <c r="BP114" s="20">
        <v>46</v>
      </c>
      <c r="BQ114" s="20">
        <v>47</v>
      </c>
      <c r="BR114" s="20">
        <v>61</v>
      </c>
      <c r="BS114" s="20">
        <v>51</v>
      </c>
      <c r="BT114" s="20">
        <v>54</v>
      </c>
      <c r="BU114" s="20">
        <v>44</v>
      </c>
      <c r="BV114" s="20">
        <v>37</v>
      </c>
      <c r="BW114" s="20">
        <v>47</v>
      </c>
      <c r="BX114" s="20">
        <v>43</v>
      </c>
      <c r="BY114" s="20">
        <v>51</v>
      </c>
      <c r="BZ114" s="20">
        <v>52</v>
      </c>
      <c r="CA114" s="20">
        <v>56</v>
      </c>
      <c r="CB114" s="20">
        <v>54</v>
      </c>
      <c r="CC114" s="20">
        <v>51</v>
      </c>
      <c r="CD114" s="20">
        <v>56</v>
      </c>
      <c r="CE114" s="20">
        <v>60</v>
      </c>
      <c r="CF114" s="20">
        <v>45</v>
      </c>
      <c r="CG114" s="20">
        <v>69</v>
      </c>
      <c r="CH114" s="20">
        <v>43</v>
      </c>
      <c r="CI114" s="20">
        <v>66</v>
      </c>
      <c r="CJ114" s="20">
        <v>52</v>
      </c>
      <c r="CK114" s="20">
        <v>81</v>
      </c>
      <c r="CL114" s="20">
        <v>50</v>
      </c>
      <c r="CM114" s="20">
        <v>56</v>
      </c>
      <c r="CN114" s="20">
        <v>49</v>
      </c>
      <c r="CO114" s="20">
        <v>65</v>
      </c>
      <c r="CP114" s="20">
        <v>50</v>
      </c>
      <c r="CQ114" s="20">
        <v>78</v>
      </c>
      <c r="CR114" s="20">
        <v>56</v>
      </c>
      <c r="CS114" s="20">
        <v>67</v>
      </c>
      <c r="CT114" s="20">
        <v>62</v>
      </c>
      <c r="CU114" s="20">
        <v>73</v>
      </c>
      <c r="CV114" s="20">
        <v>61</v>
      </c>
      <c r="CW114" s="20">
        <v>60</v>
      </c>
      <c r="CX114" s="20">
        <v>51</v>
      </c>
      <c r="CY114" s="20">
        <v>63</v>
      </c>
      <c r="CZ114" s="20">
        <v>43</v>
      </c>
      <c r="DA114" s="20">
        <v>83</v>
      </c>
      <c r="DB114" s="20">
        <v>62</v>
      </c>
      <c r="DC114" s="20">
        <v>74</v>
      </c>
      <c r="DD114" s="20">
        <v>64</v>
      </c>
      <c r="DE114" s="20">
        <v>70</v>
      </c>
      <c r="DF114" s="20">
        <v>57</v>
      </c>
      <c r="DG114" s="20">
        <v>65</v>
      </c>
      <c r="DH114" s="20">
        <v>56</v>
      </c>
      <c r="DI114" s="20">
        <v>71</v>
      </c>
      <c r="DJ114" s="20">
        <v>44</v>
      </c>
      <c r="DK114" s="20">
        <v>64</v>
      </c>
      <c r="DL114" s="20">
        <v>54</v>
      </c>
      <c r="DM114" s="20">
        <v>51</v>
      </c>
      <c r="DN114" s="20">
        <v>59</v>
      </c>
      <c r="DO114" s="20">
        <v>62</v>
      </c>
      <c r="DP114" s="20">
        <v>52</v>
      </c>
      <c r="DQ114" s="20">
        <v>65</v>
      </c>
      <c r="DR114" s="20">
        <v>46</v>
      </c>
      <c r="DS114" s="20">
        <v>54</v>
      </c>
      <c r="DT114" s="20">
        <v>40</v>
      </c>
      <c r="DU114" s="20">
        <v>62</v>
      </c>
      <c r="DV114" s="20">
        <v>38</v>
      </c>
      <c r="DW114" s="20">
        <v>54</v>
      </c>
      <c r="DX114" s="20">
        <v>44</v>
      </c>
      <c r="DY114" s="20">
        <v>60</v>
      </c>
      <c r="DZ114" s="20">
        <v>44</v>
      </c>
      <c r="EA114" s="20">
        <v>50</v>
      </c>
      <c r="EB114" s="20">
        <v>36</v>
      </c>
      <c r="EC114" s="20">
        <v>55</v>
      </c>
      <c r="ED114" s="20">
        <v>40</v>
      </c>
      <c r="EE114" s="20">
        <v>36</v>
      </c>
      <c r="EF114" s="20">
        <v>30</v>
      </c>
      <c r="EG114" s="20">
        <v>43</v>
      </c>
      <c r="EH114" s="20">
        <v>37</v>
      </c>
      <c r="EI114" s="20">
        <v>35</v>
      </c>
      <c r="EJ114" s="20">
        <v>31</v>
      </c>
      <c r="EK114" s="20">
        <v>34</v>
      </c>
      <c r="EL114" s="20">
        <v>33</v>
      </c>
      <c r="EM114" s="20">
        <v>40</v>
      </c>
      <c r="EN114" s="20">
        <v>31</v>
      </c>
      <c r="EO114" s="20">
        <v>39</v>
      </c>
      <c r="EP114" s="20">
        <v>20</v>
      </c>
      <c r="EQ114" s="20">
        <v>40</v>
      </c>
      <c r="ER114" s="20">
        <v>23</v>
      </c>
      <c r="ES114" s="20">
        <v>33</v>
      </c>
      <c r="ET114" s="20">
        <v>26</v>
      </c>
      <c r="EU114" s="20">
        <v>39</v>
      </c>
      <c r="EV114" s="20">
        <v>11</v>
      </c>
      <c r="EW114" s="20">
        <v>33</v>
      </c>
      <c r="EX114" s="20">
        <v>19</v>
      </c>
      <c r="EY114" s="20">
        <v>17</v>
      </c>
      <c r="EZ114" s="20">
        <v>15</v>
      </c>
      <c r="FA114" s="20">
        <v>13</v>
      </c>
      <c r="FB114" s="20">
        <v>11</v>
      </c>
      <c r="FC114" s="20">
        <v>25</v>
      </c>
      <c r="FD114" s="20">
        <v>7</v>
      </c>
      <c r="FE114" s="20">
        <v>28</v>
      </c>
      <c r="FF114" s="20">
        <v>22</v>
      </c>
      <c r="FG114" s="20">
        <v>12</v>
      </c>
      <c r="FH114" s="20">
        <v>10</v>
      </c>
      <c r="FI114" s="20">
        <v>15</v>
      </c>
      <c r="FJ114" s="20">
        <v>7</v>
      </c>
      <c r="FK114" s="20">
        <v>10</v>
      </c>
      <c r="FL114" s="20">
        <v>7</v>
      </c>
      <c r="FM114" s="20">
        <v>12</v>
      </c>
      <c r="FN114" s="20">
        <v>6</v>
      </c>
      <c r="FO114" s="20">
        <v>6</v>
      </c>
      <c r="FP114" s="20">
        <v>5</v>
      </c>
      <c r="FQ114" s="20">
        <v>8</v>
      </c>
      <c r="FR114" s="20">
        <v>5</v>
      </c>
      <c r="FS114" s="20">
        <v>8</v>
      </c>
      <c r="FT114" s="20">
        <v>7</v>
      </c>
      <c r="FU114" s="20">
        <v>12</v>
      </c>
      <c r="FV114" s="20">
        <v>5</v>
      </c>
      <c r="FW114" s="20">
        <v>9</v>
      </c>
      <c r="FX114" s="20">
        <v>2</v>
      </c>
      <c r="FY114" s="20">
        <v>5</v>
      </c>
      <c r="FZ114" s="20">
        <v>4</v>
      </c>
      <c r="GA114" s="20">
        <v>9</v>
      </c>
      <c r="GB114" s="20">
        <v>5</v>
      </c>
      <c r="GC114" s="20">
        <v>4</v>
      </c>
      <c r="GD114" s="20">
        <v>5</v>
      </c>
      <c r="GE114" s="20">
        <v>2</v>
      </c>
      <c r="GF114" s="20">
        <v>3</v>
      </c>
      <c r="GG114" s="20">
        <v>4</v>
      </c>
      <c r="GH114" s="20">
        <v>3</v>
      </c>
      <c r="GI114" s="20">
        <v>3</v>
      </c>
      <c r="GJ114" s="20">
        <v>0</v>
      </c>
      <c r="GK114" s="20">
        <v>0</v>
      </c>
      <c r="GL114" s="20">
        <v>3</v>
      </c>
      <c r="GM114" s="20">
        <v>0</v>
      </c>
      <c r="GN114" s="20">
        <v>2</v>
      </c>
      <c r="GO114" s="20">
        <v>0</v>
      </c>
      <c r="GP114" s="20">
        <v>2</v>
      </c>
      <c r="GQ114" s="20">
        <v>0</v>
      </c>
      <c r="GR114" s="20">
        <v>1</v>
      </c>
      <c r="GS114" s="20">
        <v>1</v>
      </c>
      <c r="GT114" s="20">
        <v>1</v>
      </c>
      <c r="GU114" s="20">
        <v>0</v>
      </c>
      <c r="GV114" s="20">
        <v>6</v>
      </c>
      <c r="GW114" s="20">
        <v>2</v>
      </c>
      <c r="GX114" s="42">
        <v>0</v>
      </c>
      <c r="GY114" s="42">
        <v>0</v>
      </c>
      <c r="GZ114" s="42">
        <v>0</v>
      </c>
      <c r="HA114" s="43">
        <v>24</v>
      </c>
      <c r="HB114" s="43">
        <v>19</v>
      </c>
      <c r="HC114" s="43">
        <v>43</v>
      </c>
      <c r="HD114" s="44">
        <v>185</v>
      </c>
      <c r="HE114" s="44">
        <v>42</v>
      </c>
      <c r="HF114" s="44">
        <v>227</v>
      </c>
      <c r="HG114" s="45">
        <v>0</v>
      </c>
      <c r="HH114" s="45">
        <v>1</v>
      </c>
      <c r="HI114" s="45">
        <v>1</v>
      </c>
      <c r="HJ114" s="46">
        <v>3716</v>
      </c>
      <c r="HK114" s="46">
        <v>4114</v>
      </c>
      <c r="HL114" s="46">
        <v>7830</v>
      </c>
      <c r="HM114" t="s">
        <v>574</v>
      </c>
    </row>
    <row r="115" spans="1:221" x14ac:dyDescent="0.2">
      <c r="A115" s="107" t="s">
        <v>94</v>
      </c>
      <c r="B115" s="20">
        <v>22</v>
      </c>
      <c r="C115" s="20">
        <v>20</v>
      </c>
      <c r="D115" s="20">
        <v>18</v>
      </c>
      <c r="E115" s="20">
        <v>25</v>
      </c>
      <c r="F115" s="20">
        <v>25</v>
      </c>
      <c r="G115" s="20">
        <v>24</v>
      </c>
      <c r="H115" s="20">
        <v>33</v>
      </c>
      <c r="I115" s="20">
        <v>25</v>
      </c>
      <c r="J115" s="20">
        <v>41</v>
      </c>
      <c r="K115" s="20">
        <v>24</v>
      </c>
      <c r="L115" s="20">
        <v>30</v>
      </c>
      <c r="M115" s="20">
        <v>36</v>
      </c>
      <c r="N115" s="20">
        <v>39</v>
      </c>
      <c r="O115" s="20">
        <v>38</v>
      </c>
      <c r="P115" s="20">
        <v>44</v>
      </c>
      <c r="Q115" s="20">
        <v>37</v>
      </c>
      <c r="R115" s="20">
        <v>43</v>
      </c>
      <c r="S115" s="20">
        <v>37</v>
      </c>
      <c r="T115" s="20">
        <v>46</v>
      </c>
      <c r="U115" s="20">
        <v>28</v>
      </c>
      <c r="V115" s="20">
        <v>45</v>
      </c>
      <c r="W115" s="20">
        <v>33</v>
      </c>
      <c r="X115" s="20">
        <v>44</v>
      </c>
      <c r="Y115" s="20">
        <v>43</v>
      </c>
      <c r="Z115" s="20">
        <v>48</v>
      </c>
      <c r="AA115" s="20">
        <v>38</v>
      </c>
      <c r="AB115" s="20">
        <v>42</v>
      </c>
      <c r="AC115" s="20">
        <v>45</v>
      </c>
      <c r="AD115" s="20">
        <v>41</v>
      </c>
      <c r="AE115" s="20">
        <v>45</v>
      </c>
      <c r="AF115" s="20">
        <v>44</v>
      </c>
      <c r="AG115" s="20">
        <v>63</v>
      </c>
      <c r="AH115" s="20">
        <v>55</v>
      </c>
      <c r="AI115" s="20">
        <v>50</v>
      </c>
      <c r="AJ115" s="20">
        <v>37</v>
      </c>
      <c r="AK115" s="20">
        <v>60</v>
      </c>
      <c r="AL115" s="20">
        <v>36</v>
      </c>
      <c r="AM115" s="20">
        <v>58</v>
      </c>
      <c r="AN115" s="20">
        <v>45</v>
      </c>
      <c r="AO115" s="20">
        <v>63</v>
      </c>
      <c r="AP115" s="20">
        <v>27</v>
      </c>
      <c r="AQ115" s="20">
        <v>54</v>
      </c>
      <c r="AR115" s="20">
        <v>52</v>
      </c>
      <c r="AS115" s="20">
        <v>57</v>
      </c>
      <c r="AT115" s="20">
        <v>52</v>
      </c>
      <c r="AU115" s="20">
        <v>40</v>
      </c>
      <c r="AV115" s="20">
        <v>45</v>
      </c>
      <c r="AW115" s="20">
        <v>54</v>
      </c>
      <c r="AX115" s="20">
        <v>42</v>
      </c>
      <c r="AY115" s="20">
        <v>63</v>
      </c>
      <c r="AZ115" s="20">
        <v>48</v>
      </c>
      <c r="BA115" s="20">
        <v>55</v>
      </c>
      <c r="BB115" s="20">
        <v>60</v>
      </c>
      <c r="BC115" s="20">
        <v>47</v>
      </c>
      <c r="BD115" s="20">
        <v>56</v>
      </c>
      <c r="BE115" s="20">
        <v>48</v>
      </c>
      <c r="BF115" s="20">
        <v>50</v>
      </c>
      <c r="BG115" s="20">
        <v>43</v>
      </c>
      <c r="BH115" s="20">
        <v>46</v>
      </c>
      <c r="BI115" s="20">
        <v>49</v>
      </c>
      <c r="BJ115" s="20">
        <v>47</v>
      </c>
      <c r="BK115" s="20">
        <v>46</v>
      </c>
      <c r="BL115" s="20">
        <v>46</v>
      </c>
      <c r="BM115" s="20">
        <v>53</v>
      </c>
      <c r="BN115" s="20">
        <v>52</v>
      </c>
      <c r="BO115" s="20">
        <v>49</v>
      </c>
      <c r="BP115" s="20">
        <v>46</v>
      </c>
      <c r="BQ115" s="20">
        <v>47</v>
      </c>
      <c r="BR115" s="20">
        <v>61</v>
      </c>
      <c r="BS115" s="20">
        <v>51</v>
      </c>
      <c r="BT115" s="20">
        <v>54</v>
      </c>
      <c r="BU115" s="20">
        <v>44</v>
      </c>
      <c r="BV115" s="20">
        <v>37</v>
      </c>
      <c r="BW115" s="20">
        <v>47</v>
      </c>
      <c r="BX115" s="20">
        <v>43</v>
      </c>
      <c r="BY115" s="20">
        <v>51</v>
      </c>
      <c r="BZ115" s="20">
        <v>52</v>
      </c>
      <c r="CA115" s="20">
        <v>56</v>
      </c>
      <c r="CB115" s="20">
        <v>54</v>
      </c>
      <c r="CC115" s="20">
        <v>51</v>
      </c>
      <c r="CD115" s="20">
        <v>56</v>
      </c>
      <c r="CE115" s="20">
        <v>60</v>
      </c>
      <c r="CF115" s="20">
        <v>45</v>
      </c>
      <c r="CG115" s="20">
        <v>69</v>
      </c>
      <c r="CH115" s="20">
        <v>43</v>
      </c>
      <c r="CI115" s="20">
        <v>66</v>
      </c>
      <c r="CJ115" s="20">
        <v>52</v>
      </c>
      <c r="CK115" s="20">
        <v>81</v>
      </c>
      <c r="CL115" s="20">
        <v>50</v>
      </c>
      <c r="CM115" s="20">
        <v>56</v>
      </c>
      <c r="CN115" s="20">
        <v>49</v>
      </c>
      <c r="CO115" s="20">
        <v>65</v>
      </c>
      <c r="CP115" s="20">
        <v>50</v>
      </c>
      <c r="CQ115" s="20">
        <v>78</v>
      </c>
      <c r="CR115" s="20">
        <v>56</v>
      </c>
      <c r="CS115" s="20">
        <v>67</v>
      </c>
      <c r="CT115" s="20">
        <v>62</v>
      </c>
      <c r="CU115" s="20">
        <v>73</v>
      </c>
      <c r="CV115" s="20">
        <v>61</v>
      </c>
      <c r="CW115" s="20">
        <v>60</v>
      </c>
      <c r="CX115" s="20">
        <v>51</v>
      </c>
      <c r="CY115" s="20">
        <v>63</v>
      </c>
      <c r="CZ115" s="20">
        <v>43</v>
      </c>
      <c r="DA115" s="20">
        <v>83</v>
      </c>
      <c r="DB115" s="20">
        <v>62</v>
      </c>
      <c r="DC115" s="20">
        <v>74</v>
      </c>
      <c r="DD115" s="20">
        <v>64</v>
      </c>
      <c r="DE115" s="20">
        <v>70</v>
      </c>
      <c r="DF115" s="20">
        <v>57</v>
      </c>
      <c r="DG115" s="20">
        <v>65</v>
      </c>
      <c r="DH115" s="20">
        <v>56</v>
      </c>
      <c r="DI115" s="20">
        <v>71</v>
      </c>
      <c r="DJ115" s="20">
        <v>44</v>
      </c>
      <c r="DK115" s="20">
        <v>64</v>
      </c>
      <c r="DL115" s="20">
        <v>54</v>
      </c>
      <c r="DM115" s="20">
        <v>51</v>
      </c>
      <c r="DN115" s="20">
        <v>59</v>
      </c>
      <c r="DO115" s="20">
        <v>62</v>
      </c>
      <c r="DP115" s="20">
        <v>52</v>
      </c>
      <c r="DQ115" s="20">
        <v>65</v>
      </c>
      <c r="DR115" s="20">
        <v>46</v>
      </c>
      <c r="DS115" s="20">
        <v>54</v>
      </c>
      <c r="DT115" s="20">
        <v>40</v>
      </c>
      <c r="DU115" s="20">
        <v>62</v>
      </c>
      <c r="DV115" s="20">
        <v>38</v>
      </c>
      <c r="DW115" s="20">
        <v>54</v>
      </c>
      <c r="DX115" s="20">
        <v>44</v>
      </c>
      <c r="DY115" s="20">
        <v>60</v>
      </c>
      <c r="DZ115" s="20">
        <v>44</v>
      </c>
      <c r="EA115" s="20">
        <v>50</v>
      </c>
      <c r="EB115" s="20">
        <v>36</v>
      </c>
      <c r="EC115" s="20">
        <v>55</v>
      </c>
      <c r="ED115" s="20">
        <v>40</v>
      </c>
      <c r="EE115" s="20">
        <v>36</v>
      </c>
      <c r="EF115" s="20">
        <v>30</v>
      </c>
      <c r="EG115" s="20">
        <v>43</v>
      </c>
      <c r="EH115" s="20">
        <v>37</v>
      </c>
      <c r="EI115" s="20">
        <v>35</v>
      </c>
      <c r="EJ115" s="20">
        <v>31</v>
      </c>
      <c r="EK115" s="20">
        <v>34</v>
      </c>
      <c r="EL115" s="20">
        <v>33</v>
      </c>
      <c r="EM115" s="20">
        <v>40</v>
      </c>
      <c r="EN115" s="20">
        <v>31</v>
      </c>
      <c r="EO115" s="20">
        <v>39</v>
      </c>
      <c r="EP115" s="20">
        <v>20</v>
      </c>
      <c r="EQ115" s="20">
        <v>40</v>
      </c>
      <c r="ER115" s="20">
        <v>23</v>
      </c>
      <c r="ES115" s="20">
        <v>33</v>
      </c>
      <c r="ET115" s="20">
        <v>26</v>
      </c>
      <c r="EU115" s="20">
        <v>39</v>
      </c>
      <c r="EV115" s="20">
        <v>11</v>
      </c>
      <c r="EW115" s="20">
        <v>33</v>
      </c>
      <c r="EX115" s="20">
        <v>19</v>
      </c>
      <c r="EY115" s="20">
        <v>17</v>
      </c>
      <c r="EZ115" s="20">
        <v>15</v>
      </c>
      <c r="FA115" s="20">
        <v>13</v>
      </c>
      <c r="FB115" s="20">
        <v>11</v>
      </c>
      <c r="FC115" s="20">
        <v>25</v>
      </c>
      <c r="FD115" s="20">
        <v>7</v>
      </c>
      <c r="FE115" s="20">
        <v>28</v>
      </c>
      <c r="FF115" s="20">
        <v>22</v>
      </c>
      <c r="FG115" s="20">
        <v>12</v>
      </c>
      <c r="FH115" s="20">
        <v>10</v>
      </c>
      <c r="FI115" s="20">
        <v>15</v>
      </c>
      <c r="FJ115" s="20">
        <v>7</v>
      </c>
      <c r="FK115" s="20">
        <v>10</v>
      </c>
      <c r="FL115" s="20">
        <v>7</v>
      </c>
      <c r="FM115" s="20">
        <v>12</v>
      </c>
      <c r="FN115" s="20">
        <v>6</v>
      </c>
      <c r="FO115" s="20">
        <v>6</v>
      </c>
      <c r="FP115" s="20">
        <v>5</v>
      </c>
      <c r="FQ115" s="20">
        <v>8</v>
      </c>
      <c r="FR115" s="20">
        <v>5</v>
      </c>
      <c r="FS115" s="20">
        <v>8</v>
      </c>
      <c r="FT115" s="20">
        <v>7</v>
      </c>
      <c r="FU115" s="20">
        <v>12</v>
      </c>
      <c r="FV115" s="20">
        <v>5</v>
      </c>
      <c r="FW115" s="20">
        <v>9</v>
      </c>
      <c r="FX115" s="20">
        <v>2</v>
      </c>
      <c r="FY115" s="20">
        <v>5</v>
      </c>
      <c r="FZ115" s="20">
        <v>4</v>
      </c>
      <c r="GA115" s="20">
        <v>9</v>
      </c>
      <c r="GB115" s="20">
        <v>5</v>
      </c>
      <c r="GC115" s="20">
        <v>4</v>
      </c>
      <c r="GD115" s="20">
        <v>5</v>
      </c>
      <c r="GE115" s="20">
        <v>2</v>
      </c>
      <c r="GF115" s="20">
        <v>3</v>
      </c>
      <c r="GG115" s="20">
        <v>4</v>
      </c>
      <c r="GH115" s="20">
        <v>3</v>
      </c>
      <c r="GI115" s="20">
        <v>3</v>
      </c>
      <c r="GJ115" s="20">
        <v>0</v>
      </c>
      <c r="GK115" s="20">
        <v>0</v>
      </c>
      <c r="GL115" s="20">
        <v>3</v>
      </c>
      <c r="GM115" s="20">
        <v>0</v>
      </c>
      <c r="GN115" s="20">
        <v>2</v>
      </c>
      <c r="GO115" s="20">
        <v>0</v>
      </c>
      <c r="GP115" s="20">
        <v>2</v>
      </c>
      <c r="GQ115" s="20">
        <v>0</v>
      </c>
      <c r="GR115" s="20">
        <v>1</v>
      </c>
      <c r="GS115" s="20">
        <v>1</v>
      </c>
      <c r="GT115" s="20">
        <v>1</v>
      </c>
      <c r="GU115" s="20">
        <v>0</v>
      </c>
      <c r="GV115" s="20">
        <v>6</v>
      </c>
      <c r="GW115" s="20">
        <v>2</v>
      </c>
      <c r="GX115" s="42">
        <v>0</v>
      </c>
      <c r="GY115" s="42">
        <v>0</v>
      </c>
      <c r="GZ115" s="42">
        <v>0</v>
      </c>
      <c r="HA115" s="43">
        <v>24</v>
      </c>
      <c r="HB115" s="43">
        <v>19</v>
      </c>
      <c r="HC115" s="43">
        <v>43</v>
      </c>
      <c r="HD115" s="44">
        <v>185</v>
      </c>
      <c r="HE115" s="44">
        <v>42</v>
      </c>
      <c r="HF115" s="44">
        <v>227</v>
      </c>
      <c r="HG115" s="45">
        <v>0</v>
      </c>
      <c r="HH115" s="45">
        <v>1</v>
      </c>
      <c r="HI115" s="45">
        <v>1</v>
      </c>
      <c r="HJ115" s="46">
        <v>3716</v>
      </c>
      <c r="HK115" s="46">
        <v>4114</v>
      </c>
      <c r="HL115" s="46">
        <v>7830</v>
      </c>
      <c r="HM115" t="s">
        <v>574</v>
      </c>
    </row>
    <row r="116" spans="1:221" x14ac:dyDescent="0.2">
      <c r="A116" s="107" t="s">
        <v>189</v>
      </c>
      <c r="B116" s="20">
        <v>15</v>
      </c>
      <c r="C116" s="20">
        <v>8</v>
      </c>
      <c r="D116" s="20">
        <v>13</v>
      </c>
      <c r="E116" s="20">
        <v>16</v>
      </c>
      <c r="F116" s="20">
        <v>16</v>
      </c>
      <c r="G116" s="20">
        <v>16</v>
      </c>
      <c r="H116" s="20">
        <v>22</v>
      </c>
      <c r="I116" s="20">
        <v>15</v>
      </c>
      <c r="J116" s="20">
        <v>18</v>
      </c>
      <c r="K116" s="20">
        <v>12</v>
      </c>
      <c r="L116" s="20">
        <v>18</v>
      </c>
      <c r="M116" s="20">
        <v>21</v>
      </c>
      <c r="N116" s="20">
        <v>19</v>
      </c>
      <c r="O116" s="20">
        <v>12</v>
      </c>
      <c r="P116" s="20">
        <v>24</v>
      </c>
      <c r="Q116" s="20">
        <v>14</v>
      </c>
      <c r="R116" s="20">
        <v>22</v>
      </c>
      <c r="S116" s="20">
        <v>22</v>
      </c>
      <c r="T116" s="20">
        <v>27</v>
      </c>
      <c r="U116" s="20">
        <v>16</v>
      </c>
      <c r="V116" s="20">
        <v>23</v>
      </c>
      <c r="W116" s="20">
        <v>26</v>
      </c>
      <c r="X116" s="20">
        <v>31</v>
      </c>
      <c r="Y116" s="20">
        <v>27</v>
      </c>
      <c r="Z116" s="20">
        <v>21</v>
      </c>
      <c r="AA116" s="20">
        <v>27</v>
      </c>
      <c r="AB116" s="20">
        <v>20</v>
      </c>
      <c r="AC116" s="20">
        <v>28</v>
      </c>
      <c r="AD116" s="20">
        <v>26</v>
      </c>
      <c r="AE116" s="20">
        <v>28</v>
      </c>
      <c r="AF116" s="20">
        <v>18</v>
      </c>
      <c r="AG116" s="20">
        <v>28</v>
      </c>
      <c r="AH116" s="20">
        <v>34</v>
      </c>
      <c r="AI116" s="20">
        <v>24</v>
      </c>
      <c r="AJ116" s="20">
        <v>38</v>
      </c>
      <c r="AK116" s="20">
        <v>30</v>
      </c>
      <c r="AL116" s="20">
        <v>22</v>
      </c>
      <c r="AM116" s="20">
        <v>30</v>
      </c>
      <c r="AN116" s="20">
        <v>38</v>
      </c>
      <c r="AO116" s="20">
        <v>26</v>
      </c>
      <c r="AP116" s="20">
        <v>32</v>
      </c>
      <c r="AQ116" s="20">
        <v>43</v>
      </c>
      <c r="AR116" s="20">
        <v>44</v>
      </c>
      <c r="AS116" s="20">
        <v>22</v>
      </c>
      <c r="AT116" s="20">
        <v>26</v>
      </c>
      <c r="AU116" s="20">
        <v>29</v>
      </c>
      <c r="AV116" s="20">
        <v>29</v>
      </c>
      <c r="AW116" s="20">
        <v>19</v>
      </c>
      <c r="AX116" s="20">
        <v>35</v>
      </c>
      <c r="AY116" s="20">
        <v>24</v>
      </c>
      <c r="AZ116" s="20">
        <v>32</v>
      </c>
      <c r="BA116" s="20">
        <v>38</v>
      </c>
      <c r="BB116" s="20">
        <v>33</v>
      </c>
      <c r="BC116" s="20">
        <v>35</v>
      </c>
      <c r="BD116" s="20">
        <v>36</v>
      </c>
      <c r="BE116" s="20">
        <v>33</v>
      </c>
      <c r="BF116" s="20">
        <v>43</v>
      </c>
      <c r="BG116" s="20">
        <v>34</v>
      </c>
      <c r="BH116" s="20">
        <v>25</v>
      </c>
      <c r="BI116" s="20">
        <v>31</v>
      </c>
      <c r="BJ116" s="20">
        <v>35</v>
      </c>
      <c r="BK116" s="20">
        <v>27</v>
      </c>
      <c r="BL116" s="20">
        <v>35</v>
      </c>
      <c r="BM116" s="20">
        <v>48</v>
      </c>
      <c r="BN116" s="20">
        <v>37</v>
      </c>
      <c r="BO116" s="20">
        <v>37</v>
      </c>
      <c r="BP116" s="20">
        <v>37</v>
      </c>
      <c r="BQ116" s="20">
        <v>28</v>
      </c>
      <c r="BR116" s="20">
        <v>36</v>
      </c>
      <c r="BS116" s="20">
        <v>35</v>
      </c>
      <c r="BT116" s="20">
        <v>29</v>
      </c>
      <c r="BU116" s="20">
        <v>27</v>
      </c>
      <c r="BV116" s="20">
        <v>42</v>
      </c>
      <c r="BW116" s="20">
        <v>44</v>
      </c>
      <c r="BX116" s="20">
        <v>25</v>
      </c>
      <c r="BY116" s="20">
        <v>36</v>
      </c>
      <c r="BZ116" s="20">
        <v>32</v>
      </c>
      <c r="CA116" s="20">
        <v>35</v>
      </c>
      <c r="CB116" s="20">
        <v>39</v>
      </c>
      <c r="CC116" s="20">
        <v>34</v>
      </c>
      <c r="CD116" s="20">
        <v>37</v>
      </c>
      <c r="CE116" s="20">
        <v>28</v>
      </c>
      <c r="CF116" s="20">
        <v>47</v>
      </c>
      <c r="CG116" s="20">
        <v>38</v>
      </c>
      <c r="CH116" s="20">
        <v>41</v>
      </c>
      <c r="CI116" s="20">
        <v>44</v>
      </c>
      <c r="CJ116" s="20">
        <v>50</v>
      </c>
      <c r="CK116" s="20">
        <v>45</v>
      </c>
      <c r="CL116" s="20">
        <v>50</v>
      </c>
      <c r="CM116" s="20">
        <v>34</v>
      </c>
      <c r="CN116" s="20">
        <v>43</v>
      </c>
      <c r="CO116" s="20">
        <v>39</v>
      </c>
      <c r="CP116" s="20">
        <v>35</v>
      </c>
      <c r="CQ116" s="20">
        <v>43</v>
      </c>
      <c r="CR116" s="20">
        <v>44</v>
      </c>
      <c r="CS116" s="20">
        <v>35</v>
      </c>
      <c r="CT116" s="20">
        <v>27</v>
      </c>
      <c r="CU116" s="20">
        <v>34</v>
      </c>
      <c r="CV116" s="20">
        <v>28</v>
      </c>
      <c r="CW116" s="20">
        <v>27</v>
      </c>
      <c r="CX116" s="20">
        <v>35</v>
      </c>
      <c r="CY116" s="20">
        <v>38</v>
      </c>
      <c r="CZ116" s="20">
        <v>20</v>
      </c>
      <c r="DA116" s="20">
        <v>38</v>
      </c>
      <c r="DB116" s="20">
        <v>38</v>
      </c>
      <c r="DC116" s="20">
        <v>36</v>
      </c>
      <c r="DD116" s="20">
        <v>38</v>
      </c>
      <c r="DE116" s="20">
        <v>41</v>
      </c>
      <c r="DF116" s="20">
        <v>39</v>
      </c>
      <c r="DG116" s="20">
        <v>39</v>
      </c>
      <c r="DH116" s="20">
        <v>34</v>
      </c>
      <c r="DI116" s="20">
        <v>40</v>
      </c>
      <c r="DJ116" s="20">
        <v>24</v>
      </c>
      <c r="DK116" s="20">
        <v>37</v>
      </c>
      <c r="DL116" s="20">
        <v>35</v>
      </c>
      <c r="DM116" s="20">
        <v>41</v>
      </c>
      <c r="DN116" s="20">
        <v>29</v>
      </c>
      <c r="DO116" s="20">
        <v>42</v>
      </c>
      <c r="DP116" s="20">
        <v>27</v>
      </c>
      <c r="DQ116" s="20">
        <v>30</v>
      </c>
      <c r="DR116" s="20">
        <v>27</v>
      </c>
      <c r="DS116" s="20">
        <v>34</v>
      </c>
      <c r="DT116" s="20">
        <v>35</v>
      </c>
      <c r="DU116" s="20">
        <v>30</v>
      </c>
      <c r="DV116" s="20">
        <v>23</v>
      </c>
      <c r="DW116" s="20">
        <v>32</v>
      </c>
      <c r="DX116" s="20">
        <v>25</v>
      </c>
      <c r="DY116" s="20">
        <v>34</v>
      </c>
      <c r="DZ116" s="20">
        <v>25</v>
      </c>
      <c r="EA116" s="20">
        <v>27</v>
      </c>
      <c r="EB116" s="20">
        <v>18</v>
      </c>
      <c r="EC116" s="20">
        <v>31</v>
      </c>
      <c r="ED116" s="20">
        <v>26</v>
      </c>
      <c r="EE116" s="20">
        <v>22</v>
      </c>
      <c r="EF116" s="20">
        <v>12</v>
      </c>
      <c r="EG116" s="20">
        <v>30</v>
      </c>
      <c r="EH116" s="20">
        <v>20</v>
      </c>
      <c r="EI116" s="20">
        <v>24</v>
      </c>
      <c r="EJ116" s="20">
        <v>22</v>
      </c>
      <c r="EK116" s="20">
        <v>19</v>
      </c>
      <c r="EL116" s="20">
        <v>12</v>
      </c>
      <c r="EM116" s="20">
        <v>21</v>
      </c>
      <c r="EN116" s="20">
        <v>22</v>
      </c>
      <c r="EO116" s="20">
        <v>18</v>
      </c>
      <c r="EP116" s="20">
        <v>16</v>
      </c>
      <c r="EQ116" s="20">
        <v>23</v>
      </c>
      <c r="ER116" s="20">
        <v>12</v>
      </c>
      <c r="ES116" s="20">
        <v>13</v>
      </c>
      <c r="ET116" s="20">
        <v>14</v>
      </c>
      <c r="EU116" s="20">
        <v>13</v>
      </c>
      <c r="EV116" s="20">
        <v>10</v>
      </c>
      <c r="EW116" s="20">
        <v>14</v>
      </c>
      <c r="EX116" s="20">
        <v>2</v>
      </c>
      <c r="EY116" s="20">
        <v>13</v>
      </c>
      <c r="EZ116" s="20">
        <v>9</v>
      </c>
      <c r="FA116" s="20">
        <v>9</v>
      </c>
      <c r="FB116" s="20">
        <v>5</v>
      </c>
      <c r="FC116" s="20">
        <v>7</v>
      </c>
      <c r="FD116" s="20">
        <v>6</v>
      </c>
      <c r="FE116" s="20">
        <v>3</v>
      </c>
      <c r="FF116" s="20">
        <v>4</v>
      </c>
      <c r="FG116" s="20">
        <v>7</v>
      </c>
      <c r="FH116" s="20">
        <v>6</v>
      </c>
      <c r="FI116" s="20">
        <v>4</v>
      </c>
      <c r="FJ116" s="20">
        <v>4</v>
      </c>
      <c r="FK116" s="20">
        <v>3</v>
      </c>
      <c r="FL116" s="20">
        <v>1</v>
      </c>
      <c r="FM116" s="20">
        <v>4</v>
      </c>
      <c r="FN116" s="20">
        <v>2</v>
      </c>
      <c r="FO116" s="20">
        <v>7</v>
      </c>
      <c r="FP116" s="20">
        <v>4</v>
      </c>
      <c r="FQ116" s="20">
        <v>3</v>
      </c>
      <c r="FR116" s="20">
        <v>1</v>
      </c>
      <c r="FS116" s="20">
        <v>6</v>
      </c>
      <c r="FT116" s="20">
        <v>3</v>
      </c>
      <c r="FU116" s="20">
        <v>2</v>
      </c>
      <c r="FV116" s="20">
        <v>1</v>
      </c>
      <c r="FW116" s="20">
        <v>3</v>
      </c>
      <c r="FX116" s="20">
        <v>0</v>
      </c>
      <c r="FY116" s="20">
        <v>3</v>
      </c>
      <c r="FZ116" s="20">
        <v>0</v>
      </c>
      <c r="GA116" s="20">
        <v>0</v>
      </c>
      <c r="GB116" s="20">
        <v>0</v>
      </c>
      <c r="GC116" s="20">
        <v>2</v>
      </c>
      <c r="GD116" s="20">
        <v>0</v>
      </c>
      <c r="GE116" s="20">
        <v>3</v>
      </c>
      <c r="GF116" s="20">
        <v>2</v>
      </c>
      <c r="GG116" s="20">
        <v>0</v>
      </c>
      <c r="GH116" s="20">
        <v>2</v>
      </c>
      <c r="GI116" s="20">
        <v>1</v>
      </c>
      <c r="GJ116" s="20">
        <v>0</v>
      </c>
      <c r="GK116" s="20">
        <v>0</v>
      </c>
      <c r="GL116" s="20">
        <v>0</v>
      </c>
      <c r="GM116" s="20">
        <v>0</v>
      </c>
      <c r="GN116" s="20">
        <v>0</v>
      </c>
      <c r="GO116" s="20">
        <v>0</v>
      </c>
      <c r="GP116" s="20">
        <v>0</v>
      </c>
      <c r="GQ116" s="20">
        <v>0</v>
      </c>
      <c r="GR116" s="20">
        <v>0</v>
      </c>
      <c r="GS116" s="20">
        <v>0</v>
      </c>
      <c r="GT116" s="20">
        <v>0</v>
      </c>
      <c r="GU116" s="20">
        <v>0</v>
      </c>
      <c r="GV116" s="20">
        <v>0</v>
      </c>
      <c r="GW116" s="20">
        <v>1</v>
      </c>
      <c r="GX116" s="42">
        <v>0</v>
      </c>
      <c r="GY116" s="42">
        <v>0</v>
      </c>
      <c r="GZ116" s="42">
        <v>0</v>
      </c>
      <c r="HA116" s="43">
        <v>2</v>
      </c>
      <c r="HB116" s="43">
        <v>8</v>
      </c>
      <c r="HC116" s="43">
        <v>10</v>
      </c>
      <c r="HD116" s="44">
        <v>5</v>
      </c>
      <c r="HE116" s="44">
        <v>1</v>
      </c>
      <c r="HF116" s="44">
        <v>6</v>
      </c>
      <c r="HG116" s="45">
        <v>0</v>
      </c>
      <c r="HH116" s="45">
        <v>0</v>
      </c>
      <c r="HI116" s="45">
        <v>0</v>
      </c>
      <c r="HJ116" s="46">
        <v>2246</v>
      </c>
      <c r="HK116" s="46">
        <v>2309</v>
      </c>
      <c r="HL116" s="46">
        <v>4555</v>
      </c>
      <c r="HM116" t="s">
        <v>574</v>
      </c>
    </row>
    <row r="117" spans="1:221" x14ac:dyDescent="0.2">
      <c r="A117" s="107" t="s">
        <v>190</v>
      </c>
      <c r="B117" s="20">
        <v>15</v>
      </c>
      <c r="C117" s="20">
        <v>8</v>
      </c>
      <c r="D117" s="20">
        <v>13</v>
      </c>
      <c r="E117" s="20">
        <v>16</v>
      </c>
      <c r="F117" s="20">
        <v>16</v>
      </c>
      <c r="G117" s="20">
        <v>16</v>
      </c>
      <c r="H117" s="20">
        <v>22</v>
      </c>
      <c r="I117" s="20">
        <v>15</v>
      </c>
      <c r="J117" s="20">
        <v>18</v>
      </c>
      <c r="K117" s="20">
        <v>12</v>
      </c>
      <c r="L117" s="20">
        <v>18</v>
      </c>
      <c r="M117" s="20">
        <v>21</v>
      </c>
      <c r="N117" s="20">
        <v>19</v>
      </c>
      <c r="O117" s="20">
        <v>12</v>
      </c>
      <c r="P117" s="20">
        <v>24</v>
      </c>
      <c r="Q117" s="20">
        <v>14</v>
      </c>
      <c r="R117" s="20">
        <v>22</v>
      </c>
      <c r="S117" s="20">
        <v>22</v>
      </c>
      <c r="T117" s="20">
        <v>27</v>
      </c>
      <c r="U117" s="20">
        <v>16</v>
      </c>
      <c r="V117" s="20">
        <v>23</v>
      </c>
      <c r="W117" s="20">
        <v>26</v>
      </c>
      <c r="X117" s="20">
        <v>31</v>
      </c>
      <c r="Y117" s="20">
        <v>27</v>
      </c>
      <c r="Z117" s="20">
        <v>21</v>
      </c>
      <c r="AA117" s="20">
        <v>27</v>
      </c>
      <c r="AB117" s="20">
        <v>20</v>
      </c>
      <c r="AC117" s="20">
        <v>28</v>
      </c>
      <c r="AD117" s="20">
        <v>26</v>
      </c>
      <c r="AE117" s="20">
        <v>28</v>
      </c>
      <c r="AF117" s="20">
        <v>18</v>
      </c>
      <c r="AG117" s="20">
        <v>28</v>
      </c>
      <c r="AH117" s="20">
        <v>34</v>
      </c>
      <c r="AI117" s="20">
        <v>24</v>
      </c>
      <c r="AJ117" s="20">
        <v>38</v>
      </c>
      <c r="AK117" s="20">
        <v>30</v>
      </c>
      <c r="AL117" s="20">
        <v>22</v>
      </c>
      <c r="AM117" s="20">
        <v>30</v>
      </c>
      <c r="AN117" s="20">
        <v>38</v>
      </c>
      <c r="AO117" s="20">
        <v>26</v>
      </c>
      <c r="AP117" s="20">
        <v>32</v>
      </c>
      <c r="AQ117" s="20">
        <v>43</v>
      </c>
      <c r="AR117" s="20">
        <v>44</v>
      </c>
      <c r="AS117" s="20">
        <v>22</v>
      </c>
      <c r="AT117" s="20">
        <v>26</v>
      </c>
      <c r="AU117" s="20">
        <v>29</v>
      </c>
      <c r="AV117" s="20">
        <v>29</v>
      </c>
      <c r="AW117" s="20">
        <v>19</v>
      </c>
      <c r="AX117" s="20">
        <v>35</v>
      </c>
      <c r="AY117" s="20">
        <v>24</v>
      </c>
      <c r="AZ117" s="20">
        <v>32</v>
      </c>
      <c r="BA117" s="20">
        <v>38</v>
      </c>
      <c r="BB117" s="20">
        <v>33</v>
      </c>
      <c r="BC117" s="20">
        <v>35</v>
      </c>
      <c r="BD117" s="20">
        <v>36</v>
      </c>
      <c r="BE117" s="20">
        <v>33</v>
      </c>
      <c r="BF117" s="20">
        <v>43</v>
      </c>
      <c r="BG117" s="20">
        <v>34</v>
      </c>
      <c r="BH117" s="20">
        <v>25</v>
      </c>
      <c r="BI117" s="20">
        <v>31</v>
      </c>
      <c r="BJ117" s="20">
        <v>35</v>
      </c>
      <c r="BK117" s="20">
        <v>27</v>
      </c>
      <c r="BL117" s="20">
        <v>35</v>
      </c>
      <c r="BM117" s="20">
        <v>48</v>
      </c>
      <c r="BN117" s="20">
        <v>37</v>
      </c>
      <c r="BO117" s="20">
        <v>37</v>
      </c>
      <c r="BP117" s="20">
        <v>37</v>
      </c>
      <c r="BQ117" s="20">
        <v>28</v>
      </c>
      <c r="BR117" s="20">
        <v>36</v>
      </c>
      <c r="BS117" s="20">
        <v>35</v>
      </c>
      <c r="BT117" s="20">
        <v>29</v>
      </c>
      <c r="BU117" s="20">
        <v>27</v>
      </c>
      <c r="BV117" s="20">
        <v>42</v>
      </c>
      <c r="BW117" s="20">
        <v>44</v>
      </c>
      <c r="BX117" s="20">
        <v>25</v>
      </c>
      <c r="BY117" s="20">
        <v>36</v>
      </c>
      <c r="BZ117" s="20">
        <v>32</v>
      </c>
      <c r="CA117" s="20">
        <v>35</v>
      </c>
      <c r="CB117" s="20">
        <v>39</v>
      </c>
      <c r="CC117" s="20">
        <v>34</v>
      </c>
      <c r="CD117" s="20">
        <v>37</v>
      </c>
      <c r="CE117" s="20">
        <v>28</v>
      </c>
      <c r="CF117" s="20">
        <v>47</v>
      </c>
      <c r="CG117" s="20">
        <v>38</v>
      </c>
      <c r="CH117" s="20">
        <v>41</v>
      </c>
      <c r="CI117" s="20">
        <v>44</v>
      </c>
      <c r="CJ117" s="20">
        <v>50</v>
      </c>
      <c r="CK117" s="20">
        <v>45</v>
      </c>
      <c r="CL117" s="20">
        <v>50</v>
      </c>
      <c r="CM117" s="20">
        <v>34</v>
      </c>
      <c r="CN117" s="20">
        <v>43</v>
      </c>
      <c r="CO117" s="20">
        <v>39</v>
      </c>
      <c r="CP117" s="20">
        <v>35</v>
      </c>
      <c r="CQ117" s="20">
        <v>43</v>
      </c>
      <c r="CR117" s="20">
        <v>44</v>
      </c>
      <c r="CS117" s="20">
        <v>35</v>
      </c>
      <c r="CT117" s="20">
        <v>27</v>
      </c>
      <c r="CU117" s="20">
        <v>34</v>
      </c>
      <c r="CV117" s="20">
        <v>28</v>
      </c>
      <c r="CW117" s="20">
        <v>27</v>
      </c>
      <c r="CX117" s="20">
        <v>35</v>
      </c>
      <c r="CY117" s="20">
        <v>38</v>
      </c>
      <c r="CZ117" s="20">
        <v>20</v>
      </c>
      <c r="DA117" s="20">
        <v>38</v>
      </c>
      <c r="DB117" s="20">
        <v>38</v>
      </c>
      <c r="DC117" s="20">
        <v>36</v>
      </c>
      <c r="DD117" s="20">
        <v>38</v>
      </c>
      <c r="DE117" s="20">
        <v>41</v>
      </c>
      <c r="DF117" s="20">
        <v>39</v>
      </c>
      <c r="DG117" s="20">
        <v>39</v>
      </c>
      <c r="DH117" s="20">
        <v>34</v>
      </c>
      <c r="DI117" s="20">
        <v>40</v>
      </c>
      <c r="DJ117" s="20">
        <v>24</v>
      </c>
      <c r="DK117" s="20">
        <v>37</v>
      </c>
      <c r="DL117" s="20">
        <v>35</v>
      </c>
      <c r="DM117" s="20">
        <v>41</v>
      </c>
      <c r="DN117" s="20">
        <v>29</v>
      </c>
      <c r="DO117" s="20">
        <v>42</v>
      </c>
      <c r="DP117" s="20">
        <v>27</v>
      </c>
      <c r="DQ117" s="20">
        <v>30</v>
      </c>
      <c r="DR117" s="20">
        <v>27</v>
      </c>
      <c r="DS117" s="20">
        <v>34</v>
      </c>
      <c r="DT117" s="20">
        <v>35</v>
      </c>
      <c r="DU117" s="20">
        <v>30</v>
      </c>
      <c r="DV117" s="20">
        <v>23</v>
      </c>
      <c r="DW117" s="20">
        <v>32</v>
      </c>
      <c r="DX117" s="20">
        <v>25</v>
      </c>
      <c r="DY117" s="20">
        <v>34</v>
      </c>
      <c r="DZ117" s="20">
        <v>25</v>
      </c>
      <c r="EA117" s="20">
        <v>27</v>
      </c>
      <c r="EB117" s="20">
        <v>18</v>
      </c>
      <c r="EC117" s="20">
        <v>31</v>
      </c>
      <c r="ED117" s="20">
        <v>26</v>
      </c>
      <c r="EE117" s="20">
        <v>22</v>
      </c>
      <c r="EF117" s="20">
        <v>12</v>
      </c>
      <c r="EG117" s="20">
        <v>30</v>
      </c>
      <c r="EH117" s="20">
        <v>20</v>
      </c>
      <c r="EI117" s="20">
        <v>24</v>
      </c>
      <c r="EJ117" s="20">
        <v>22</v>
      </c>
      <c r="EK117" s="20">
        <v>19</v>
      </c>
      <c r="EL117" s="20">
        <v>12</v>
      </c>
      <c r="EM117" s="20">
        <v>21</v>
      </c>
      <c r="EN117" s="20">
        <v>22</v>
      </c>
      <c r="EO117" s="20">
        <v>18</v>
      </c>
      <c r="EP117" s="20">
        <v>16</v>
      </c>
      <c r="EQ117" s="20">
        <v>23</v>
      </c>
      <c r="ER117" s="20">
        <v>12</v>
      </c>
      <c r="ES117" s="20">
        <v>13</v>
      </c>
      <c r="ET117" s="20">
        <v>14</v>
      </c>
      <c r="EU117" s="20">
        <v>13</v>
      </c>
      <c r="EV117" s="20">
        <v>10</v>
      </c>
      <c r="EW117" s="20">
        <v>14</v>
      </c>
      <c r="EX117" s="20">
        <v>2</v>
      </c>
      <c r="EY117" s="20">
        <v>13</v>
      </c>
      <c r="EZ117" s="20">
        <v>9</v>
      </c>
      <c r="FA117" s="20">
        <v>9</v>
      </c>
      <c r="FB117" s="20">
        <v>5</v>
      </c>
      <c r="FC117" s="20">
        <v>7</v>
      </c>
      <c r="FD117" s="20">
        <v>6</v>
      </c>
      <c r="FE117" s="20">
        <v>3</v>
      </c>
      <c r="FF117" s="20">
        <v>4</v>
      </c>
      <c r="FG117" s="20">
        <v>7</v>
      </c>
      <c r="FH117" s="20">
        <v>6</v>
      </c>
      <c r="FI117" s="20">
        <v>4</v>
      </c>
      <c r="FJ117" s="20">
        <v>4</v>
      </c>
      <c r="FK117" s="20">
        <v>3</v>
      </c>
      <c r="FL117" s="20">
        <v>1</v>
      </c>
      <c r="FM117" s="20">
        <v>4</v>
      </c>
      <c r="FN117" s="20">
        <v>2</v>
      </c>
      <c r="FO117" s="20">
        <v>7</v>
      </c>
      <c r="FP117" s="20">
        <v>4</v>
      </c>
      <c r="FQ117" s="20">
        <v>3</v>
      </c>
      <c r="FR117" s="20">
        <v>1</v>
      </c>
      <c r="FS117" s="20">
        <v>6</v>
      </c>
      <c r="FT117" s="20">
        <v>3</v>
      </c>
      <c r="FU117" s="20">
        <v>2</v>
      </c>
      <c r="FV117" s="20">
        <v>1</v>
      </c>
      <c r="FW117" s="20">
        <v>3</v>
      </c>
      <c r="FX117" s="20">
        <v>0</v>
      </c>
      <c r="FY117" s="20">
        <v>3</v>
      </c>
      <c r="FZ117" s="20">
        <v>0</v>
      </c>
      <c r="GA117" s="20">
        <v>0</v>
      </c>
      <c r="GB117" s="20">
        <v>0</v>
      </c>
      <c r="GC117" s="20">
        <v>2</v>
      </c>
      <c r="GD117" s="20">
        <v>0</v>
      </c>
      <c r="GE117" s="20">
        <v>3</v>
      </c>
      <c r="GF117" s="20">
        <v>2</v>
      </c>
      <c r="GG117" s="20">
        <v>0</v>
      </c>
      <c r="GH117" s="20">
        <v>2</v>
      </c>
      <c r="GI117" s="20">
        <v>1</v>
      </c>
      <c r="GJ117" s="20">
        <v>0</v>
      </c>
      <c r="GK117" s="20">
        <v>0</v>
      </c>
      <c r="GL117" s="20">
        <v>0</v>
      </c>
      <c r="GM117" s="20">
        <v>0</v>
      </c>
      <c r="GN117" s="20">
        <v>0</v>
      </c>
      <c r="GO117" s="20">
        <v>0</v>
      </c>
      <c r="GP117" s="20">
        <v>0</v>
      </c>
      <c r="GQ117" s="20">
        <v>0</v>
      </c>
      <c r="GR117" s="20">
        <v>0</v>
      </c>
      <c r="GS117" s="20">
        <v>0</v>
      </c>
      <c r="GT117" s="20">
        <v>0</v>
      </c>
      <c r="GU117" s="20">
        <v>0</v>
      </c>
      <c r="GV117" s="20">
        <v>0</v>
      </c>
      <c r="GW117" s="20">
        <v>1</v>
      </c>
      <c r="GX117" s="42">
        <v>0</v>
      </c>
      <c r="GY117" s="42">
        <v>0</v>
      </c>
      <c r="GZ117" s="42">
        <v>0</v>
      </c>
      <c r="HA117" s="43">
        <v>2</v>
      </c>
      <c r="HB117" s="43">
        <v>8</v>
      </c>
      <c r="HC117" s="43">
        <v>10</v>
      </c>
      <c r="HD117" s="44">
        <v>5</v>
      </c>
      <c r="HE117" s="44">
        <v>1</v>
      </c>
      <c r="HF117" s="44">
        <v>6</v>
      </c>
      <c r="HG117" s="45">
        <v>0</v>
      </c>
      <c r="HH117" s="45">
        <v>0</v>
      </c>
      <c r="HI117" s="45">
        <v>0</v>
      </c>
      <c r="HJ117" s="46">
        <v>2246</v>
      </c>
      <c r="HK117" s="46">
        <v>2309</v>
      </c>
      <c r="HL117" s="46">
        <v>4555</v>
      </c>
      <c r="HM117" t="s">
        <v>574</v>
      </c>
    </row>
    <row r="118" spans="1:221" x14ac:dyDescent="0.2">
      <c r="A118" s="107" t="s">
        <v>191</v>
      </c>
      <c r="B118" s="20">
        <v>755</v>
      </c>
      <c r="C118" s="20">
        <v>657</v>
      </c>
      <c r="D118" s="20">
        <v>695</v>
      </c>
      <c r="E118" s="20">
        <v>700</v>
      </c>
      <c r="F118" s="20">
        <v>773</v>
      </c>
      <c r="G118" s="20">
        <v>737</v>
      </c>
      <c r="H118" s="20">
        <v>878</v>
      </c>
      <c r="I118" s="20">
        <v>809</v>
      </c>
      <c r="J118" s="20">
        <v>962</v>
      </c>
      <c r="K118" s="20">
        <v>872</v>
      </c>
      <c r="L118" s="20">
        <v>933</v>
      </c>
      <c r="M118" s="20">
        <v>896</v>
      </c>
      <c r="N118" s="20">
        <v>990</v>
      </c>
      <c r="O118" s="20">
        <v>959</v>
      </c>
      <c r="P118" s="20">
        <v>1031</v>
      </c>
      <c r="Q118" s="20">
        <v>885</v>
      </c>
      <c r="R118" s="20">
        <v>1043</v>
      </c>
      <c r="S118" s="20">
        <v>938</v>
      </c>
      <c r="T118" s="20">
        <v>1036</v>
      </c>
      <c r="U118" s="20">
        <v>990</v>
      </c>
      <c r="V118" s="20">
        <v>966</v>
      </c>
      <c r="W118" s="20">
        <v>968</v>
      </c>
      <c r="X118" s="20">
        <v>1068</v>
      </c>
      <c r="Y118" s="20">
        <v>1010</v>
      </c>
      <c r="Z118" s="20">
        <v>1049</v>
      </c>
      <c r="AA118" s="20">
        <v>952</v>
      </c>
      <c r="AB118" s="20">
        <v>929</v>
      </c>
      <c r="AC118" s="20">
        <v>947</v>
      </c>
      <c r="AD118" s="20">
        <v>972</v>
      </c>
      <c r="AE118" s="20">
        <v>882</v>
      </c>
      <c r="AF118" s="20">
        <v>991</v>
      </c>
      <c r="AG118" s="20">
        <v>924</v>
      </c>
      <c r="AH118" s="20">
        <v>922</v>
      </c>
      <c r="AI118" s="20">
        <v>939</v>
      </c>
      <c r="AJ118" s="20">
        <v>922</v>
      </c>
      <c r="AK118" s="20">
        <v>921</v>
      </c>
      <c r="AL118" s="20">
        <v>916</v>
      </c>
      <c r="AM118" s="20">
        <v>924</v>
      </c>
      <c r="AN118" s="20">
        <v>887</v>
      </c>
      <c r="AO118" s="20">
        <v>925</v>
      </c>
      <c r="AP118" s="20">
        <v>828</v>
      </c>
      <c r="AQ118" s="20">
        <v>803</v>
      </c>
      <c r="AR118" s="20">
        <v>819</v>
      </c>
      <c r="AS118" s="20">
        <v>819</v>
      </c>
      <c r="AT118" s="20">
        <v>818</v>
      </c>
      <c r="AU118" s="20">
        <v>836</v>
      </c>
      <c r="AV118" s="20">
        <v>870</v>
      </c>
      <c r="AW118" s="20">
        <v>893</v>
      </c>
      <c r="AX118" s="20">
        <v>893</v>
      </c>
      <c r="AY118" s="20">
        <v>946</v>
      </c>
      <c r="AZ118" s="20">
        <v>951</v>
      </c>
      <c r="BA118" s="20">
        <v>1077</v>
      </c>
      <c r="BB118" s="20">
        <v>1088</v>
      </c>
      <c r="BC118" s="20">
        <v>1172</v>
      </c>
      <c r="BD118" s="20">
        <v>1229</v>
      </c>
      <c r="BE118" s="20">
        <v>1268</v>
      </c>
      <c r="BF118" s="20">
        <v>1208</v>
      </c>
      <c r="BG118" s="20">
        <v>1323</v>
      </c>
      <c r="BH118" s="20">
        <v>1180</v>
      </c>
      <c r="BI118" s="20">
        <v>1283</v>
      </c>
      <c r="BJ118" s="20">
        <v>1268</v>
      </c>
      <c r="BK118" s="20">
        <v>1342</v>
      </c>
      <c r="BL118" s="20">
        <v>1361</v>
      </c>
      <c r="BM118" s="20">
        <v>1504</v>
      </c>
      <c r="BN118" s="20">
        <v>1463</v>
      </c>
      <c r="BO118" s="20">
        <v>1442</v>
      </c>
      <c r="BP118" s="20">
        <v>1319</v>
      </c>
      <c r="BQ118" s="20">
        <v>1482</v>
      </c>
      <c r="BR118" s="20">
        <v>1346</v>
      </c>
      <c r="BS118" s="20">
        <v>1493</v>
      </c>
      <c r="BT118" s="20">
        <v>1368</v>
      </c>
      <c r="BU118" s="20">
        <v>1386</v>
      </c>
      <c r="BV118" s="20">
        <v>1307</v>
      </c>
      <c r="BW118" s="20">
        <v>1413</v>
      </c>
      <c r="BX118" s="20">
        <v>1293</v>
      </c>
      <c r="BY118" s="20">
        <v>1468</v>
      </c>
      <c r="BZ118" s="20">
        <v>1425</v>
      </c>
      <c r="CA118" s="20">
        <v>1616</v>
      </c>
      <c r="CB118" s="20">
        <v>1425</v>
      </c>
      <c r="CC118" s="20">
        <v>1531</v>
      </c>
      <c r="CD118" s="20">
        <v>1554</v>
      </c>
      <c r="CE118" s="20">
        <v>1639</v>
      </c>
      <c r="CF118" s="20">
        <v>1613</v>
      </c>
      <c r="CG118" s="20">
        <v>1661</v>
      </c>
      <c r="CH118" s="20">
        <v>1667</v>
      </c>
      <c r="CI118" s="20">
        <v>1735</v>
      </c>
      <c r="CJ118" s="20">
        <v>1638</v>
      </c>
      <c r="CK118" s="20">
        <v>1732</v>
      </c>
      <c r="CL118" s="20">
        <v>1727</v>
      </c>
      <c r="CM118" s="20">
        <v>1681</v>
      </c>
      <c r="CN118" s="20">
        <v>1516</v>
      </c>
      <c r="CO118" s="20">
        <v>1476</v>
      </c>
      <c r="CP118" s="20">
        <v>1526</v>
      </c>
      <c r="CQ118" s="20">
        <v>1460</v>
      </c>
      <c r="CR118" s="20">
        <v>1433</v>
      </c>
      <c r="CS118" s="20">
        <v>1470</v>
      </c>
      <c r="CT118" s="20">
        <v>1314</v>
      </c>
      <c r="CU118" s="20">
        <v>1387</v>
      </c>
      <c r="CV118" s="20">
        <v>1223</v>
      </c>
      <c r="CW118" s="20">
        <v>1261</v>
      </c>
      <c r="CX118" s="20">
        <v>1172</v>
      </c>
      <c r="CY118" s="20">
        <v>1193</v>
      </c>
      <c r="CZ118" s="20">
        <v>1225</v>
      </c>
      <c r="DA118" s="20">
        <v>1245</v>
      </c>
      <c r="DB118" s="20">
        <v>1138</v>
      </c>
      <c r="DC118" s="20">
        <v>1259</v>
      </c>
      <c r="DD118" s="20">
        <v>1104</v>
      </c>
      <c r="DE118" s="20">
        <v>1255</v>
      </c>
      <c r="DF118" s="20">
        <v>984</v>
      </c>
      <c r="DG118" s="20">
        <v>1116</v>
      </c>
      <c r="DH118" s="20">
        <v>952</v>
      </c>
      <c r="DI118" s="20">
        <v>1093</v>
      </c>
      <c r="DJ118" s="20">
        <v>933</v>
      </c>
      <c r="DK118" s="20">
        <v>998</v>
      </c>
      <c r="DL118" s="20">
        <v>827</v>
      </c>
      <c r="DM118" s="20">
        <v>971</v>
      </c>
      <c r="DN118" s="20">
        <v>850</v>
      </c>
      <c r="DO118" s="20">
        <v>923</v>
      </c>
      <c r="DP118" s="20">
        <v>797</v>
      </c>
      <c r="DQ118" s="20">
        <v>911</v>
      </c>
      <c r="DR118" s="20">
        <v>729</v>
      </c>
      <c r="DS118" s="20">
        <v>864</v>
      </c>
      <c r="DT118" s="20">
        <v>662</v>
      </c>
      <c r="DU118" s="20">
        <v>791</v>
      </c>
      <c r="DV118" s="20">
        <v>608</v>
      </c>
      <c r="DW118" s="20">
        <v>758</v>
      </c>
      <c r="DX118" s="20">
        <v>620</v>
      </c>
      <c r="DY118" s="20">
        <v>731</v>
      </c>
      <c r="DZ118" s="20">
        <v>491</v>
      </c>
      <c r="EA118" s="20">
        <v>678</v>
      </c>
      <c r="EB118" s="20">
        <v>481</v>
      </c>
      <c r="EC118" s="20">
        <v>583</v>
      </c>
      <c r="ED118" s="20">
        <v>446</v>
      </c>
      <c r="EE118" s="20">
        <v>539</v>
      </c>
      <c r="EF118" s="20">
        <v>385</v>
      </c>
      <c r="EG118" s="20">
        <v>480</v>
      </c>
      <c r="EH118" s="20">
        <v>352</v>
      </c>
      <c r="EI118" s="20">
        <v>515</v>
      </c>
      <c r="EJ118" s="20">
        <v>337</v>
      </c>
      <c r="EK118" s="20">
        <v>484</v>
      </c>
      <c r="EL118" s="20">
        <v>311</v>
      </c>
      <c r="EM118" s="20">
        <v>441</v>
      </c>
      <c r="EN118" s="20">
        <v>292</v>
      </c>
      <c r="EO118" s="20">
        <v>402</v>
      </c>
      <c r="EP118" s="20">
        <v>242</v>
      </c>
      <c r="EQ118" s="20">
        <v>398</v>
      </c>
      <c r="ER118" s="20">
        <v>254</v>
      </c>
      <c r="ES118" s="20">
        <v>355</v>
      </c>
      <c r="ET118" s="20">
        <v>217</v>
      </c>
      <c r="EU118" s="20">
        <v>341</v>
      </c>
      <c r="EV118" s="20">
        <v>210</v>
      </c>
      <c r="EW118" s="20">
        <v>268</v>
      </c>
      <c r="EX118" s="20">
        <v>162</v>
      </c>
      <c r="EY118" s="20">
        <v>261</v>
      </c>
      <c r="EZ118" s="20">
        <v>170</v>
      </c>
      <c r="FA118" s="20">
        <v>212</v>
      </c>
      <c r="FB118" s="20">
        <v>155</v>
      </c>
      <c r="FC118" s="20">
        <v>207</v>
      </c>
      <c r="FD118" s="20">
        <v>126</v>
      </c>
      <c r="FE118" s="20">
        <v>212</v>
      </c>
      <c r="FF118" s="20">
        <v>141</v>
      </c>
      <c r="FG118" s="20">
        <v>183</v>
      </c>
      <c r="FH118" s="20">
        <v>130</v>
      </c>
      <c r="FI118" s="20">
        <v>153</v>
      </c>
      <c r="FJ118" s="20">
        <v>108</v>
      </c>
      <c r="FK118" s="20">
        <v>173</v>
      </c>
      <c r="FL118" s="20">
        <v>91</v>
      </c>
      <c r="FM118" s="20">
        <v>127</v>
      </c>
      <c r="FN118" s="20">
        <v>112</v>
      </c>
      <c r="FO118" s="20">
        <v>143</v>
      </c>
      <c r="FP118" s="20">
        <v>89</v>
      </c>
      <c r="FQ118" s="20">
        <v>118</v>
      </c>
      <c r="FR118" s="20">
        <v>80</v>
      </c>
      <c r="FS118" s="20">
        <v>97</v>
      </c>
      <c r="FT118" s="20">
        <v>71</v>
      </c>
      <c r="FU118" s="20">
        <v>101</v>
      </c>
      <c r="FV118" s="20">
        <v>55</v>
      </c>
      <c r="FW118" s="20">
        <v>83</v>
      </c>
      <c r="FX118" s="20">
        <v>49</v>
      </c>
      <c r="FY118" s="20">
        <v>79</v>
      </c>
      <c r="FZ118" s="20">
        <v>51</v>
      </c>
      <c r="GA118" s="20">
        <v>70</v>
      </c>
      <c r="GB118" s="20">
        <v>42</v>
      </c>
      <c r="GC118" s="20">
        <v>56</v>
      </c>
      <c r="GD118" s="20">
        <v>23</v>
      </c>
      <c r="GE118" s="20">
        <v>42</v>
      </c>
      <c r="GF118" s="20">
        <v>34</v>
      </c>
      <c r="GG118" s="20">
        <v>35</v>
      </c>
      <c r="GH118" s="20">
        <v>23</v>
      </c>
      <c r="GI118" s="20">
        <v>31</v>
      </c>
      <c r="GJ118" s="20">
        <v>19</v>
      </c>
      <c r="GK118" s="20">
        <v>27</v>
      </c>
      <c r="GL118" s="20">
        <v>16</v>
      </c>
      <c r="GM118" s="20">
        <v>23</v>
      </c>
      <c r="GN118" s="20">
        <v>18</v>
      </c>
      <c r="GO118" s="20">
        <v>10</v>
      </c>
      <c r="GP118" s="20">
        <v>10</v>
      </c>
      <c r="GQ118" s="20">
        <v>17</v>
      </c>
      <c r="GR118" s="20">
        <v>14</v>
      </c>
      <c r="GS118" s="20">
        <v>14</v>
      </c>
      <c r="GT118" s="20">
        <v>10</v>
      </c>
      <c r="GU118" s="20">
        <v>11</v>
      </c>
      <c r="GV118" s="20">
        <v>83</v>
      </c>
      <c r="GW118" s="20">
        <v>58</v>
      </c>
      <c r="GX118" s="42">
        <v>0</v>
      </c>
      <c r="GY118" s="42">
        <v>0</v>
      </c>
      <c r="GZ118" s="42">
        <v>0</v>
      </c>
      <c r="HA118" s="43">
        <v>304</v>
      </c>
      <c r="HB118" s="43">
        <v>240</v>
      </c>
      <c r="HC118" s="43">
        <v>544</v>
      </c>
      <c r="HD118" s="44">
        <v>341</v>
      </c>
      <c r="HE118" s="44">
        <v>191</v>
      </c>
      <c r="HF118" s="44">
        <v>532</v>
      </c>
      <c r="HG118" s="45">
        <v>4</v>
      </c>
      <c r="HH118" s="45">
        <v>8</v>
      </c>
      <c r="HI118" s="45">
        <v>12</v>
      </c>
      <c r="HJ118" s="46">
        <v>76538</v>
      </c>
      <c r="HK118" s="46">
        <v>81008</v>
      </c>
      <c r="HL118" s="46">
        <v>157546</v>
      </c>
      <c r="HM118" t="s">
        <v>574</v>
      </c>
    </row>
    <row r="119" spans="1:221" x14ac:dyDescent="0.2">
      <c r="A119" s="107" t="s">
        <v>91</v>
      </c>
      <c r="B119" s="20">
        <v>232</v>
      </c>
      <c r="C119" s="20">
        <v>179</v>
      </c>
      <c r="D119" s="20">
        <v>211</v>
      </c>
      <c r="E119" s="20">
        <v>223</v>
      </c>
      <c r="F119" s="20">
        <v>243</v>
      </c>
      <c r="G119" s="20">
        <v>236</v>
      </c>
      <c r="H119" s="20">
        <v>284</v>
      </c>
      <c r="I119" s="20">
        <v>248</v>
      </c>
      <c r="J119" s="20">
        <v>320</v>
      </c>
      <c r="K119" s="20">
        <v>278</v>
      </c>
      <c r="L119" s="20">
        <v>328</v>
      </c>
      <c r="M119" s="20">
        <v>295</v>
      </c>
      <c r="N119" s="20">
        <v>327</v>
      </c>
      <c r="O119" s="20">
        <v>286</v>
      </c>
      <c r="P119" s="20">
        <v>335</v>
      </c>
      <c r="Q119" s="20">
        <v>308</v>
      </c>
      <c r="R119" s="20">
        <v>372</v>
      </c>
      <c r="S119" s="20">
        <v>315</v>
      </c>
      <c r="T119" s="20">
        <v>374</v>
      </c>
      <c r="U119" s="20">
        <v>333</v>
      </c>
      <c r="V119" s="20">
        <v>360</v>
      </c>
      <c r="W119" s="20">
        <v>355</v>
      </c>
      <c r="X119" s="20">
        <v>391</v>
      </c>
      <c r="Y119" s="20">
        <v>363</v>
      </c>
      <c r="Z119" s="20">
        <v>354</v>
      </c>
      <c r="AA119" s="20">
        <v>311</v>
      </c>
      <c r="AB119" s="20">
        <v>346</v>
      </c>
      <c r="AC119" s="20">
        <v>342</v>
      </c>
      <c r="AD119" s="20">
        <v>362</v>
      </c>
      <c r="AE119" s="20">
        <v>347</v>
      </c>
      <c r="AF119" s="20">
        <v>353</v>
      </c>
      <c r="AG119" s="20">
        <v>345</v>
      </c>
      <c r="AH119" s="20">
        <v>328</v>
      </c>
      <c r="AI119" s="20">
        <v>387</v>
      </c>
      <c r="AJ119" s="20">
        <v>397</v>
      </c>
      <c r="AK119" s="20">
        <v>377</v>
      </c>
      <c r="AL119" s="20">
        <v>359</v>
      </c>
      <c r="AM119" s="20">
        <v>390</v>
      </c>
      <c r="AN119" s="20">
        <v>374</v>
      </c>
      <c r="AO119" s="20">
        <v>375</v>
      </c>
      <c r="AP119" s="20">
        <v>369</v>
      </c>
      <c r="AQ119" s="20">
        <v>353</v>
      </c>
      <c r="AR119" s="20">
        <v>370</v>
      </c>
      <c r="AS119" s="20">
        <v>363</v>
      </c>
      <c r="AT119" s="20">
        <v>370</v>
      </c>
      <c r="AU119" s="20">
        <v>353</v>
      </c>
      <c r="AV119" s="20">
        <v>383</v>
      </c>
      <c r="AW119" s="20">
        <v>374</v>
      </c>
      <c r="AX119" s="20">
        <v>398</v>
      </c>
      <c r="AY119" s="20">
        <v>409</v>
      </c>
      <c r="AZ119" s="20">
        <v>431</v>
      </c>
      <c r="BA119" s="20">
        <v>438</v>
      </c>
      <c r="BB119" s="20">
        <v>466</v>
      </c>
      <c r="BC119" s="20">
        <v>512</v>
      </c>
      <c r="BD119" s="20">
        <v>527</v>
      </c>
      <c r="BE119" s="20">
        <v>488</v>
      </c>
      <c r="BF119" s="20">
        <v>465</v>
      </c>
      <c r="BG119" s="20">
        <v>517</v>
      </c>
      <c r="BH119" s="20">
        <v>447</v>
      </c>
      <c r="BI119" s="20">
        <v>453</v>
      </c>
      <c r="BJ119" s="20">
        <v>455</v>
      </c>
      <c r="BK119" s="20">
        <v>489</v>
      </c>
      <c r="BL119" s="20">
        <v>487</v>
      </c>
      <c r="BM119" s="20">
        <v>510</v>
      </c>
      <c r="BN119" s="20">
        <v>522</v>
      </c>
      <c r="BO119" s="20">
        <v>520</v>
      </c>
      <c r="BP119" s="20">
        <v>463</v>
      </c>
      <c r="BQ119" s="20">
        <v>511</v>
      </c>
      <c r="BR119" s="20">
        <v>455</v>
      </c>
      <c r="BS119" s="20">
        <v>517</v>
      </c>
      <c r="BT119" s="20">
        <v>475</v>
      </c>
      <c r="BU119" s="20">
        <v>471</v>
      </c>
      <c r="BV119" s="20">
        <v>445</v>
      </c>
      <c r="BW119" s="20">
        <v>484</v>
      </c>
      <c r="BX119" s="20">
        <v>406</v>
      </c>
      <c r="BY119" s="20">
        <v>512</v>
      </c>
      <c r="BZ119" s="20">
        <v>444</v>
      </c>
      <c r="CA119" s="20">
        <v>537</v>
      </c>
      <c r="CB119" s="20">
        <v>423</v>
      </c>
      <c r="CC119" s="20">
        <v>512</v>
      </c>
      <c r="CD119" s="20">
        <v>505</v>
      </c>
      <c r="CE119" s="20">
        <v>599</v>
      </c>
      <c r="CF119" s="20">
        <v>535</v>
      </c>
      <c r="CG119" s="20">
        <v>593</v>
      </c>
      <c r="CH119" s="20">
        <v>567</v>
      </c>
      <c r="CI119" s="20">
        <v>647</v>
      </c>
      <c r="CJ119" s="20">
        <v>594</v>
      </c>
      <c r="CK119" s="20">
        <v>653</v>
      </c>
      <c r="CL119" s="20">
        <v>606</v>
      </c>
      <c r="CM119" s="20">
        <v>663</v>
      </c>
      <c r="CN119" s="20">
        <v>559</v>
      </c>
      <c r="CO119" s="20">
        <v>606</v>
      </c>
      <c r="CP119" s="20">
        <v>590</v>
      </c>
      <c r="CQ119" s="20">
        <v>639</v>
      </c>
      <c r="CR119" s="20">
        <v>581</v>
      </c>
      <c r="CS119" s="20">
        <v>678</v>
      </c>
      <c r="CT119" s="20">
        <v>518</v>
      </c>
      <c r="CU119" s="20">
        <v>651</v>
      </c>
      <c r="CV119" s="20">
        <v>530</v>
      </c>
      <c r="CW119" s="20">
        <v>602</v>
      </c>
      <c r="CX119" s="20">
        <v>509</v>
      </c>
      <c r="CY119" s="20">
        <v>608</v>
      </c>
      <c r="CZ119" s="20">
        <v>544</v>
      </c>
      <c r="DA119" s="20">
        <v>564</v>
      </c>
      <c r="DB119" s="20">
        <v>543</v>
      </c>
      <c r="DC119" s="20">
        <v>611</v>
      </c>
      <c r="DD119" s="20">
        <v>519</v>
      </c>
      <c r="DE119" s="20">
        <v>626</v>
      </c>
      <c r="DF119" s="20">
        <v>468</v>
      </c>
      <c r="DG119" s="20">
        <v>583</v>
      </c>
      <c r="DH119" s="20">
        <v>457</v>
      </c>
      <c r="DI119" s="20">
        <v>545</v>
      </c>
      <c r="DJ119" s="20">
        <v>463</v>
      </c>
      <c r="DK119" s="20">
        <v>533</v>
      </c>
      <c r="DL119" s="20">
        <v>416</v>
      </c>
      <c r="DM119" s="20">
        <v>516</v>
      </c>
      <c r="DN119" s="20">
        <v>432</v>
      </c>
      <c r="DO119" s="20">
        <v>469</v>
      </c>
      <c r="DP119" s="20">
        <v>430</v>
      </c>
      <c r="DQ119" s="20">
        <v>467</v>
      </c>
      <c r="DR119" s="20">
        <v>358</v>
      </c>
      <c r="DS119" s="20">
        <v>443</v>
      </c>
      <c r="DT119" s="20">
        <v>354</v>
      </c>
      <c r="DU119" s="20">
        <v>435</v>
      </c>
      <c r="DV119" s="20">
        <v>318</v>
      </c>
      <c r="DW119" s="20">
        <v>420</v>
      </c>
      <c r="DX119" s="20">
        <v>323</v>
      </c>
      <c r="DY119" s="20">
        <v>401</v>
      </c>
      <c r="DZ119" s="20">
        <v>271</v>
      </c>
      <c r="EA119" s="20">
        <v>367</v>
      </c>
      <c r="EB119" s="20">
        <v>234</v>
      </c>
      <c r="EC119" s="20">
        <v>310</v>
      </c>
      <c r="ED119" s="20">
        <v>231</v>
      </c>
      <c r="EE119" s="20">
        <v>277</v>
      </c>
      <c r="EF119" s="20">
        <v>215</v>
      </c>
      <c r="EG119" s="20">
        <v>248</v>
      </c>
      <c r="EH119" s="20">
        <v>199</v>
      </c>
      <c r="EI119" s="20">
        <v>317</v>
      </c>
      <c r="EJ119" s="20">
        <v>197</v>
      </c>
      <c r="EK119" s="20">
        <v>279</v>
      </c>
      <c r="EL119" s="20">
        <v>185</v>
      </c>
      <c r="EM119" s="20">
        <v>250</v>
      </c>
      <c r="EN119" s="20">
        <v>166</v>
      </c>
      <c r="EO119" s="20">
        <v>228</v>
      </c>
      <c r="EP119" s="20">
        <v>134</v>
      </c>
      <c r="EQ119" s="20">
        <v>228</v>
      </c>
      <c r="ER119" s="20">
        <v>146</v>
      </c>
      <c r="ES119" s="20">
        <v>201</v>
      </c>
      <c r="ET119" s="20">
        <v>121</v>
      </c>
      <c r="EU119" s="20">
        <v>209</v>
      </c>
      <c r="EV119" s="20">
        <v>106</v>
      </c>
      <c r="EW119" s="20">
        <v>161</v>
      </c>
      <c r="EX119" s="20">
        <v>86</v>
      </c>
      <c r="EY119" s="20">
        <v>147</v>
      </c>
      <c r="EZ119" s="20">
        <v>104</v>
      </c>
      <c r="FA119" s="20">
        <v>121</v>
      </c>
      <c r="FB119" s="20">
        <v>91</v>
      </c>
      <c r="FC119" s="20">
        <v>121</v>
      </c>
      <c r="FD119" s="20">
        <v>73</v>
      </c>
      <c r="FE119" s="20">
        <v>118</v>
      </c>
      <c r="FF119" s="20">
        <v>88</v>
      </c>
      <c r="FG119" s="20">
        <v>104</v>
      </c>
      <c r="FH119" s="20">
        <v>84</v>
      </c>
      <c r="FI119" s="20">
        <v>94</v>
      </c>
      <c r="FJ119" s="20">
        <v>72</v>
      </c>
      <c r="FK119" s="20">
        <v>108</v>
      </c>
      <c r="FL119" s="20">
        <v>50</v>
      </c>
      <c r="FM119" s="20">
        <v>71</v>
      </c>
      <c r="FN119" s="20">
        <v>66</v>
      </c>
      <c r="FO119" s="20">
        <v>79</v>
      </c>
      <c r="FP119" s="20">
        <v>40</v>
      </c>
      <c r="FQ119" s="20">
        <v>57</v>
      </c>
      <c r="FR119" s="20">
        <v>43</v>
      </c>
      <c r="FS119" s="20">
        <v>53</v>
      </c>
      <c r="FT119" s="20">
        <v>30</v>
      </c>
      <c r="FU119" s="20">
        <v>50</v>
      </c>
      <c r="FV119" s="20">
        <v>22</v>
      </c>
      <c r="FW119" s="20">
        <v>48</v>
      </c>
      <c r="FX119" s="20">
        <v>30</v>
      </c>
      <c r="FY119" s="20">
        <v>46</v>
      </c>
      <c r="FZ119" s="20">
        <v>18</v>
      </c>
      <c r="GA119" s="20">
        <v>43</v>
      </c>
      <c r="GB119" s="20">
        <v>20</v>
      </c>
      <c r="GC119" s="20">
        <v>22</v>
      </c>
      <c r="GD119" s="20">
        <v>10</v>
      </c>
      <c r="GE119" s="20">
        <v>24</v>
      </c>
      <c r="GF119" s="20">
        <v>22</v>
      </c>
      <c r="GG119" s="20">
        <v>18</v>
      </c>
      <c r="GH119" s="20">
        <v>10</v>
      </c>
      <c r="GI119" s="20">
        <v>18</v>
      </c>
      <c r="GJ119" s="20">
        <v>12</v>
      </c>
      <c r="GK119" s="20">
        <v>17</v>
      </c>
      <c r="GL119" s="20">
        <v>7</v>
      </c>
      <c r="GM119" s="20">
        <v>12</v>
      </c>
      <c r="GN119" s="20">
        <v>10</v>
      </c>
      <c r="GO119" s="20">
        <v>7</v>
      </c>
      <c r="GP119" s="20">
        <v>6</v>
      </c>
      <c r="GQ119" s="20">
        <v>8</v>
      </c>
      <c r="GR119" s="20">
        <v>9</v>
      </c>
      <c r="GS119" s="20">
        <v>6</v>
      </c>
      <c r="GT119" s="20">
        <v>3</v>
      </c>
      <c r="GU119" s="20">
        <v>6</v>
      </c>
      <c r="GV119" s="20">
        <v>40</v>
      </c>
      <c r="GW119" s="20">
        <v>30</v>
      </c>
      <c r="GX119" s="42">
        <v>0</v>
      </c>
      <c r="GY119" s="42">
        <v>0</v>
      </c>
      <c r="GZ119" s="42">
        <v>0</v>
      </c>
      <c r="HA119" s="43">
        <v>304</v>
      </c>
      <c r="HB119" s="43">
        <v>240</v>
      </c>
      <c r="HC119" s="43">
        <v>544</v>
      </c>
      <c r="HD119" s="44">
        <v>199</v>
      </c>
      <c r="HE119" s="44">
        <v>91</v>
      </c>
      <c r="HF119" s="44">
        <v>290</v>
      </c>
      <c r="HG119" s="45">
        <v>1</v>
      </c>
      <c r="HH119" s="45">
        <v>5</v>
      </c>
      <c r="HI119" s="45">
        <v>6</v>
      </c>
      <c r="HJ119" s="46">
        <v>30925</v>
      </c>
      <c r="HK119" s="46">
        <v>34007</v>
      </c>
      <c r="HL119" s="46">
        <v>64932</v>
      </c>
      <c r="HM119" t="s">
        <v>574</v>
      </c>
    </row>
    <row r="120" spans="1:221" x14ac:dyDescent="0.2">
      <c r="A120" s="107" t="s">
        <v>155</v>
      </c>
      <c r="B120" s="20">
        <v>222</v>
      </c>
      <c r="C120" s="20">
        <v>230</v>
      </c>
      <c r="D120" s="20">
        <v>200</v>
      </c>
      <c r="E120" s="20">
        <v>203</v>
      </c>
      <c r="F120" s="20">
        <v>214</v>
      </c>
      <c r="G120" s="20">
        <v>196</v>
      </c>
      <c r="H120" s="20">
        <v>234</v>
      </c>
      <c r="I120" s="20">
        <v>233</v>
      </c>
      <c r="J120" s="20">
        <v>265</v>
      </c>
      <c r="K120" s="20">
        <v>232</v>
      </c>
      <c r="L120" s="20">
        <v>247</v>
      </c>
      <c r="M120" s="20">
        <v>236</v>
      </c>
      <c r="N120" s="20">
        <v>260</v>
      </c>
      <c r="O120" s="20">
        <v>234</v>
      </c>
      <c r="P120" s="20">
        <v>288</v>
      </c>
      <c r="Q120" s="20">
        <v>218</v>
      </c>
      <c r="R120" s="20">
        <v>248</v>
      </c>
      <c r="S120" s="20">
        <v>228</v>
      </c>
      <c r="T120" s="20">
        <v>261</v>
      </c>
      <c r="U120" s="20">
        <v>244</v>
      </c>
      <c r="V120" s="20">
        <v>215</v>
      </c>
      <c r="W120" s="20">
        <v>230</v>
      </c>
      <c r="X120" s="20">
        <v>240</v>
      </c>
      <c r="Y120" s="20">
        <v>219</v>
      </c>
      <c r="Z120" s="20">
        <v>269</v>
      </c>
      <c r="AA120" s="20">
        <v>227</v>
      </c>
      <c r="AB120" s="20">
        <v>248</v>
      </c>
      <c r="AC120" s="20">
        <v>234</v>
      </c>
      <c r="AD120" s="20">
        <v>233</v>
      </c>
      <c r="AE120" s="20">
        <v>206</v>
      </c>
      <c r="AF120" s="20">
        <v>263</v>
      </c>
      <c r="AG120" s="20">
        <v>227</v>
      </c>
      <c r="AH120" s="20">
        <v>237</v>
      </c>
      <c r="AI120" s="20">
        <v>213</v>
      </c>
      <c r="AJ120" s="20">
        <v>188</v>
      </c>
      <c r="AK120" s="20">
        <v>217</v>
      </c>
      <c r="AL120" s="20">
        <v>208</v>
      </c>
      <c r="AM120" s="20">
        <v>212</v>
      </c>
      <c r="AN120" s="20">
        <v>222</v>
      </c>
      <c r="AO120" s="20">
        <v>214</v>
      </c>
      <c r="AP120" s="20">
        <v>177</v>
      </c>
      <c r="AQ120" s="20">
        <v>172</v>
      </c>
      <c r="AR120" s="20">
        <v>190</v>
      </c>
      <c r="AS120" s="20">
        <v>169</v>
      </c>
      <c r="AT120" s="20">
        <v>181</v>
      </c>
      <c r="AU120" s="20">
        <v>186</v>
      </c>
      <c r="AV120" s="20">
        <v>196</v>
      </c>
      <c r="AW120" s="20">
        <v>225</v>
      </c>
      <c r="AX120" s="20">
        <v>210</v>
      </c>
      <c r="AY120" s="20">
        <v>231</v>
      </c>
      <c r="AZ120" s="20">
        <v>224</v>
      </c>
      <c r="BA120" s="20">
        <v>292</v>
      </c>
      <c r="BB120" s="20">
        <v>267</v>
      </c>
      <c r="BC120" s="20">
        <v>295</v>
      </c>
      <c r="BD120" s="20">
        <v>317</v>
      </c>
      <c r="BE120" s="20">
        <v>329</v>
      </c>
      <c r="BF120" s="20">
        <v>334</v>
      </c>
      <c r="BG120" s="20">
        <v>355</v>
      </c>
      <c r="BH120" s="20">
        <v>314</v>
      </c>
      <c r="BI120" s="20">
        <v>391</v>
      </c>
      <c r="BJ120" s="20">
        <v>375</v>
      </c>
      <c r="BK120" s="20">
        <v>369</v>
      </c>
      <c r="BL120" s="20">
        <v>401</v>
      </c>
      <c r="BM120" s="20">
        <v>437</v>
      </c>
      <c r="BN120" s="20">
        <v>406</v>
      </c>
      <c r="BO120" s="20">
        <v>415</v>
      </c>
      <c r="BP120" s="20">
        <v>370</v>
      </c>
      <c r="BQ120" s="20">
        <v>409</v>
      </c>
      <c r="BR120" s="20">
        <v>398</v>
      </c>
      <c r="BS120" s="20">
        <v>421</v>
      </c>
      <c r="BT120" s="20">
        <v>396</v>
      </c>
      <c r="BU120" s="20">
        <v>350</v>
      </c>
      <c r="BV120" s="20">
        <v>394</v>
      </c>
      <c r="BW120" s="20">
        <v>373</v>
      </c>
      <c r="BX120" s="20">
        <v>391</v>
      </c>
      <c r="BY120" s="20">
        <v>373</v>
      </c>
      <c r="BZ120" s="20">
        <v>403</v>
      </c>
      <c r="CA120" s="20">
        <v>449</v>
      </c>
      <c r="CB120" s="20">
        <v>382</v>
      </c>
      <c r="CC120" s="20">
        <v>379</v>
      </c>
      <c r="CD120" s="20">
        <v>400</v>
      </c>
      <c r="CE120" s="20">
        <v>384</v>
      </c>
      <c r="CF120" s="20">
        <v>418</v>
      </c>
      <c r="CG120" s="20">
        <v>399</v>
      </c>
      <c r="CH120" s="20">
        <v>413</v>
      </c>
      <c r="CI120" s="20">
        <v>421</v>
      </c>
      <c r="CJ120" s="20">
        <v>400</v>
      </c>
      <c r="CK120" s="20">
        <v>408</v>
      </c>
      <c r="CL120" s="20">
        <v>418</v>
      </c>
      <c r="CM120" s="20">
        <v>411</v>
      </c>
      <c r="CN120" s="20">
        <v>371</v>
      </c>
      <c r="CO120" s="20">
        <v>324</v>
      </c>
      <c r="CP120" s="20">
        <v>371</v>
      </c>
      <c r="CQ120" s="20">
        <v>297</v>
      </c>
      <c r="CR120" s="20">
        <v>324</v>
      </c>
      <c r="CS120" s="20">
        <v>285</v>
      </c>
      <c r="CT120" s="20">
        <v>289</v>
      </c>
      <c r="CU120" s="20">
        <v>266</v>
      </c>
      <c r="CV120" s="20">
        <v>265</v>
      </c>
      <c r="CW120" s="20">
        <v>239</v>
      </c>
      <c r="CX120" s="20">
        <v>277</v>
      </c>
      <c r="CY120" s="20">
        <v>211</v>
      </c>
      <c r="CZ120" s="20">
        <v>252</v>
      </c>
      <c r="DA120" s="20">
        <v>240</v>
      </c>
      <c r="DB120" s="20">
        <v>230</v>
      </c>
      <c r="DC120" s="20">
        <v>229</v>
      </c>
      <c r="DD120" s="20">
        <v>203</v>
      </c>
      <c r="DE120" s="20">
        <v>235</v>
      </c>
      <c r="DF120" s="20">
        <v>216</v>
      </c>
      <c r="DG120" s="20">
        <v>196</v>
      </c>
      <c r="DH120" s="20">
        <v>176</v>
      </c>
      <c r="DI120" s="20">
        <v>224</v>
      </c>
      <c r="DJ120" s="20">
        <v>170</v>
      </c>
      <c r="DK120" s="20">
        <v>171</v>
      </c>
      <c r="DL120" s="20">
        <v>149</v>
      </c>
      <c r="DM120" s="20">
        <v>166</v>
      </c>
      <c r="DN120" s="20">
        <v>146</v>
      </c>
      <c r="DO120" s="20">
        <v>168</v>
      </c>
      <c r="DP120" s="20">
        <v>125</v>
      </c>
      <c r="DQ120" s="20">
        <v>183</v>
      </c>
      <c r="DR120" s="20">
        <v>123</v>
      </c>
      <c r="DS120" s="20">
        <v>140</v>
      </c>
      <c r="DT120" s="20">
        <v>111</v>
      </c>
      <c r="DU120" s="20">
        <v>140</v>
      </c>
      <c r="DV120" s="20">
        <v>100</v>
      </c>
      <c r="DW120" s="20">
        <v>137</v>
      </c>
      <c r="DX120" s="20">
        <v>111</v>
      </c>
      <c r="DY120" s="20">
        <v>115</v>
      </c>
      <c r="DZ120" s="20">
        <v>76</v>
      </c>
      <c r="EA120" s="20">
        <v>113</v>
      </c>
      <c r="EB120" s="20">
        <v>73</v>
      </c>
      <c r="EC120" s="20">
        <v>90</v>
      </c>
      <c r="ED120" s="20">
        <v>84</v>
      </c>
      <c r="EE120" s="20">
        <v>102</v>
      </c>
      <c r="EF120" s="20">
        <v>51</v>
      </c>
      <c r="EG120" s="20">
        <v>69</v>
      </c>
      <c r="EH120" s="20">
        <v>46</v>
      </c>
      <c r="EI120" s="20">
        <v>74</v>
      </c>
      <c r="EJ120" s="20">
        <v>57</v>
      </c>
      <c r="EK120" s="20">
        <v>77</v>
      </c>
      <c r="EL120" s="20">
        <v>41</v>
      </c>
      <c r="EM120" s="20">
        <v>67</v>
      </c>
      <c r="EN120" s="20">
        <v>37</v>
      </c>
      <c r="EO120" s="20">
        <v>58</v>
      </c>
      <c r="EP120" s="20">
        <v>43</v>
      </c>
      <c r="EQ120" s="20">
        <v>58</v>
      </c>
      <c r="ER120" s="20">
        <v>32</v>
      </c>
      <c r="ES120" s="20">
        <v>46</v>
      </c>
      <c r="ET120" s="20">
        <v>26</v>
      </c>
      <c r="EU120" s="20">
        <v>44</v>
      </c>
      <c r="EV120" s="20">
        <v>38</v>
      </c>
      <c r="EW120" s="20">
        <v>44</v>
      </c>
      <c r="EX120" s="20">
        <v>27</v>
      </c>
      <c r="EY120" s="20">
        <v>41</v>
      </c>
      <c r="EZ120" s="20">
        <v>18</v>
      </c>
      <c r="FA120" s="20">
        <v>25</v>
      </c>
      <c r="FB120" s="20">
        <v>26</v>
      </c>
      <c r="FC120" s="20">
        <v>22</v>
      </c>
      <c r="FD120" s="20">
        <v>15</v>
      </c>
      <c r="FE120" s="20">
        <v>28</v>
      </c>
      <c r="FF120" s="20">
        <v>21</v>
      </c>
      <c r="FG120" s="20">
        <v>30</v>
      </c>
      <c r="FH120" s="20">
        <v>13</v>
      </c>
      <c r="FI120" s="20">
        <v>21</v>
      </c>
      <c r="FJ120" s="20">
        <v>14</v>
      </c>
      <c r="FK120" s="20">
        <v>22</v>
      </c>
      <c r="FL120" s="20">
        <v>12</v>
      </c>
      <c r="FM120" s="20">
        <v>16</v>
      </c>
      <c r="FN120" s="20">
        <v>15</v>
      </c>
      <c r="FO120" s="20">
        <v>22</v>
      </c>
      <c r="FP120" s="20">
        <v>19</v>
      </c>
      <c r="FQ120" s="20">
        <v>20</v>
      </c>
      <c r="FR120" s="20">
        <v>18</v>
      </c>
      <c r="FS120" s="20">
        <v>12</v>
      </c>
      <c r="FT120" s="20">
        <v>11</v>
      </c>
      <c r="FU120" s="20">
        <v>16</v>
      </c>
      <c r="FV120" s="20">
        <v>12</v>
      </c>
      <c r="FW120" s="20">
        <v>11</v>
      </c>
      <c r="FX120" s="20">
        <v>6</v>
      </c>
      <c r="FY120" s="20">
        <v>17</v>
      </c>
      <c r="FZ120" s="20">
        <v>9</v>
      </c>
      <c r="GA120" s="20">
        <v>5</v>
      </c>
      <c r="GB120" s="20">
        <v>7</v>
      </c>
      <c r="GC120" s="20">
        <v>7</v>
      </c>
      <c r="GD120" s="20">
        <v>4</v>
      </c>
      <c r="GE120" s="20">
        <v>6</v>
      </c>
      <c r="GF120" s="20">
        <v>3</v>
      </c>
      <c r="GG120" s="20">
        <v>2</v>
      </c>
      <c r="GH120" s="20">
        <v>4</v>
      </c>
      <c r="GI120" s="20">
        <v>6</v>
      </c>
      <c r="GJ120" s="20">
        <v>2</v>
      </c>
      <c r="GK120" s="20">
        <v>3</v>
      </c>
      <c r="GL120" s="20">
        <v>1</v>
      </c>
      <c r="GM120" s="20">
        <v>1</v>
      </c>
      <c r="GN120" s="20">
        <v>2</v>
      </c>
      <c r="GO120" s="20">
        <v>1</v>
      </c>
      <c r="GP120" s="20">
        <v>0</v>
      </c>
      <c r="GQ120" s="20">
        <v>1</v>
      </c>
      <c r="GR120" s="20">
        <v>0</v>
      </c>
      <c r="GS120" s="20">
        <v>3</v>
      </c>
      <c r="GT120" s="20">
        <v>2</v>
      </c>
      <c r="GU120" s="20">
        <v>1</v>
      </c>
      <c r="GV120" s="20">
        <v>11</v>
      </c>
      <c r="GW120" s="20">
        <v>7</v>
      </c>
      <c r="GX120" s="42">
        <v>0</v>
      </c>
      <c r="GY120" s="42">
        <v>0</v>
      </c>
      <c r="GZ120" s="42">
        <v>0</v>
      </c>
      <c r="HA120" s="43">
        <v>0</v>
      </c>
      <c r="HB120" s="43">
        <v>0</v>
      </c>
      <c r="HC120" s="43">
        <v>0</v>
      </c>
      <c r="HD120" s="44">
        <v>46</v>
      </c>
      <c r="HE120" s="44">
        <v>31</v>
      </c>
      <c r="HF120" s="44">
        <v>77</v>
      </c>
      <c r="HG120" s="45">
        <v>3</v>
      </c>
      <c r="HH120" s="45">
        <v>0</v>
      </c>
      <c r="HI120" s="45">
        <v>3</v>
      </c>
      <c r="HJ120" s="46">
        <v>18071</v>
      </c>
      <c r="HK120" s="46">
        <v>18281</v>
      </c>
      <c r="HL120" s="46">
        <v>36352</v>
      </c>
      <c r="HM120" t="s">
        <v>574</v>
      </c>
    </row>
    <row r="121" spans="1:221" x14ac:dyDescent="0.2">
      <c r="A121" s="107" t="s">
        <v>92</v>
      </c>
      <c r="B121" s="20">
        <v>162</v>
      </c>
      <c r="C121" s="20">
        <v>127</v>
      </c>
      <c r="D121" s="20">
        <v>169</v>
      </c>
      <c r="E121" s="20">
        <v>159</v>
      </c>
      <c r="F121" s="20">
        <v>192</v>
      </c>
      <c r="G121" s="20">
        <v>190</v>
      </c>
      <c r="H121" s="20">
        <v>217</v>
      </c>
      <c r="I121" s="20">
        <v>194</v>
      </c>
      <c r="J121" s="20">
        <v>219</v>
      </c>
      <c r="K121" s="20">
        <v>198</v>
      </c>
      <c r="L121" s="20">
        <v>224</v>
      </c>
      <c r="M121" s="20">
        <v>236</v>
      </c>
      <c r="N121" s="20">
        <v>248</v>
      </c>
      <c r="O121" s="20">
        <v>260</v>
      </c>
      <c r="P121" s="20">
        <v>241</v>
      </c>
      <c r="Q121" s="20">
        <v>208</v>
      </c>
      <c r="R121" s="20">
        <v>241</v>
      </c>
      <c r="S121" s="20">
        <v>241</v>
      </c>
      <c r="T121" s="20">
        <v>224</v>
      </c>
      <c r="U121" s="20">
        <v>246</v>
      </c>
      <c r="V121" s="20">
        <v>239</v>
      </c>
      <c r="W121" s="20">
        <v>219</v>
      </c>
      <c r="X121" s="20">
        <v>245</v>
      </c>
      <c r="Y121" s="20">
        <v>226</v>
      </c>
      <c r="Z121" s="20">
        <v>217</v>
      </c>
      <c r="AA121" s="20">
        <v>207</v>
      </c>
      <c r="AB121" s="20">
        <v>168</v>
      </c>
      <c r="AC121" s="20">
        <v>217</v>
      </c>
      <c r="AD121" s="20">
        <v>216</v>
      </c>
      <c r="AE121" s="20">
        <v>187</v>
      </c>
      <c r="AF121" s="20">
        <v>200</v>
      </c>
      <c r="AG121" s="20">
        <v>197</v>
      </c>
      <c r="AH121" s="20">
        <v>195</v>
      </c>
      <c r="AI121" s="20">
        <v>194</v>
      </c>
      <c r="AJ121" s="20">
        <v>201</v>
      </c>
      <c r="AK121" s="20">
        <v>177</v>
      </c>
      <c r="AL121" s="20">
        <v>211</v>
      </c>
      <c r="AM121" s="20">
        <v>213</v>
      </c>
      <c r="AN121" s="20">
        <v>178</v>
      </c>
      <c r="AO121" s="20">
        <v>193</v>
      </c>
      <c r="AP121" s="20">
        <v>178</v>
      </c>
      <c r="AQ121" s="20">
        <v>162</v>
      </c>
      <c r="AR121" s="20">
        <v>154</v>
      </c>
      <c r="AS121" s="20">
        <v>189</v>
      </c>
      <c r="AT121" s="20">
        <v>170</v>
      </c>
      <c r="AU121" s="20">
        <v>173</v>
      </c>
      <c r="AV121" s="20">
        <v>181</v>
      </c>
      <c r="AW121" s="20">
        <v>181</v>
      </c>
      <c r="AX121" s="20">
        <v>175</v>
      </c>
      <c r="AY121" s="20">
        <v>209</v>
      </c>
      <c r="AZ121" s="20">
        <v>170</v>
      </c>
      <c r="BA121" s="20">
        <v>198</v>
      </c>
      <c r="BB121" s="20">
        <v>224</v>
      </c>
      <c r="BC121" s="20">
        <v>213</v>
      </c>
      <c r="BD121" s="20">
        <v>221</v>
      </c>
      <c r="BE121" s="20">
        <v>263</v>
      </c>
      <c r="BF121" s="20">
        <v>235</v>
      </c>
      <c r="BG121" s="20">
        <v>265</v>
      </c>
      <c r="BH121" s="20">
        <v>231</v>
      </c>
      <c r="BI121" s="20">
        <v>237</v>
      </c>
      <c r="BJ121" s="20">
        <v>259</v>
      </c>
      <c r="BK121" s="20">
        <v>252</v>
      </c>
      <c r="BL121" s="20">
        <v>256</v>
      </c>
      <c r="BM121" s="20">
        <v>311</v>
      </c>
      <c r="BN121" s="20">
        <v>294</v>
      </c>
      <c r="BO121" s="20">
        <v>272</v>
      </c>
      <c r="BP121" s="20">
        <v>257</v>
      </c>
      <c r="BQ121" s="20">
        <v>331</v>
      </c>
      <c r="BR121" s="20">
        <v>270</v>
      </c>
      <c r="BS121" s="20">
        <v>302</v>
      </c>
      <c r="BT121" s="20">
        <v>266</v>
      </c>
      <c r="BU121" s="20">
        <v>315</v>
      </c>
      <c r="BV121" s="20">
        <v>243</v>
      </c>
      <c r="BW121" s="20">
        <v>326</v>
      </c>
      <c r="BX121" s="20">
        <v>255</v>
      </c>
      <c r="BY121" s="20">
        <v>327</v>
      </c>
      <c r="BZ121" s="20">
        <v>330</v>
      </c>
      <c r="CA121" s="20">
        <v>376</v>
      </c>
      <c r="CB121" s="20">
        <v>356</v>
      </c>
      <c r="CC121" s="20">
        <v>342</v>
      </c>
      <c r="CD121" s="20">
        <v>364</v>
      </c>
      <c r="CE121" s="20">
        <v>374</v>
      </c>
      <c r="CF121" s="20">
        <v>347</v>
      </c>
      <c r="CG121" s="20">
        <v>392</v>
      </c>
      <c r="CH121" s="20">
        <v>385</v>
      </c>
      <c r="CI121" s="20">
        <v>364</v>
      </c>
      <c r="CJ121" s="20">
        <v>344</v>
      </c>
      <c r="CK121" s="20">
        <v>397</v>
      </c>
      <c r="CL121" s="20">
        <v>404</v>
      </c>
      <c r="CM121" s="20">
        <v>374</v>
      </c>
      <c r="CN121" s="20">
        <v>330</v>
      </c>
      <c r="CO121" s="20">
        <v>322</v>
      </c>
      <c r="CP121" s="20">
        <v>328</v>
      </c>
      <c r="CQ121" s="20">
        <v>330</v>
      </c>
      <c r="CR121" s="20">
        <v>306</v>
      </c>
      <c r="CS121" s="20">
        <v>336</v>
      </c>
      <c r="CT121" s="20">
        <v>298</v>
      </c>
      <c r="CU121" s="20">
        <v>290</v>
      </c>
      <c r="CV121" s="20">
        <v>277</v>
      </c>
      <c r="CW121" s="20">
        <v>259</v>
      </c>
      <c r="CX121" s="20">
        <v>211</v>
      </c>
      <c r="CY121" s="20">
        <v>235</v>
      </c>
      <c r="CZ121" s="20">
        <v>276</v>
      </c>
      <c r="DA121" s="20">
        <v>274</v>
      </c>
      <c r="DB121" s="20">
        <v>225</v>
      </c>
      <c r="DC121" s="20">
        <v>278</v>
      </c>
      <c r="DD121" s="20">
        <v>237</v>
      </c>
      <c r="DE121" s="20">
        <v>264</v>
      </c>
      <c r="DF121" s="20">
        <v>186</v>
      </c>
      <c r="DG121" s="20">
        <v>227</v>
      </c>
      <c r="DH121" s="20">
        <v>214</v>
      </c>
      <c r="DI121" s="20">
        <v>218</v>
      </c>
      <c r="DJ121" s="20">
        <v>188</v>
      </c>
      <c r="DK121" s="20">
        <v>181</v>
      </c>
      <c r="DL121" s="20">
        <v>180</v>
      </c>
      <c r="DM121" s="20">
        <v>184</v>
      </c>
      <c r="DN121" s="20">
        <v>183</v>
      </c>
      <c r="DO121" s="20">
        <v>189</v>
      </c>
      <c r="DP121" s="20">
        <v>171</v>
      </c>
      <c r="DQ121" s="20">
        <v>186</v>
      </c>
      <c r="DR121" s="20">
        <v>161</v>
      </c>
      <c r="DS121" s="20">
        <v>210</v>
      </c>
      <c r="DT121" s="20">
        <v>137</v>
      </c>
      <c r="DU121" s="20">
        <v>165</v>
      </c>
      <c r="DV121" s="20">
        <v>127</v>
      </c>
      <c r="DW121" s="20">
        <v>132</v>
      </c>
      <c r="DX121" s="20">
        <v>117</v>
      </c>
      <c r="DY121" s="20">
        <v>151</v>
      </c>
      <c r="DZ121" s="20">
        <v>105</v>
      </c>
      <c r="EA121" s="20">
        <v>145</v>
      </c>
      <c r="EB121" s="20">
        <v>129</v>
      </c>
      <c r="EC121" s="20">
        <v>119</v>
      </c>
      <c r="ED121" s="20">
        <v>88</v>
      </c>
      <c r="EE121" s="20">
        <v>107</v>
      </c>
      <c r="EF121" s="20">
        <v>80</v>
      </c>
      <c r="EG121" s="20">
        <v>110</v>
      </c>
      <c r="EH121" s="20">
        <v>69</v>
      </c>
      <c r="EI121" s="20">
        <v>80</v>
      </c>
      <c r="EJ121" s="20">
        <v>60</v>
      </c>
      <c r="EK121" s="20">
        <v>98</v>
      </c>
      <c r="EL121" s="20">
        <v>59</v>
      </c>
      <c r="EM121" s="20">
        <v>92</v>
      </c>
      <c r="EN121" s="20">
        <v>53</v>
      </c>
      <c r="EO121" s="20">
        <v>80</v>
      </c>
      <c r="EP121" s="20">
        <v>43</v>
      </c>
      <c r="EQ121" s="20">
        <v>82</v>
      </c>
      <c r="ER121" s="20">
        <v>56</v>
      </c>
      <c r="ES121" s="20">
        <v>71</v>
      </c>
      <c r="ET121" s="20">
        <v>50</v>
      </c>
      <c r="EU121" s="20">
        <v>57</v>
      </c>
      <c r="EV121" s="20">
        <v>52</v>
      </c>
      <c r="EW121" s="20">
        <v>47</v>
      </c>
      <c r="EX121" s="20">
        <v>37</v>
      </c>
      <c r="EY121" s="20">
        <v>56</v>
      </c>
      <c r="EZ121" s="20">
        <v>39</v>
      </c>
      <c r="FA121" s="20">
        <v>48</v>
      </c>
      <c r="FB121" s="20">
        <v>30</v>
      </c>
      <c r="FC121" s="20">
        <v>40</v>
      </c>
      <c r="FD121" s="20">
        <v>25</v>
      </c>
      <c r="FE121" s="20">
        <v>50</v>
      </c>
      <c r="FF121" s="20">
        <v>26</v>
      </c>
      <c r="FG121" s="20">
        <v>34</v>
      </c>
      <c r="FH121" s="20">
        <v>22</v>
      </c>
      <c r="FI121" s="20">
        <v>22</v>
      </c>
      <c r="FJ121" s="20">
        <v>17</v>
      </c>
      <c r="FK121" s="20">
        <v>34</v>
      </c>
      <c r="FL121" s="20">
        <v>22</v>
      </c>
      <c r="FM121" s="20">
        <v>28</v>
      </c>
      <c r="FN121" s="20">
        <v>24</v>
      </c>
      <c r="FO121" s="20">
        <v>33</v>
      </c>
      <c r="FP121" s="20">
        <v>22</v>
      </c>
      <c r="FQ121" s="20">
        <v>31</v>
      </c>
      <c r="FR121" s="20">
        <v>16</v>
      </c>
      <c r="FS121" s="20">
        <v>22</v>
      </c>
      <c r="FT121" s="20">
        <v>17</v>
      </c>
      <c r="FU121" s="20">
        <v>25</v>
      </c>
      <c r="FV121" s="20">
        <v>12</v>
      </c>
      <c r="FW121" s="20">
        <v>17</v>
      </c>
      <c r="FX121" s="20">
        <v>8</v>
      </c>
      <c r="FY121" s="20">
        <v>14</v>
      </c>
      <c r="FZ121" s="20">
        <v>21</v>
      </c>
      <c r="GA121" s="20">
        <v>14</v>
      </c>
      <c r="GB121" s="20">
        <v>11</v>
      </c>
      <c r="GC121" s="20">
        <v>20</v>
      </c>
      <c r="GD121" s="20">
        <v>7</v>
      </c>
      <c r="GE121" s="20">
        <v>5</v>
      </c>
      <c r="GF121" s="20">
        <v>8</v>
      </c>
      <c r="GG121" s="20">
        <v>11</v>
      </c>
      <c r="GH121" s="20">
        <v>8</v>
      </c>
      <c r="GI121" s="20">
        <v>5</v>
      </c>
      <c r="GJ121" s="20">
        <v>4</v>
      </c>
      <c r="GK121" s="20">
        <v>5</v>
      </c>
      <c r="GL121" s="20">
        <v>8</v>
      </c>
      <c r="GM121" s="20">
        <v>9</v>
      </c>
      <c r="GN121" s="20">
        <v>4</v>
      </c>
      <c r="GO121" s="20">
        <v>2</v>
      </c>
      <c r="GP121" s="20">
        <v>4</v>
      </c>
      <c r="GQ121" s="20">
        <v>5</v>
      </c>
      <c r="GR121" s="20">
        <v>4</v>
      </c>
      <c r="GS121" s="20">
        <v>5</v>
      </c>
      <c r="GT121" s="20">
        <v>4</v>
      </c>
      <c r="GU121" s="20">
        <v>2</v>
      </c>
      <c r="GV121" s="20">
        <v>29</v>
      </c>
      <c r="GW121" s="20">
        <v>20</v>
      </c>
      <c r="GX121" s="42">
        <v>0</v>
      </c>
      <c r="GY121" s="42">
        <v>0</v>
      </c>
      <c r="GZ121" s="42">
        <v>0</v>
      </c>
      <c r="HA121" s="43">
        <v>0</v>
      </c>
      <c r="HB121" s="43">
        <v>0</v>
      </c>
      <c r="HC121" s="43">
        <v>0</v>
      </c>
      <c r="HD121" s="44">
        <v>71</v>
      </c>
      <c r="HE121" s="44">
        <v>47</v>
      </c>
      <c r="HF121" s="44">
        <v>118</v>
      </c>
      <c r="HG121" s="45">
        <v>0</v>
      </c>
      <c r="HH121" s="45">
        <v>1</v>
      </c>
      <c r="HI121" s="45">
        <v>1</v>
      </c>
      <c r="HJ121" s="46">
        <v>16272</v>
      </c>
      <c r="HK121" s="46">
        <v>17358</v>
      </c>
      <c r="HL121" s="46">
        <v>33630</v>
      </c>
      <c r="HM121" t="s">
        <v>574</v>
      </c>
    </row>
    <row r="122" spans="1:221" x14ac:dyDescent="0.2">
      <c r="A122" s="107" t="s">
        <v>93</v>
      </c>
      <c r="B122" s="20">
        <v>17</v>
      </c>
      <c r="C122" s="20">
        <v>20</v>
      </c>
      <c r="D122" s="20">
        <v>15</v>
      </c>
      <c r="E122" s="20">
        <v>22</v>
      </c>
      <c r="F122" s="20">
        <v>20</v>
      </c>
      <c r="G122" s="20">
        <v>18</v>
      </c>
      <c r="H122" s="20">
        <v>22</v>
      </c>
      <c r="I122" s="20">
        <v>15</v>
      </c>
      <c r="J122" s="20">
        <v>15</v>
      </c>
      <c r="K122" s="20">
        <v>20</v>
      </c>
      <c r="L122" s="20">
        <v>13</v>
      </c>
      <c r="M122" s="20">
        <v>25</v>
      </c>
      <c r="N122" s="20">
        <v>20</v>
      </c>
      <c r="O122" s="20">
        <v>28</v>
      </c>
      <c r="P122" s="20">
        <v>19</v>
      </c>
      <c r="Q122" s="20">
        <v>23</v>
      </c>
      <c r="R122" s="20">
        <v>24</v>
      </c>
      <c r="S122" s="20">
        <v>16</v>
      </c>
      <c r="T122" s="20">
        <v>22</v>
      </c>
      <c r="U122" s="20">
        <v>29</v>
      </c>
      <c r="V122" s="20">
        <v>25</v>
      </c>
      <c r="W122" s="20">
        <v>23</v>
      </c>
      <c r="X122" s="20">
        <v>22</v>
      </c>
      <c r="Y122" s="20">
        <v>28</v>
      </c>
      <c r="Z122" s="20">
        <v>35</v>
      </c>
      <c r="AA122" s="20">
        <v>32</v>
      </c>
      <c r="AB122" s="20">
        <v>30</v>
      </c>
      <c r="AC122" s="20">
        <v>17</v>
      </c>
      <c r="AD122" s="20">
        <v>26</v>
      </c>
      <c r="AE122" s="20">
        <v>22</v>
      </c>
      <c r="AF122" s="20">
        <v>37</v>
      </c>
      <c r="AG122" s="20">
        <v>23</v>
      </c>
      <c r="AH122" s="20">
        <v>31</v>
      </c>
      <c r="AI122" s="20">
        <v>26</v>
      </c>
      <c r="AJ122" s="20">
        <v>12</v>
      </c>
      <c r="AK122" s="20">
        <v>28</v>
      </c>
      <c r="AL122" s="20">
        <v>28</v>
      </c>
      <c r="AM122" s="20">
        <v>19</v>
      </c>
      <c r="AN122" s="20">
        <v>23</v>
      </c>
      <c r="AO122" s="20">
        <v>21</v>
      </c>
      <c r="AP122" s="20">
        <v>25</v>
      </c>
      <c r="AQ122" s="20">
        <v>23</v>
      </c>
      <c r="AR122" s="20">
        <v>19</v>
      </c>
      <c r="AS122" s="20">
        <v>21</v>
      </c>
      <c r="AT122" s="20">
        <v>24</v>
      </c>
      <c r="AU122" s="20">
        <v>34</v>
      </c>
      <c r="AV122" s="20">
        <v>24</v>
      </c>
      <c r="AW122" s="20">
        <v>20</v>
      </c>
      <c r="AX122" s="20">
        <v>26</v>
      </c>
      <c r="AY122" s="20">
        <v>25</v>
      </c>
      <c r="AZ122" s="20">
        <v>22</v>
      </c>
      <c r="BA122" s="20">
        <v>23</v>
      </c>
      <c r="BB122" s="20">
        <v>31</v>
      </c>
      <c r="BC122" s="20">
        <v>29</v>
      </c>
      <c r="BD122" s="20">
        <v>32</v>
      </c>
      <c r="BE122" s="20">
        <v>29</v>
      </c>
      <c r="BF122" s="20">
        <v>24</v>
      </c>
      <c r="BG122" s="20">
        <v>22</v>
      </c>
      <c r="BH122" s="20">
        <v>34</v>
      </c>
      <c r="BI122" s="20">
        <v>26</v>
      </c>
      <c r="BJ122" s="20">
        <v>25</v>
      </c>
      <c r="BK122" s="20">
        <v>32</v>
      </c>
      <c r="BL122" s="20">
        <v>24</v>
      </c>
      <c r="BM122" s="20">
        <v>25</v>
      </c>
      <c r="BN122" s="20">
        <v>28</v>
      </c>
      <c r="BO122" s="20">
        <v>26</v>
      </c>
      <c r="BP122" s="20">
        <v>33</v>
      </c>
      <c r="BQ122" s="20">
        <v>20</v>
      </c>
      <c r="BR122" s="20">
        <v>34</v>
      </c>
      <c r="BS122" s="20">
        <v>26</v>
      </c>
      <c r="BT122" s="20">
        <v>25</v>
      </c>
      <c r="BU122" s="20">
        <v>18</v>
      </c>
      <c r="BV122" s="20">
        <v>19</v>
      </c>
      <c r="BW122" s="20">
        <v>21</v>
      </c>
      <c r="BX122" s="20">
        <v>34</v>
      </c>
      <c r="BY122" s="20">
        <v>26</v>
      </c>
      <c r="BZ122" s="20">
        <v>27</v>
      </c>
      <c r="CA122" s="20">
        <v>30</v>
      </c>
      <c r="CB122" s="20">
        <v>19</v>
      </c>
      <c r="CC122" s="20">
        <v>39</v>
      </c>
      <c r="CD122" s="20">
        <v>27</v>
      </c>
      <c r="CE122" s="20">
        <v>34</v>
      </c>
      <c r="CF122" s="20">
        <v>36</v>
      </c>
      <c r="CG122" s="20">
        <v>31</v>
      </c>
      <c r="CH122" s="20">
        <v>29</v>
      </c>
      <c r="CI122" s="20">
        <v>31</v>
      </c>
      <c r="CJ122" s="20">
        <v>30</v>
      </c>
      <c r="CK122" s="20">
        <v>22</v>
      </c>
      <c r="CL122" s="20">
        <v>39</v>
      </c>
      <c r="CM122" s="20">
        <v>31</v>
      </c>
      <c r="CN122" s="20">
        <v>23</v>
      </c>
      <c r="CO122" s="20">
        <v>26</v>
      </c>
      <c r="CP122" s="20">
        <v>40</v>
      </c>
      <c r="CQ122" s="20">
        <v>28</v>
      </c>
      <c r="CR122" s="20">
        <v>30</v>
      </c>
      <c r="CS122" s="20">
        <v>30</v>
      </c>
      <c r="CT122" s="20">
        <v>43</v>
      </c>
      <c r="CU122" s="20">
        <v>35</v>
      </c>
      <c r="CV122" s="20">
        <v>36</v>
      </c>
      <c r="CW122" s="20">
        <v>32</v>
      </c>
      <c r="CX122" s="20">
        <v>36</v>
      </c>
      <c r="CY122" s="20">
        <v>21</v>
      </c>
      <c r="CZ122" s="20">
        <v>38</v>
      </c>
      <c r="DA122" s="20">
        <v>42</v>
      </c>
      <c r="DB122" s="20">
        <v>30</v>
      </c>
      <c r="DC122" s="20">
        <v>39</v>
      </c>
      <c r="DD122" s="20">
        <v>32</v>
      </c>
      <c r="DE122" s="20">
        <v>35</v>
      </c>
      <c r="DF122" s="20">
        <v>28</v>
      </c>
      <c r="DG122" s="20">
        <v>28</v>
      </c>
      <c r="DH122" s="20">
        <v>21</v>
      </c>
      <c r="DI122" s="20">
        <v>30</v>
      </c>
      <c r="DJ122" s="20">
        <v>38</v>
      </c>
      <c r="DK122" s="20">
        <v>30</v>
      </c>
      <c r="DL122" s="20">
        <v>16</v>
      </c>
      <c r="DM122" s="20">
        <v>33</v>
      </c>
      <c r="DN122" s="20">
        <v>22</v>
      </c>
      <c r="DO122" s="20">
        <v>24</v>
      </c>
      <c r="DP122" s="20">
        <v>16</v>
      </c>
      <c r="DQ122" s="20">
        <v>25</v>
      </c>
      <c r="DR122" s="20">
        <v>34</v>
      </c>
      <c r="DS122" s="20">
        <v>26</v>
      </c>
      <c r="DT122" s="20">
        <v>22</v>
      </c>
      <c r="DU122" s="20">
        <v>19</v>
      </c>
      <c r="DV122" s="20">
        <v>22</v>
      </c>
      <c r="DW122" s="20">
        <v>33</v>
      </c>
      <c r="DX122" s="20">
        <v>21</v>
      </c>
      <c r="DY122" s="20">
        <v>25</v>
      </c>
      <c r="DZ122" s="20">
        <v>16</v>
      </c>
      <c r="EA122" s="20">
        <v>23</v>
      </c>
      <c r="EB122" s="20">
        <v>19</v>
      </c>
      <c r="EC122" s="20">
        <v>17</v>
      </c>
      <c r="ED122" s="20">
        <v>16</v>
      </c>
      <c r="EE122" s="20">
        <v>17</v>
      </c>
      <c r="EF122" s="20">
        <v>14</v>
      </c>
      <c r="EG122" s="20">
        <v>19</v>
      </c>
      <c r="EH122" s="20">
        <v>20</v>
      </c>
      <c r="EI122" s="20">
        <v>15</v>
      </c>
      <c r="EJ122" s="20">
        <v>7</v>
      </c>
      <c r="EK122" s="20">
        <v>11</v>
      </c>
      <c r="EL122" s="20">
        <v>14</v>
      </c>
      <c r="EM122" s="20">
        <v>14</v>
      </c>
      <c r="EN122" s="20">
        <v>17</v>
      </c>
      <c r="EO122" s="20">
        <v>17</v>
      </c>
      <c r="EP122" s="20">
        <v>8</v>
      </c>
      <c r="EQ122" s="20">
        <v>15</v>
      </c>
      <c r="ER122" s="20">
        <v>7</v>
      </c>
      <c r="ES122" s="20">
        <v>18</v>
      </c>
      <c r="ET122" s="20">
        <v>8</v>
      </c>
      <c r="EU122" s="20">
        <v>10</v>
      </c>
      <c r="EV122" s="20">
        <v>6</v>
      </c>
      <c r="EW122" s="20">
        <v>6</v>
      </c>
      <c r="EX122" s="20">
        <v>3</v>
      </c>
      <c r="EY122" s="20">
        <v>4</v>
      </c>
      <c r="EZ122" s="20">
        <v>4</v>
      </c>
      <c r="FA122" s="20">
        <v>7</v>
      </c>
      <c r="FB122" s="20">
        <v>4</v>
      </c>
      <c r="FC122" s="20">
        <v>12</v>
      </c>
      <c r="FD122" s="20">
        <v>7</v>
      </c>
      <c r="FE122" s="20">
        <v>5</v>
      </c>
      <c r="FF122" s="20">
        <v>3</v>
      </c>
      <c r="FG122" s="20">
        <v>6</v>
      </c>
      <c r="FH122" s="20">
        <v>5</v>
      </c>
      <c r="FI122" s="20">
        <v>3</v>
      </c>
      <c r="FJ122" s="20">
        <v>2</v>
      </c>
      <c r="FK122" s="20">
        <v>2</v>
      </c>
      <c r="FL122" s="20">
        <v>2</v>
      </c>
      <c r="FM122" s="20">
        <v>5</v>
      </c>
      <c r="FN122" s="20">
        <v>5</v>
      </c>
      <c r="FO122" s="20">
        <v>3</v>
      </c>
      <c r="FP122" s="20">
        <v>4</v>
      </c>
      <c r="FQ122" s="20">
        <v>4</v>
      </c>
      <c r="FR122" s="20">
        <v>2</v>
      </c>
      <c r="FS122" s="20">
        <v>8</v>
      </c>
      <c r="FT122" s="20">
        <v>4</v>
      </c>
      <c r="FU122" s="20">
        <v>6</v>
      </c>
      <c r="FV122" s="20">
        <v>5</v>
      </c>
      <c r="FW122" s="20">
        <v>3</v>
      </c>
      <c r="FX122" s="20">
        <v>1</v>
      </c>
      <c r="FY122" s="20">
        <v>1</v>
      </c>
      <c r="FZ122" s="20">
        <v>0</v>
      </c>
      <c r="GA122" s="20">
        <v>3</v>
      </c>
      <c r="GB122" s="20">
        <v>2</v>
      </c>
      <c r="GC122" s="20">
        <v>3</v>
      </c>
      <c r="GD122" s="20">
        <v>1</v>
      </c>
      <c r="GE122" s="20">
        <v>4</v>
      </c>
      <c r="GF122" s="20">
        <v>1</v>
      </c>
      <c r="GG122" s="20">
        <v>0</v>
      </c>
      <c r="GH122" s="20">
        <v>0</v>
      </c>
      <c r="GI122" s="20">
        <v>1</v>
      </c>
      <c r="GJ122" s="20">
        <v>0</v>
      </c>
      <c r="GK122" s="20">
        <v>1</v>
      </c>
      <c r="GL122" s="20">
        <v>0</v>
      </c>
      <c r="GM122" s="20">
        <v>1</v>
      </c>
      <c r="GN122" s="20">
        <v>2</v>
      </c>
      <c r="GO122" s="20">
        <v>0</v>
      </c>
      <c r="GP122" s="20">
        <v>0</v>
      </c>
      <c r="GQ122" s="20">
        <v>1</v>
      </c>
      <c r="GR122" s="20">
        <v>0</v>
      </c>
      <c r="GS122" s="20">
        <v>0</v>
      </c>
      <c r="GT122" s="20">
        <v>1</v>
      </c>
      <c r="GU122" s="20">
        <v>1</v>
      </c>
      <c r="GV122" s="20">
        <v>2</v>
      </c>
      <c r="GW122" s="20">
        <v>0</v>
      </c>
      <c r="GX122" s="42">
        <v>0</v>
      </c>
      <c r="GY122" s="42">
        <v>0</v>
      </c>
      <c r="GZ122" s="42">
        <v>0</v>
      </c>
      <c r="HA122" s="43">
        <v>0</v>
      </c>
      <c r="HB122" s="43">
        <v>0</v>
      </c>
      <c r="HC122" s="43">
        <v>0</v>
      </c>
      <c r="HD122" s="44">
        <v>6</v>
      </c>
      <c r="HE122" s="44">
        <v>3</v>
      </c>
      <c r="HF122" s="44">
        <v>9</v>
      </c>
      <c r="HG122" s="45">
        <v>0</v>
      </c>
      <c r="HH122" s="45">
        <v>0</v>
      </c>
      <c r="HI122" s="45">
        <v>0</v>
      </c>
      <c r="HJ122" s="46">
        <v>1912</v>
      </c>
      <c r="HK122" s="46">
        <v>1949</v>
      </c>
      <c r="HL122" s="46">
        <v>3861</v>
      </c>
      <c r="HM122" t="s">
        <v>574</v>
      </c>
    </row>
    <row r="123" spans="1:221" x14ac:dyDescent="0.2">
      <c r="A123" s="107" t="s">
        <v>90</v>
      </c>
      <c r="B123" s="20">
        <v>122</v>
      </c>
      <c r="C123" s="20">
        <v>101</v>
      </c>
      <c r="D123" s="20">
        <v>100</v>
      </c>
      <c r="E123" s="20">
        <v>93</v>
      </c>
      <c r="F123" s="20">
        <v>104</v>
      </c>
      <c r="G123" s="20">
        <v>97</v>
      </c>
      <c r="H123" s="20">
        <v>121</v>
      </c>
      <c r="I123" s="20">
        <v>119</v>
      </c>
      <c r="J123" s="20">
        <v>143</v>
      </c>
      <c r="K123" s="20">
        <v>144</v>
      </c>
      <c r="L123" s="20">
        <v>121</v>
      </c>
      <c r="M123" s="20">
        <v>104</v>
      </c>
      <c r="N123" s="20">
        <v>135</v>
      </c>
      <c r="O123" s="20">
        <v>151</v>
      </c>
      <c r="P123" s="20">
        <v>148</v>
      </c>
      <c r="Q123" s="20">
        <v>128</v>
      </c>
      <c r="R123" s="20">
        <v>158</v>
      </c>
      <c r="S123" s="20">
        <v>138</v>
      </c>
      <c r="T123" s="20">
        <v>155</v>
      </c>
      <c r="U123" s="20">
        <v>138</v>
      </c>
      <c r="V123" s="20">
        <v>127</v>
      </c>
      <c r="W123" s="20">
        <v>141</v>
      </c>
      <c r="X123" s="20">
        <v>170</v>
      </c>
      <c r="Y123" s="20">
        <v>174</v>
      </c>
      <c r="Z123" s="20">
        <v>174</v>
      </c>
      <c r="AA123" s="20">
        <v>175</v>
      </c>
      <c r="AB123" s="20">
        <v>137</v>
      </c>
      <c r="AC123" s="20">
        <v>137</v>
      </c>
      <c r="AD123" s="20">
        <v>135</v>
      </c>
      <c r="AE123" s="20">
        <v>120</v>
      </c>
      <c r="AF123" s="20">
        <v>138</v>
      </c>
      <c r="AG123" s="20">
        <v>132</v>
      </c>
      <c r="AH123" s="20">
        <v>131</v>
      </c>
      <c r="AI123" s="20">
        <v>119</v>
      </c>
      <c r="AJ123" s="20">
        <v>124</v>
      </c>
      <c r="AK123" s="20">
        <v>122</v>
      </c>
      <c r="AL123" s="20">
        <v>110</v>
      </c>
      <c r="AM123" s="20">
        <v>90</v>
      </c>
      <c r="AN123" s="20">
        <v>90</v>
      </c>
      <c r="AO123" s="20">
        <v>122</v>
      </c>
      <c r="AP123" s="20">
        <v>79</v>
      </c>
      <c r="AQ123" s="20">
        <v>93</v>
      </c>
      <c r="AR123" s="20">
        <v>86</v>
      </c>
      <c r="AS123" s="20">
        <v>77</v>
      </c>
      <c r="AT123" s="20">
        <v>73</v>
      </c>
      <c r="AU123" s="20">
        <v>90</v>
      </c>
      <c r="AV123" s="20">
        <v>86</v>
      </c>
      <c r="AW123" s="20">
        <v>93</v>
      </c>
      <c r="AX123" s="20">
        <v>84</v>
      </c>
      <c r="AY123" s="20">
        <v>72</v>
      </c>
      <c r="AZ123" s="20">
        <v>104</v>
      </c>
      <c r="BA123" s="20">
        <v>126</v>
      </c>
      <c r="BB123" s="20">
        <v>100</v>
      </c>
      <c r="BC123" s="20">
        <v>123</v>
      </c>
      <c r="BD123" s="20">
        <v>132</v>
      </c>
      <c r="BE123" s="20">
        <v>159</v>
      </c>
      <c r="BF123" s="20">
        <v>150</v>
      </c>
      <c r="BG123" s="20">
        <v>164</v>
      </c>
      <c r="BH123" s="20">
        <v>154</v>
      </c>
      <c r="BI123" s="20">
        <v>176</v>
      </c>
      <c r="BJ123" s="20">
        <v>154</v>
      </c>
      <c r="BK123" s="20">
        <v>200</v>
      </c>
      <c r="BL123" s="20">
        <v>193</v>
      </c>
      <c r="BM123" s="20">
        <v>221</v>
      </c>
      <c r="BN123" s="20">
        <v>213</v>
      </c>
      <c r="BO123" s="20">
        <v>209</v>
      </c>
      <c r="BP123" s="20">
        <v>196</v>
      </c>
      <c r="BQ123" s="20">
        <v>211</v>
      </c>
      <c r="BR123" s="20">
        <v>189</v>
      </c>
      <c r="BS123" s="20">
        <v>227</v>
      </c>
      <c r="BT123" s="20">
        <v>206</v>
      </c>
      <c r="BU123" s="20">
        <v>232</v>
      </c>
      <c r="BV123" s="20">
        <v>206</v>
      </c>
      <c r="BW123" s="20">
        <v>209</v>
      </c>
      <c r="BX123" s="20">
        <v>207</v>
      </c>
      <c r="BY123" s="20">
        <v>230</v>
      </c>
      <c r="BZ123" s="20">
        <v>221</v>
      </c>
      <c r="CA123" s="20">
        <v>224</v>
      </c>
      <c r="CB123" s="20">
        <v>245</v>
      </c>
      <c r="CC123" s="20">
        <v>259</v>
      </c>
      <c r="CD123" s="20">
        <v>258</v>
      </c>
      <c r="CE123" s="20">
        <v>248</v>
      </c>
      <c r="CF123" s="20">
        <v>277</v>
      </c>
      <c r="CG123" s="20">
        <v>246</v>
      </c>
      <c r="CH123" s="20">
        <v>273</v>
      </c>
      <c r="CI123" s="20">
        <v>272</v>
      </c>
      <c r="CJ123" s="20">
        <v>270</v>
      </c>
      <c r="CK123" s="20">
        <v>252</v>
      </c>
      <c r="CL123" s="20">
        <v>260</v>
      </c>
      <c r="CM123" s="20">
        <v>202</v>
      </c>
      <c r="CN123" s="20">
        <v>233</v>
      </c>
      <c r="CO123" s="20">
        <v>198</v>
      </c>
      <c r="CP123" s="20">
        <v>197</v>
      </c>
      <c r="CQ123" s="20">
        <v>166</v>
      </c>
      <c r="CR123" s="20">
        <v>192</v>
      </c>
      <c r="CS123" s="20">
        <v>141</v>
      </c>
      <c r="CT123" s="20">
        <v>166</v>
      </c>
      <c r="CU123" s="20">
        <v>145</v>
      </c>
      <c r="CV123" s="20">
        <v>115</v>
      </c>
      <c r="CW123" s="20">
        <v>129</v>
      </c>
      <c r="CX123" s="20">
        <v>139</v>
      </c>
      <c r="CY123" s="20">
        <v>118</v>
      </c>
      <c r="CZ123" s="20">
        <v>115</v>
      </c>
      <c r="DA123" s="20">
        <v>125</v>
      </c>
      <c r="DB123" s="20">
        <v>110</v>
      </c>
      <c r="DC123" s="20">
        <v>102</v>
      </c>
      <c r="DD123" s="20">
        <v>113</v>
      </c>
      <c r="DE123" s="20">
        <v>95</v>
      </c>
      <c r="DF123" s="20">
        <v>86</v>
      </c>
      <c r="DG123" s="20">
        <v>82</v>
      </c>
      <c r="DH123" s="20">
        <v>84</v>
      </c>
      <c r="DI123" s="20">
        <v>76</v>
      </c>
      <c r="DJ123" s="20">
        <v>74</v>
      </c>
      <c r="DK123" s="20">
        <v>83</v>
      </c>
      <c r="DL123" s="20">
        <v>66</v>
      </c>
      <c r="DM123" s="20">
        <v>72</v>
      </c>
      <c r="DN123" s="20">
        <v>67</v>
      </c>
      <c r="DO123" s="20">
        <v>73</v>
      </c>
      <c r="DP123" s="20">
        <v>55</v>
      </c>
      <c r="DQ123" s="20">
        <v>50</v>
      </c>
      <c r="DR123" s="20">
        <v>53</v>
      </c>
      <c r="DS123" s="20">
        <v>45</v>
      </c>
      <c r="DT123" s="20">
        <v>38</v>
      </c>
      <c r="DU123" s="20">
        <v>32</v>
      </c>
      <c r="DV123" s="20">
        <v>41</v>
      </c>
      <c r="DW123" s="20">
        <v>36</v>
      </c>
      <c r="DX123" s="20">
        <v>48</v>
      </c>
      <c r="DY123" s="20">
        <v>39</v>
      </c>
      <c r="DZ123" s="20">
        <v>23</v>
      </c>
      <c r="EA123" s="20">
        <v>30</v>
      </c>
      <c r="EB123" s="20">
        <v>26</v>
      </c>
      <c r="EC123" s="20">
        <v>47</v>
      </c>
      <c r="ED123" s="20">
        <v>27</v>
      </c>
      <c r="EE123" s="20">
        <v>36</v>
      </c>
      <c r="EF123" s="20">
        <v>25</v>
      </c>
      <c r="EG123" s="20">
        <v>34</v>
      </c>
      <c r="EH123" s="20">
        <v>18</v>
      </c>
      <c r="EI123" s="20">
        <v>29</v>
      </c>
      <c r="EJ123" s="20">
        <v>16</v>
      </c>
      <c r="EK123" s="20">
        <v>19</v>
      </c>
      <c r="EL123" s="20">
        <v>12</v>
      </c>
      <c r="EM123" s="20">
        <v>18</v>
      </c>
      <c r="EN123" s="20">
        <v>19</v>
      </c>
      <c r="EO123" s="20">
        <v>19</v>
      </c>
      <c r="EP123" s="20">
        <v>14</v>
      </c>
      <c r="EQ123" s="20">
        <v>15</v>
      </c>
      <c r="ER123" s="20">
        <v>13</v>
      </c>
      <c r="ES123" s="20">
        <v>19</v>
      </c>
      <c r="ET123" s="20">
        <v>12</v>
      </c>
      <c r="EU123" s="20">
        <v>21</v>
      </c>
      <c r="EV123" s="20">
        <v>8</v>
      </c>
      <c r="EW123" s="20">
        <v>10</v>
      </c>
      <c r="EX123" s="20">
        <v>9</v>
      </c>
      <c r="EY123" s="20">
        <v>13</v>
      </c>
      <c r="EZ123" s="20">
        <v>5</v>
      </c>
      <c r="FA123" s="20">
        <v>11</v>
      </c>
      <c r="FB123" s="20">
        <v>4</v>
      </c>
      <c r="FC123" s="20">
        <v>12</v>
      </c>
      <c r="FD123" s="20">
        <v>6</v>
      </c>
      <c r="FE123" s="20">
        <v>11</v>
      </c>
      <c r="FF123" s="20">
        <v>3</v>
      </c>
      <c r="FG123" s="20">
        <v>9</v>
      </c>
      <c r="FH123" s="20">
        <v>6</v>
      </c>
      <c r="FI123" s="20">
        <v>13</v>
      </c>
      <c r="FJ123" s="20">
        <v>3</v>
      </c>
      <c r="FK123" s="20">
        <v>7</v>
      </c>
      <c r="FL123" s="20">
        <v>5</v>
      </c>
      <c r="FM123" s="20">
        <v>7</v>
      </c>
      <c r="FN123" s="20">
        <v>2</v>
      </c>
      <c r="FO123" s="20">
        <v>6</v>
      </c>
      <c r="FP123" s="20">
        <v>4</v>
      </c>
      <c r="FQ123" s="20">
        <v>6</v>
      </c>
      <c r="FR123" s="20">
        <v>1</v>
      </c>
      <c r="FS123" s="20">
        <v>2</v>
      </c>
      <c r="FT123" s="20">
        <v>9</v>
      </c>
      <c r="FU123" s="20">
        <v>4</v>
      </c>
      <c r="FV123" s="20">
        <v>4</v>
      </c>
      <c r="FW123" s="20">
        <v>4</v>
      </c>
      <c r="FX123" s="20">
        <v>4</v>
      </c>
      <c r="FY123" s="20">
        <v>1</v>
      </c>
      <c r="FZ123" s="20">
        <v>3</v>
      </c>
      <c r="GA123" s="20">
        <v>5</v>
      </c>
      <c r="GB123" s="20">
        <v>2</v>
      </c>
      <c r="GC123" s="20">
        <v>4</v>
      </c>
      <c r="GD123" s="20">
        <v>1</v>
      </c>
      <c r="GE123" s="20">
        <v>3</v>
      </c>
      <c r="GF123" s="20">
        <v>0</v>
      </c>
      <c r="GG123" s="20">
        <v>4</v>
      </c>
      <c r="GH123" s="20">
        <v>1</v>
      </c>
      <c r="GI123" s="20">
        <v>1</v>
      </c>
      <c r="GJ123" s="20">
        <v>1</v>
      </c>
      <c r="GK123" s="20">
        <v>1</v>
      </c>
      <c r="GL123" s="20">
        <v>0</v>
      </c>
      <c r="GM123" s="20">
        <v>0</v>
      </c>
      <c r="GN123" s="20">
        <v>0</v>
      </c>
      <c r="GO123" s="20">
        <v>0</v>
      </c>
      <c r="GP123" s="20">
        <v>0</v>
      </c>
      <c r="GQ123" s="20">
        <v>2</v>
      </c>
      <c r="GR123" s="20">
        <v>1</v>
      </c>
      <c r="GS123" s="20">
        <v>0</v>
      </c>
      <c r="GT123" s="20">
        <v>0</v>
      </c>
      <c r="GU123" s="20">
        <v>1</v>
      </c>
      <c r="GV123" s="20">
        <v>1</v>
      </c>
      <c r="GW123" s="20">
        <v>1</v>
      </c>
      <c r="GX123" s="42">
        <v>0</v>
      </c>
      <c r="GY123" s="42">
        <v>0</v>
      </c>
      <c r="GZ123" s="42">
        <v>0</v>
      </c>
      <c r="HA123" s="43">
        <v>0</v>
      </c>
      <c r="HB123" s="43">
        <v>0</v>
      </c>
      <c r="HC123" s="43">
        <v>0</v>
      </c>
      <c r="HD123" s="44">
        <v>19</v>
      </c>
      <c r="HE123" s="44">
        <v>19</v>
      </c>
      <c r="HF123" s="44">
        <v>38</v>
      </c>
      <c r="HG123" s="45">
        <v>0</v>
      </c>
      <c r="HH123" s="45">
        <v>2</v>
      </c>
      <c r="HI123" s="45">
        <v>2</v>
      </c>
      <c r="HJ123" s="46">
        <v>9358</v>
      </c>
      <c r="HK123" s="46">
        <v>9413</v>
      </c>
      <c r="HL123" s="46">
        <v>18771</v>
      </c>
      <c r="HM123" t="s">
        <v>574</v>
      </c>
    </row>
    <row r="124" spans="1:221" x14ac:dyDescent="0.2">
      <c r="A124" s="107" t="s">
        <v>192</v>
      </c>
      <c r="B124" s="20">
        <v>52</v>
      </c>
      <c r="C124" s="20">
        <v>42</v>
      </c>
      <c r="D124" s="20">
        <v>50</v>
      </c>
      <c r="E124" s="20">
        <v>41</v>
      </c>
      <c r="F124" s="20">
        <v>43</v>
      </c>
      <c r="G124" s="20">
        <v>50</v>
      </c>
      <c r="H124" s="20">
        <v>52</v>
      </c>
      <c r="I124" s="20">
        <v>41</v>
      </c>
      <c r="J124" s="20">
        <v>60</v>
      </c>
      <c r="K124" s="20">
        <v>64</v>
      </c>
      <c r="L124" s="20">
        <v>60</v>
      </c>
      <c r="M124" s="20">
        <v>41</v>
      </c>
      <c r="N124" s="20">
        <v>61</v>
      </c>
      <c r="O124" s="20">
        <v>52</v>
      </c>
      <c r="P124" s="20">
        <v>54</v>
      </c>
      <c r="Q124" s="20">
        <v>65</v>
      </c>
      <c r="R124" s="20">
        <v>64</v>
      </c>
      <c r="S124" s="20">
        <v>63</v>
      </c>
      <c r="T124" s="20">
        <v>48</v>
      </c>
      <c r="U124" s="20">
        <v>55</v>
      </c>
      <c r="V124" s="20">
        <v>62</v>
      </c>
      <c r="W124" s="20">
        <v>63</v>
      </c>
      <c r="X124" s="20">
        <v>64</v>
      </c>
      <c r="Y124" s="20">
        <v>68</v>
      </c>
      <c r="Z124" s="20">
        <v>76</v>
      </c>
      <c r="AA124" s="20">
        <v>57</v>
      </c>
      <c r="AB124" s="20">
        <v>75</v>
      </c>
      <c r="AC124" s="20">
        <v>63</v>
      </c>
      <c r="AD124" s="20">
        <v>73</v>
      </c>
      <c r="AE124" s="20">
        <v>72</v>
      </c>
      <c r="AF124" s="20">
        <v>83</v>
      </c>
      <c r="AG124" s="20">
        <v>67</v>
      </c>
      <c r="AH124" s="20">
        <v>70</v>
      </c>
      <c r="AI124" s="20">
        <v>62</v>
      </c>
      <c r="AJ124" s="20">
        <v>71</v>
      </c>
      <c r="AK124" s="20">
        <v>71</v>
      </c>
      <c r="AL124" s="20">
        <v>75</v>
      </c>
      <c r="AM124" s="20">
        <v>59</v>
      </c>
      <c r="AN124" s="20">
        <v>78</v>
      </c>
      <c r="AO124" s="20">
        <v>73</v>
      </c>
      <c r="AP124" s="20">
        <v>81</v>
      </c>
      <c r="AQ124" s="20">
        <v>65</v>
      </c>
      <c r="AR124" s="20">
        <v>74</v>
      </c>
      <c r="AS124" s="20">
        <v>86</v>
      </c>
      <c r="AT124" s="20">
        <v>79</v>
      </c>
      <c r="AU124" s="20">
        <v>77</v>
      </c>
      <c r="AV124" s="20">
        <v>85</v>
      </c>
      <c r="AW124" s="20">
        <v>90</v>
      </c>
      <c r="AX124" s="20">
        <v>87</v>
      </c>
      <c r="AY124" s="20">
        <v>71</v>
      </c>
      <c r="AZ124" s="20">
        <v>89</v>
      </c>
      <c r="BA124" s="20">
        <v>82</v>
      </c>
      <c r="BB124" s="20">
        <v>91</v>
      </c>
      <c r="BC124" s="20">
        <v>118</v>
      </c>
      <c r="BD124" s="20">
        <v>112</v>
      </c>
      <c r="BE124" s="20">
        <v>97</v>
      </c>
      <c r="BF124" s="20">
        <v>90</v>
      </c>
      <c r="BG124" s="20">
        <v>120</v>
      </c>
      <c r="BH124" s="20">
        <v>94</v>
      </c>
      <c r="BI124" s="20">
        <v>104</v>
      </c>
      <c r="BJ124" s="20">
        <v>107</v>
      </c>
      <c r="BK124" s="20">
        <v>93</v>
      </c>
      <c r="BL124" s="20">
        <v>100</v>
      </c>
      <c r="BM124" s="20">
        <v>124</v>
      </c>
      <c r="BN124" s="20">
        <v>107</v>
      </c>
      <c r="BO124" s="20">
        <v>127</v>
      </c>
      <c r="BP124" s="20">
        <v>113</v>
      </c>
      <c r="BQ124" s="20">
        <v>107</v>
      </c>
      <c r="BR124" s="20">
        <v>110</v>
      </c>
      <c r="BS124" s="20">
        <v>99</v>
      </c>
      <c r="BT124" s="20">
        <v>95</v>
      </c>
      <c r="BU124" s="20">
        <v>107</v>
      </c>
      <c r="BV124" s="20">
        <v>86</v>
      </c>
      <c r="BW124" s="20">
        <v>86</v>
      </c>
      <c r="BX124" s="20">
        <v>100</v>
      </c>
      <c r="BY124" s="20">
        <v>95</v>
      </c>
      <c r="BZ124" s="20">
        <v>93</v>
      </c>
      <c r="CA124" s="20">
        <v>99</v>
      </c>
      <c r="CB124" s="20">
        <v>95</v>
      </c>
      <c r="CC124" s="20">
        <v>97</v>
      </c>
      <c r="CD124" s="20">
        <v>100</v>
      </c>
      <c r="CE124" s="20">
        <v>105</v>
      </c>
      <c r="CF124" s="20">
        <v>114</v>
      </c>
      <c r="CG124" s="20">
        <v>103</v>
      </c>
      <c r="CH124" s="20">
        <v>101</v>
      </c>
      <c r="CI124" s="20">
        <v>94</v>
      </c>
      <c r="CJ124" s="20">
        <v>103</v>
      </c>
      <c r="CK124" s="20">
        <v>118</v>
      </c>
      <c r="CL124" s="20">
        <v>106</v>
      </c>
      <c r="CM124" s="20">
        <v>103</v>
      </c>
      <c r="CN124" s="20">
        <v>103</v>
      </c>
      <c r="CO124" s="20">
        <v>96</v>
      </c>
      <c r="CP124" s="20">
        <v>89</v>
      </c>
      <c r="CQ124" s="20">
        <v>106</v>
      </c>
      <c r="CR124" s="20">
        <v>85</v>
      </c>
      <c r="CS124" s="20">
        <v>108</v>
      </c>
      <c r="CT124" s="20">
        <v>69</v>
      </c>
      <c r="CU124" s="20">
        <v>90</v>
      </c>
      <c r="CV124" s="20">
        <v>69</v>
      </c>
      <c r="CW124" s="20">
        <v>102</v>
      </c>
      <c r="CX124" s="20">
        <v>74</v>
      </c>
      <c r="CY124" s="20">
        <v>102</v>
      </c>
      <c r="CZ124" s="20">
        <v>94</v>
      </c>
      <c r="DA124" s="20">
        <v>101</v>
      </c>
      <c r="DB124" s="20">
        <v>110</v>
      </c>
      <c r="DC124" s="20">
        <v>111</v>
      </c>
      <c r="DD124" s="20">
        <v>96</v>
      </c>
      <c r="DE124" s="20">
        <v>143</v>
      </c>
      <c r="DF124" s="20">
        <v>89</v>
      </c>
      <c r="DG124" s="20">
        <v>130</v>
      </c>
      <c r="DH124" s="20">
        <v>112</v>
      </c>
      <c r="DI124" s="20">
        <v>121</v>
      </c>
      <c r="DJ124" s="20">
        <v>102</v>
      </c>
      <c r="DK124" s="20">
        <v>130</v>
      </c>
      <c r="DL124" s="20">
        <v>112</v>
      </c>
      <c r="DM124" s="20">
        <v>114</v>
      </c>
      <c r="DN124" s="20">
        <v>103</v>
      </c>
      <c r="DO124" s="20">
        <v>119</v>
      </c>
      <c r="DP124" s="20">
        <v>91</v>
      </c>
      <c r="DQ124" s="20">
        <v>119</v>
      </c>
      <c r="DR124" s="20">
        <v>114</v>
      </c>
      <c r="DS124" s="20">
        <v>115</v>
      </c>
      <c r="DT124" s="20">
        <v>86</v>
      </c>
      <c r="DU124" s="20">
        <v>103</v>
      </c>
      <c r="DV124" s="20">
        <v>93</v>
      </c>
      <c r="DW124" s="20">
        <v>100</v>
      </c>
      <c r="DX124" s="20">
        <v>76</v>
      </c>
      <c r="DY124" s="20">
        <v>108</v>
      </c>
      <c r="DZ124" s="20">
        <v>80</v>
      </c>
      <c r="EA124" s="20">
        <v>107</v>
      </c>
      <c r="EB124" s="20">
        <v>79</v>
      </c>
      <c r="EC124" s="20">
        <v>97</v>
      </c>
      <c r="ED124" s="20">
        <v>72</v>
      </c>
      <c r="EE124" s="20">
        <v>84</v>
      </c>
      <c r="EF124" s="20">
        <v>60</v>
      </c>
      <c r="EG124" s="20">
        <v>82</v>
      </c>
      <c r="EH124" s="20">
        <v>60</v>
      </c>
      <c r="EI124" s="20">
        <v>69</v>
      </c>
      <c r="EJ124" s="20">
        <v>62</v>
      </c>
      <c r="EK124" s="20">
        <v>88</v>
      </c>
      <c r="EL124" s="20">
        <v>31</v>
      </c>
      <c r="EM124" s="20">
        <v>74</v>
      </c>
      <c r="EN124" s="20">
        <v>48</v>
      </c>
      <c r="EO124" s="20">
        <v>72</v>
      </c>
      <c r="EP124" s="20">
        <v>45</v>
      </c>
      <c r="EQ124" s="20">
        <v>51</v>
      </c>
      <c r="ER124" s="20">
        <v>37</v>
      </c>
      <c r="ES124" s="20">
        <v>62</v>
      </c>
      <c r="ET124" s="20">
        <v>26</v>
      </c>
      <c r="EU124" s="20">
        <v>63</v>
      </c>
      <c r="EV124" s="20">
        <v>36</v>
      </c>
      <c r="EW124" s="20">
        <v>38</v>
      </c>
      <c r="EX124" s="20">
        <v>34</v>
      </c>
      <c r="EY124" s="20">
        <v>54</v>
      </c>
      <c r="EZ124" s="20">
        <v>26</v>
      </c>
      <c r="FA124" s="20">
        <v>39</v>
      </c>
      <c r="FB124" s="20">
        <v>26</v>
      </c>
      <c r="FC124" s="20">
        <v>39</v>
      </c>
      <c r="FD124" s="20">
        <v>26</v>
      </c>
      <c r="FE124" s="20">
        <v>32</v>
      </c>
      <c r="FF124" s="20">
        <v>14</v>
      </c>
      <c r="FG124" s="20">
        <v>29</v>
      </c>
      <c r="FH124" s="20">
        <v>20</v>
      </c>
      <c r="FI124" s="20">
        <v>27</v>
      </c>
      <c r="FJ124" s="20">
        <v>32</v>
      </c>
      <c r="FK124" s="20">
        <v>21</v>
      </c>
      <c r="FL124" s="20">
        <v>19</v>
      </c>
      <c r="FM124" s="20">
        <v>32</v>
      </c>
      <c r="FN124" s="20">
        <v>16</v>
      </c>
      <c r="FO124" s="20">
        <v>27</v>
      </c>
      <c r="FP124" s="20">
        <v>12</v>
      </c>
      <c r="FQ124" s="20">
        <v>26</v>
      </c>
      <c r="FR124" s="20">
        <v>9</v>
      </c>
      <c r="FS124" s="20">
        <v>19</v>
      </c>
      <c r="FT124" s="20">
        <v>11</v>
      </c>
      <c r="FU124" s="20">
        <v>23</v>
      </c>
      <c r="FV124" s="20">
        <v>8</v>
      </c>
      <c r="FW124" s="20">
        <v>6</v>
      </c>
      <c r="FX124" s="20">
        <v>4</v>
      </c>
      <c r="FY124" s="20">
        <v>16</v>
      </c>
      <c r="FZ124" s="20">
        <v>12</v>
      </c>
      <c r="GA124" s="20">
        <v>10</v>
      </c>
      <c r="GB124" s="20">
        <v>7</v>
      </c>
      <c r="GC124" s="20">
        <v>8</v>
      </c>
      <c r="GD124" s="20">
        <v>0</v>
      </c>
      <c r="GE124" s="20">
        <v>8</v>
      </c>
      <c r="GF124" s="20">
        <v>4</v>
      </c>
      <c r="GG124" s="20">
        <v>6</v>
      </c>
      <c r="GH124" s="20">
        <v>6</v>
      </c>
      <c r="GI124" s="20">
        <v>12</v>
      </c>
      <c r="GJ124" s="20">
        <v>10</v>
      </c>
      <c r="GK124" s="20">
        <v>8</v>
      </c>
      <c r="GL124" s="20">
        <v>5</v>
      </c>
      <c r="GM124" s="20">
        <v>0</v>
      </c>
      <c r="GN124" s="20">
        <v>2</v>
      </c>
      <c r="GO124" s="20">
        <v>1</v>
      </c>
      <c r="GP124" s="20">
        <v>2</v>
      </c>
      <c r="GQ124" s="20">
        <v>4</v>
      </c>
      <c r="GR124" s="20">
        <v>3</v>
      </c>
      <c r="GS124" s="20">
        <v>4</v>
      </c>
      <c r="GT124" s="20">
        <v>3</v>
      </c>
      <c r="GU124" s="20">
        <v>1</v>
      </c>
      <c r="GV124" s="20">
        <v>11</v>
      </c>
      <c r="GW124" s="20">
        <v>8</v>
      </c>
      <c r="GX124" s="42">
        <v>0</v>
      </c>
      <c r="GY124" s="42">
        <v>0</v>
      </c>
      <c r="GZ124" s="42">
        <v>0</v>
      </c>
      <c r="HA124" s="43">
        <v>31</v>
      </c>
      <c r="HB124" s="43">
        <v>12</v>
      </c>
      <c r="HC124" s="43">
        <v>43</v>
      </c>
      <c r="HD124" s="44">
        <v>37</v>
      </c>
      <c r="HE124" s="44">
        <v>14</v>
      </c>
      <c r="HF124" s="44">
        <v>51</v>
      </c>
      <c r="HG124" s="45">
        <v>4</v>
      </c>
      <c r="HH124" s="45">
        <v>5</v>
      </c>
      <c r="HI124" s="45">
        <v>9</v>
      </c>
      <c r="HJ124" s="46">
        <v>6480</v>
      </c>
      <c r="HK124" s="46">
        <v>7132</v>
      </c>
      <c r="HL124" s="46">
        <v>13612</v>
      </c>
      <c r="HM124" t="s">
        <v>574</v>
      </c>
    </row>
    <row r="125" spans="1:221" x14ac:dyDescent="0.2">
      <c r="A125" s="107" t="s">
        <v>60</v>
      </c>
      <c r="B125" s="20">
        <v>52</v>
      </c>
      <c r="C125" s="20">
        <v>42</v>
      </c>
      <c r="D125" s="20">
        <v>50</v>
      </c>
      <c r="E125" s="20">
        <v>41</v>
      </c>
      <c r="F125" s="20">
        <v>43</v>
      </c>
      <c r="G125" s="20">
        <v>50</v>
      </c>
      <c r="H125" s="20">
        <v>52</v>
      </c>
      <c r="I125" s="20">
        <v>41</v>
      </c>
      <c r="J125" s="20">
        <v>60</v>
      </c>
      <c r="K125" s="20">
        <v>64</v>
      </c>
      <c r="L125" s="20">
        <v>60</v>
      </c>
      <c r="M125" s="20">
        <v>41</v>
      </c>
      <c r="N125" s="20">
        <v>61</v>
      </c>
      <c r="O125" s="20">
        <v>52</v>
      </c>
      <c r="P125" s="20">
        <v>54</v>
      </c>
      <c r="Q125" s="20">
        <v>65</v>
      </c>
      <c r="R125" s="20">
        <v>64</v>
      </c>
      <c r="S125" s="20">
        <v>63</v>
      </c>
      <c r="T125" s="20">
        <v>48</v>
      </c>
      <c r="U125" s="20">
        <v>55</v>
      </c>
      <c r="V125" s="20">
        <v>62</v>
      </c>
      <c r="W125" s="20">
        <v>63</v>
      </c>
      <c r="X125" s="20">
        <v>64</v>
      </c>
      <c r="Y125" s="20">
        <v>68</v>
      </c>
      <c r="Z125" s="20">
        <v>76</v>
      </c>
      <c r="AA125" s="20">
        <v>57</v>
      </c>
      <c r="AB125" s="20">
        <v>75</v>
      </c>
      <c r="AC125" s="20">
        <v>63</v>
      </c>
      <c r="AD125" s="20">
        <v>73</v>
      </c>
      <c r="AE125" s="20">
        <v>72</v>
      </c>
      <c r="AF125" s="20">
        <v>83</v>
      </c>
      <c r="AG125" s="20">
        <v>67</v>
      </c>
      <c r="AH125" s="20">
        <v>70</v>
      </c>
      <c r="AI125" s="20">
        <v>62</v>
      </c>
      <c r="AJ125" s="20">
        <v>71</v>
      </c>
      <c r="AK125" s="20">
        <v>71</v>
      </c>
      <c r="AL125" s="20">
        <v>75</v>
      </c>
      <c r="AM125" s="20">
        <v>59</v>
      </c>
      <c r="AN125" s="20">
        <v>78</v>
      </c>
      <c r="AO125" s="20">
        <v>73</v>
      </c>
      <c r="AP125" s="20">
        <v>81</v>
      </c>
      <c r="AQ125" s="20">
        <v>65</v>
      </c>
      <c r="AR125" s="20">
        <v>74</v>
      </c>
      <c r="AS125" s="20">
        <v>86</v>
      </c>
      <c r="AT125" s="20">
        <v>79</v>
      </c>
      <c r="AU125" s="20">
        <v>77</v>
      </c>
      <c r="AV125" s="20">
        <v>85</v>
      </c>
      <c r="AW125" s="20">
        <v>90</v>
      </c>
      <c r="AX125" s="20">
        <v>87</v>
      </c>
      <c r="AY125" s="20">
        <v>71</v>
      </c>
      <c r="AZ125" s="20">
        <v>89</v>
      </c>
      <c r="BA125" s="20">
        <v>82</v>
      </c>
      <c r="BB125" s="20">
        <v>91</v>
      </c>
      <c r="BC125" s="20">
        <v>118</v>
      </c>
      <c r="BD125" s="20">
        <v>112</v>
      </c>
      <c r="BE125" s="20">
        <v>97</v>
      </c>
      <c r="BF125" s="20">
        <v>90</v>
      </c>
      <c r="BG125" s="20">
        <v>120</v>
      </c>
      <c r="BH125" s="20">
        <v>94</v>
      </c>
      <c r="BI125" s="20">
        <v>104</v>
      </c>
      <c r="BJ125" s="20">
        <v>107</v>
      </c>
      <c r="BK125" s="20">
        <v>93</v>
      </c>
      <c r="BL125" s="20">
        <v>100</v>
      </c>
      <c r="BM125" s="20">
        <v>124</v>
      </c>
      <c r="BN125" s="20">
        <v>107</v>
      </c>
      <c r="BO125" s="20">
        <v>127</v>
      </c>
      <c r="BP125" s="20">
        <v>113</v>
      </c>
      <c r="BQ125" s="20">
        <v>107</v>
      </c>
      <c r="BR125" s="20">
        <v>110</v>
      </c>
      <c r="BS125" s="20">
        <v>99</v>
      </c>
      <c r="BT125" s="20">
        <v>95</v>
      </c>
      <c r="BU125" s="20">
        <v>107</v>
      </c>
      <c r="BV125" s="20">
        <v>86</v>
      </c>
      <c r="BW125" s="20">
        <v>86</v>
      </c>
      <c r="BX125" s="20">
        <v>100</v>
      </c>
      <c r="BY125" s="20">
        <v>95</v>
      </c>
      <c r="BZ125" s="20">
        <v>93</v>
      </c>
      <c r="CA125" s="20">
        <v>99</v>
      </c>
      <c r="CB125" s="20">
        <v>95</v>
      </c>
      <c r="CC125" s="20">
        <v>97</v>
      </c>
      <c r="CD125" s="20">
        <v>100</v>
      </c>
      <c r="CE125" s="20">
        <v>105</v>
      </c>
      <c r="CF125" s="20">
        <v>114</v>
      </c>
      <c r="CG125" s="20">
        <v>103</v>
      </c>
      <c r="CH125" s="20">
        <v>101</v>
      </c>
      <c r="CI125" s="20">
        <v>94</v>
      </c>
      <c r="CJ125" s="20">
        <v>103</v>
      </c>
      <c r="CK125" s="20">
        <v>118</v>
      </c>
      <c r="CL125" s="20">
        <v>106</v>
      </c>
      <c r="CM125" s="20">
        <v>103</v>
      </c>
      <c r="CN125" s="20">
        <v>103</v>
      </c>
      <c r="CO125" s="20">
        <v>96</v>
      </c>
      <c r="CP125" s="20">
        <v>89</v>
      </c>
      <c r="CQ125" s="20">
        <v>106</v>
      </c>
      <c r="CR125" s="20">
        <v>85</v>
      </c>
      <c r="CS125" s="20">
        <v>108</v>
      </c>
      <c r="CT125" s="20">
        <v>69</v>
      </c>
      <c r="CU125" s="20">
        <v>90</v>
      </c>
      <c r="CV125" s="20">
        <v>69</v>
      </c>
      <c r="CW125" s="20">
        <v>102</v>
      </c>
      <c r="CX125" s="20">
        <v>74</v>
      </c>
      <c r="CY125" s="20">
        <v>102</v>
      </c>
      <c r="CZ125" s="20">
        <v>94</v>
      </c>
      <c r="DA125" s="20">
        <v>101</v>
      </c>
      <c r="DB125" s="20">
        <v>110</v>
      </c>
      <c r="DC125" s="20">
        <v>111</v>
      </c>
      <c r="DD125" s="20">
        <v>96</v>
      </c>
      <c r="DE125" s="20">
        <v>143</v>
      </c>
      <c r="DF125" s="20">
        <v>89</v>
      </c>
      <c r="DG125" s="20">
        <v>130</v>
      </c>
      <c r="DH125" s="20">
        <v>112</v>
      </c>
      <c r="DI125" s="20">
        <v>121</v>
      </c>
      <c r="DJ125" s="20">
        <v>102</v>
      </c>
      <c r="DK125" s="20">
        <v>130</v>
      </c>
      <c r="DL125" s="20">
        <v>112</v>
      </c>
      <c r="DM125" s="20">
        <v>114</v>
      </c>
      <c r="DN125" s="20">
        <v>103</v>
      </c>
      <c r="DO125" s="20">
        <v>119</v>
      </c>
      <c r="DP125" s="20">
        <v>91</v>
      </c>
      <c r="DQ125" s="20">
        <v>119</v>
      </c>
      <c r="DR125" s="20">
        <v>114</v>
      </c>
      <c r="DS125" s="20">
        <v>115</v>
      </c>
      <c r="DT125" s="20">
        <v>86</v>
      </c>
      <c r="DU125" s="20">
        <v>103</v>
      </c>
      <c r="DV125" s="20">
        <v>93</v>
      </c>
      <c r="DW125" s="20">
        <v>100</v>
      </c>
      <c r="DX125" s="20">
        <v>76</v>
      </c>
      <c r="DY125" s="20">
        <v>108</v>
      </c>
      <c r="DZ125" s="20">
        <v>80</v>
      </c>
      <c r="EA125" s="20">
        <v>107</v>
      </c>
      <c r="EB125" s="20">
        <v>79</v>
      </c>
      <c r="EC125" s="20">
        <v>97</v>
      </c>
      <c r="ED125" s="20">
        <v>72</v>
      </c>
      <c r="EE125" s="20">
        <v>84</v>
      </c>
      <c r="EF125" s="20">
        <v>60</v>
      </c>
      <c r="EG125" s="20">
        <v>82</v>
      </c>
      <c r="EH125" s="20">
        <v>60</v>
      </c>
      <c r="EI125" s="20">
        <v>69</v>
      </c>
      <c r="EJ125" s="20">
        <v>62</v>
      </c>
      <c r="EK125" s="20">
        <v>88</v>
      </c>
      <c r="EL125" s="20">
        <v>31</v>
      </c>
      <c r="EM125" s="20">
        <v>74</v>
      </c>
      <c r="EN125" s="20">
        <v>48</v>
      </c>
      <c r="EO125" s="20">
        <v>72</v>
      </c>
      <c r="EP125" s="20">
        <v>45</v>
      </c>
      <c r="EQ125" s="20">
        <v>51</v>
      </c>
      <c r="ER125" s="20">
        <v>37</v>
      </c>
      <c r="ES125" s="20">
        <v>62</v>
      </c>
      <c r="ET125" s="20">
        <v>26</v>
      </c>
      <c r="EU125" s="20">
        <v>63</v>
      </c>
      <c r="EV125" s="20">
        <v>36</v>
      </c>
      <c r="EW125" s="20">
        <v>38</v>
      </c>
      <c r="EX125" s="20">
        <v>34</v>
      </c>
      <c r="EY125" s="20">
        <v>54</v>
      </c>
      <c r="EZ125" s="20">
        <v>26</v>
      </c>
      <c r="FA125" s="20">
        <v>39</v>
      </c>
      <c r="FB125" s="20">
        <v>26</v>
      </c>
      <c r="FC125" s="20">
        <v>39</v>
      </c>
      <c r="FD125" s="20">
        <v>26</v>
      </c>
      <c r="FE125" s="20">
        <v>32</v>
      </c>
      <c r="FF125" s="20">
        <v>14</v>
      </c>
      <c r="FG125" s="20">
        <v>29</v>
      </c>
      <c r="FH125" s="20">
        <v>20</v>
      </c>
      <c r="FI125" s="20">
        <v>27</v>
      </c>
      <c r="FJ125" s="20">
        <v>32</v>
      </c>
      <c r="FK125" s="20">
        <v>21</v>
      </c>
      <c r="FL125" s="20">
        <v>19</v>
      </c>
      <c r="FM125" s="20">
        <v>32</v>
      </c>
      <c r="FN125" s="20">
        <v>16</v>
      </c>
      <c r="FO125" s="20">
        <v>27</v>
      </c>
      <c r="FP125" s="20">
        <v>12</v>
      </c>
      <c r="FQ125" s="20">
        <v>26</v>
      </c>
      <c r="FR125" s="20">
        <v>9</v>
      </c>
      <c r="FS125" s="20">
        <v>19</v>
      </c>
      <c r="FT125" s="20">
        <v>11</v>
      </c>
      <c r="FU125" s="20">
        <v>23</v>
      </c>
      <c r="FV125" s="20">
        <v>8</v>
      </c>
      <c r="FW125" s="20">
        <v>6</v>
      </c>
      <c r="FX125" s="20">
        <v>4</v>
      </c>
      <c r="FY125" s="20">
        <v>16</v>
      </c>
      <c r="FZ125" s="20">
        <v>12</v>
      </c>
      <c r="GA125" s="20">
        <v>10</v>
      </c>
      <c r="GB125" s="20">
        <v>7</v>
      </c>
      <c r="GC125" s="20">
        <v>8</v>
      </c>
      <c r="GD125" s="20">
        <v>0</v>
      </c>
      <c r="GE125" s="20">
        <v>8</v>
      </c>
      <c r="GF125" s="20">
        <v>4</v>
      </c>
      <c r="GG125" s="20">
        <v>6</v>
      </c>
      <c r="GH125" s="20">
        <v>6</v>
      </c>
      <c r="GI125" s="20">
        <v>12</v>
      </c>
      <c r="GJ125" s="20">
        <v>10</v>
      </c>
      <c r="GK125" s="20">
        <v>8</v>
      </c>
      <c r="GL125" s="20">
        <v>5</v>
      </c>
      <c r="GM125" s="20">
        <v>0</v>
      </c>
      <c r="GN125" s="20">
        <v>2</v>
      </c>
      <c r="GO125" s="20">
        <v>1</v>
      </c>
      <c r="GP125" s="20">
        <v>2</v>
      </c>
      <c r="GQ125" s="20">
        <v>4</v>
      </c>
      <c r="GR125" s="20">
        <v>3</v>
      </c>
      <c r="GS125" s="20">
        <v>4</v>
      </c>
      <c r="GT125" s="20">
        <v>3</v>
      </c>
      <c r="GU125" s="20">
        <v>1</v>
      </c>
      <c r="GV125" s="20">
        <v>11</v>
      </c>
      <c r="GW125" s="20">
        <v>8</v>
      </c>
      <c r="GX125" s="42">
        <v>0</v>
      </c>
      <c r="GY125" s="42">
        <v>0</v>
      </c>
      <c r="GZ125" s="42">
        <v>0</v>
      </c>
      <c r="HA125" s="43">
        <v>31</v>
      </c>
      <c r="HB125" s="43">
        <v>12</v>
      </c>
      <c r="HC125" s="43">
        <v>43</v>
      </c>
      <c r="HD125" s="44">
        <v>37</v>
      </c>
      <c r="HE125" s="44">
        <v>14</v>
      </c>
      <c r="HF125" s="44">
        <v>51</v>
      </c>
      <c r="HG125" s="45">
        <v>4</v>
      </c>
      <c r="HH125" s="45">
        <v>5</v>
      </c>
      <c r="HI125" s="45">
        <v>9</v>
      </c>
      <c r="HJ125" s="46">
        <v>6480</v>
      </c>
      <c r="HK125" s="46">
        <v>7132</v>
      </c>
      <c r="HL125" s="46">
        <v>13612</v>
      </c>
      <c r="HM125" t="s">
        <v>574</v>
      </c>
    </row>
    <row r="126" spans="1:221" x14ac:dyDescent="0.2">
      <c r="A126" s="107" t="s">
        <v>193</v>
      </c>
      <c r="B126" s="20">
        <v>117</v>
      </c>
      <c r="C126" s="20">
        <v>118</v>
      </c>
      <c r="D126" s="20">
        <v>141</v>
      </c>
      <c r="E126" s="20">
        <v>123</v>
      </c>
      <c r="F126" s="20">
        <v>133</v>
      </c>
      <c r="G126" s="20">
        <v>122</v>
      </c>
      <c r="H126" s="20">
        <v>124</v>
      </c>
      <c r="I126" s="20">
        <v>129</v>
      </c>
      <c r="J126" s="20">
        <v>151</v>
      </c>
      <c r="K126" s="20">
        <v>140</v>
      </c>
      <c r="L126" s="20">
        <v>149</v>
      </c>
      <c r="M126" s="20">
        <v>140</v>
      </c>
      <c r="N126" s="20">
        <v>160</v>
      </c>
      <c r="O126" s="20">
        <v>133</v>
      </c>
      <c r="P126" s="20">
        <v>143</v>
      </c>
      <c r="Q126" s="20">
        <v>138</v>
      </c>
      <c r="R126" s="20">
        <v>162</v>
      </c>
      <c r="S126" s="20">
        <v>137</v>
      </c>
      <c r="T126" s="20">
        <v>160</v>
      </c>
      <c r="U126" s="20">
        <v>151</v>
      </c>
      <c r="V126" s="20">
        <v>151</v>
      </c>
      <c r="W126" s="20">
        <v>148</v>
      </c>
      <c r="X126" s="20">
        <v>131</v>
      </c>
      <c r="Y126" s="20">
        <v>143</v>
      </c>
      <c r="Z126" s="20">
        <v>145</v>
      </c>
      <c r="AA126" s="20">
        <v>131</v>
      </c>
      <c r="AB126" s="20">
        <v>150</v>
      </c>
      <c r="AC126" s="20">
        <v>116</v>
      </c>
      <c r="AD126" s="20">
        <v>150</v>
      </c>
      <c r="AE126" s="20">
        <v>131</v>
      </c>
      <c r="AF126" s="20">
        <v>132</v>
      </c>
      <c r="AG126" s="20">
        <v>108</v>
      </c>
      <c r="AH126" s="20">
        <v>138</v>
      </c>
      <c r="AI126" s="20">
        <v>123</v>
      </c>
      <c r="AJ126" s="20">
        <v>115</v>
      </c>
      <c r="AK126" s="20">
        <v>127</v>
      </c>
      <c r="AL126" s="20">
        <v>133</v>
      </c>
      <c r="AM126" s="20">
        <v>119</v>
      </c>
      <c r="AN126" s="20">
        <v>111</v>
      </c>
      <c r="AO126" s="20">
        <v>118</v>
      </c>
      <c r="AP126" s="20">
        <v>99</v>
      </c>
      <c r="AQ126" s="20">
        <v>117</v>
      </c>
      <c r="AR126" s="20">
        <v>99</v>
      </c>
      <c r="AS126" s="20">
        <v>107</v>
      </c>
      <c r="AT126" s="20">
        <v>100</v>
      </c>
      <c r="AU126" s="20">
        <v>87</v>
      </c>
      <c r="AV126" s="20">
        <v>95</v>
      </c>
      <c r="AW126" s="20">
        <v>101</v>
      </c>
      <c r="AX126" s="20">
        <v>116</v>
      </c>
      <c r="AY126" s="20">
        <v>123</v>
      </c>
      <c r="AZ126" s="20">
        <v>134</v>
      </c>
      <c r="BA126" s="20">
        <v>128</v>
      </c>
      <c r="BB126" s="20">
        <v>142</v>
      </c>
      <c r="BC126" s="20">
        <v>168</v>
      </c>
      <c r="BD126" s="20">
        <v>195</v>
      </c>
      <c r="BE126" s="20">
        <v>184</v>
      </c>
      <c r="BF126" s="20">
        <v>193</v>
      </c>
      <c r="BG126" s="20">
        <v>195</v>
      </c>
      <c r="BH126" s="20">
        <v>182</v>
      </c>
      <c r="BI126" s="20">
        <v>213</v>
      </c>
      <c r="BJ126" s="20">
        <v>199</v>
      </c>
      <c r="BK126" s="20">
        <v>226</v>
      </c>
      <c r="BL126" s="20">
        <v>238</v>
      </c>
      <c r="BM126" s="20">
        <v>215</v>
      </c>
      <c r="BN126" s="20">
        <v>222</v>
      </c>
      <c r="BO126" s="20">
        <v>271</v>
      </c>
      <c r="BP126" s="20">
        <v>241</v>
      </c>
      <c r="BQ126" s="20">
        <v>256</v>
      </c>
      <c r="BR126" s="20">
        <v>253</v>
      </c>
      <c r="BS126" s="20">
        <v>240</v>
      </c>
      <c r="BT126" s="20">
        <v>258</v>
      </c>
      <c r="BU126" s="20">
        <v>252</v>
      </c>
      <c r="BV126" s="20">
        <v>216</v>
      </c>
      <c r="BW126" s="20">
        <v>247</v>
      </c>
      <c r="BX126" s="20">
        <v>270</v>
      </c>
      <c r="BY126" s="20">
        <v>288</v>
      </c>
      <c r="BZ126" s="20">
        <v>271</v>
      </c>
      <c r="CA126" s="20">
        <v>311</v>
      </c>
      <c r="CB126" s="20">
        <v>290</v>
      </c>
      <c r="CC126" s="20">
        <v>286</v>
      </c>
      <c r="CD126" s="20">
        <v>283</v>
      </c>
      <c r="CE126" s="20">
        <v>315</v>
      </c>
      <c r="CF126" s="20">
        <v>320</v>
      </c>
      <c r="CG126" s="20">
        <v>300</v>
      </c>
      <c r="CH126" s="20">
        <v>280</v>
      </c>
      <c r="CI126" s="20">
        <v>252</v>
      </c>
      <c r="CJ126" s="20">
        <v>288</v>
      </c>
      <c r="CK126" s="20">
        <v>258</v>
      </c>
      <c r="CL126" s="20">
        <v>280</v>
      </c>
      <c r="CM126" s="20">
        <v>186</v>
      </c>
      <c r="CN126" s="20">
        <v>214</v>
      </c>
      <c r="CO126" s="20">
        <v>186</v>
      </c>
      <c r="CP126" s="20">
        <v>235</v>
      </c>
      <c r="CQ126" s="20">
        <v>210</v>
      </c>
      <c r="CR126" s="20">
        <v>205</v>
      </c>
      <c r="CS126" s="20">
        <v>181</v>
      </c>
      <c r="CT126" s="20">
        <v>176</v>
      </c>
      <c r="CU126" s="20">
        <v>165</v>
      </c>
      <c r="CV126" s="20">
        <v>132</v>
      </c>
      <c r="CW126" s="20">
        <v>147</v>
      </c>
      <c r="CX126" s="20">
        <v>153</v>
      </c>
      <c r="CY126" s="20">
        <v>125</v>
      </c>
      <c r="CZ126" s="20">
        <v>112</v>
      </c>
      <c r="DA126" s="20">
        <v>157</v>
      </c>
      <c r="DB126" s="20">
        <v>135</v>
      </c>
      <c r="DC126" s="20">
        <v>179</v>
      </c>
      <c r="DD126" s="20">
        <v>120</v>
      </c>
      <c r="DE126" s="20">
        <v>131</v>
      </c>
      <c r="DF126" s="20">
        <v>128</v>
      </c>
      <c r="DG126" s="20">
        <v>149</v>
      </c>
      <c r="DH126" s="20">
        <v>130</v>
      </c>
      <c r="DI126" s="20">
        <v>130</v>
      </c>
      <c r="DJ126" s="20">
        <v>113</v>
      </c>
      <c r="DK126" s="20">
        <v>139</v>
      </c>
      <c r="DL126" s="20">
        <v>112</v>
      </c>
      <c r="DM126" s="20">
        <v>106</v>
      </c>
      <c r="DN126" s="20">
        <v>94</v>
      </c>
      <c r="DO126" s="20">
        <v>122</v>
      </c>
      <c r="DP126" s="20">
        <v>99</v>
      </c>
      <c r="DQ126" s="20">
        <v>101</v>
      </c>
      <c r="DR126" s="20">
        <v>90</v>
      </c>
      <c r="DS126" s="20">
        <v>100</v>
      </c>
      <c r="DT126" s="20">
        <v>107</v>
      </c>
      <c r="DU126" s="20">
        <v>120</v>
      </c>
      <c r="DV126" s="20">
        <v>73</v>
      </c>
      <c r="DW126" s="20">
        <v>112</v>
      </c>
      <c r="DX126" s="20">
        <v>90</v>
      </c>
      <c r="DY126" s="20">
        <v>111</v>
      </c>
      <c r="DZ126" s="20">
        <v>77</v>
      </c>
      <c r="EA126" s="20">
        <v>89</v>
      </c>
      <c r="EB126" s="20">
        <v>71</v>
      </c>
      <c r="EC126" s="20">
        <v>94</v>
      </c>
      <c r="ED126" s="20">
        <v>64</v>
      </c>
      <c r="EE126" s="20">
        <v>71</v>
      </c>
      <c r="EF126" s="20">
        <v>52</v>
      </c>
      <c r="EG126" s="20">
        <v>67</v>
      </c>
      <c r="EH126" s="20">
        <v>35</v>
      </c>
      <c r="EI126" s="20">
        <v>63</v>
      </c>
      <c r="EJ126" s="20">
        <v>52</v>
      </c>
      <c r="EK126" s="20">
        <v>68</v>
      </c>
      <c r="EL126" s="20">
        <v>50</v>
      </c>
      <c r="EM126" s="20">
        <v>59</v>
      </c>
      <c r="EN126" s="20">
        <v>45</v>
      </c>
      <c r="EO126" s="20">
        <v>67</v>
      </c>
      <c r="EP126" s="20">
        <v>23</v>
      </c>
      <c r="EQ126" s="20">
        <v>51</v>
      </c>
      <c r="ER126" s="20">
        <v>34</v>
      </c>
      <c r="ES126" s="20">
        <v>55</v>
      </c>
      <c r="ET126" s="20">
        <v>37</v>
      </c>
      <c r="EU126" s="20">
        <v>57</v>
      </c>
      <c r="EV126" s="20">
        <v>25</v>
      </c>
      <c r="EW126" s="20">
        <v>48</v>
      </c>
      <c r="EX126" s="20">
        <v>25</v>
      </c>
      <c r="EY126" s="20">
        <v>41</v>
      </c>
      <c r="EZ126" s="20">
        <v>31</v>
      </c>
      <c r="FA126" s="20">
        <v>36</v>
      </c>
      <c r="FB126" s="20">
        <v>26</v>
      </c>
      <c r="FC126" s="20">
        <v>27</v>
      </c>
      <c r="FD126" s="20">
        <v>14</v>
      </c>
      <c r="FE126" s="20">
        <v>32</v>
      </c>
      <c r="FF126" s="20">
        <v>15</v>
      </c>
      <c r="FG126" s="20">
        <v>28</v>
      </c>
      <c r="FH126" s="20">
        <v>12</v>
      </c>
      <c r="FI126" s="20">
        <v>22</v>
      </c>
      <c r="FJ126" s="20">
        <v>17</v>
      </c>
      <c r="FK126" s="20">
        <v>24</v>
      </c>
      <c r="FL126" s="20">
        <v>7</v>
      </c>
      <c r="FM126" s="20">
        <v>23</v>
      </c>
      <c r="FN126" s="20">
        <v>10</v>
      </c>
      <c r="FO126" s="20">
        <v>24</v>
      </c>
      <c r="FP126" s="20">
        <v>9</v>
      </c>
      <c r="FQ126" s="20">
        <v>11</v>
      </c>
      <c r="FR126" s="20">
        <v>8</v>
      </c>
      <c r="FS126" s="20">
        <v>16</v>
      </c>
      <c r="FT126" s="20">
        <v>7</v>
      </c>
      <c r="FU126" s="20">
        <v>13</v>
      </c>
      <c r="FV126" s="20">
        <v>2</v>
      </c>
      <c r="FW126" s="20">
        <v>14</v>
      </c>
      <c r="FX126" s="20">
        <v>5</v>
      </c>
      <c r="FY126" s="20">
        <v>11</v>
      </c>
      <c r="FZ126" s="20">
        <v>3</v>
      </c>
      <c r="GA126" s="20">
        <v>9</v>
      </c>
      <c r="GB126" s="20">
        <v>2</v>
      </c>
      <c r="GC126" s="20">
        <v>6</v>
      </c>
      <c r="GD126" s="20">
        <v>0</v>
      </c>
      <c r="GE126" s="20">
        <v>9</v>
      </c>
      <c r="GF126" s="20">
        <v>2</v>
      </c>
      <c r="GG126" s="20">
        <v>3</v>
      </c>
      <c r="GH126" s="20">
        <v>2</v>
      </c>
      <c r="GI126" s="20">
        <v>7</v>
      </c>
      <c r="GJ126" s="20">
        <v>1</v>
      </c>
      <c r="GK126" s="20">
        <v>6</v>
      </c>
      <c r="GL126" s="20">
        <v>2</v>
      </c>
      <c r="GM126" s="20">
        <v>3</v>
      </c>
      <c r="GN126" s="20">
        <v>0</v>
      </c>
      <c r="GO126" s="20">
        <v>2</v>
      </c>
      <c r="GP126" s="20">
        <v>0</v>
      </c>
      <c r="GQ126" s="20">
        <v>2</v>
      </c>
      <c r="GR126" s="20">
        <v>0</v>
      </c>
      <c r="GS126" s="20">
        <v>2</v>
      </c>
      <c r="GT126" s="20">
        <v>0</v>
      </c>
      <c r="GU126" s="20">
        <v>0</v>
      </c>
      <c r="GV126" s="20">
        <v>0</v>
      </c>
      <c r="GW126" s="20">
        <v>3</v>
      </c>
      <c r="GX126" s="42">
        <v>0</v>
      </c>
      <c r="GY126" s="42">
        <v>0</v>
      </c>
      <c r="GZ126" s="42">
        <v>0</v>
      </c>
      <c r="HA126" s="43">
        <v>40</v>
      </c>
      <c r="HB126" s="43">
        <v>26</v>
      </c>
      <c r="HC126" s="43">
        <v>66</v>
      </c>
      <c r="HD126" s="44">
        <v>14</v>
      </c>
      <c r="HE126" s="44">
        <v>13</v>
      </c>
      <c r="HF126" s="44">
        <v>27</v>
      </c>
      <c r="HG126" s="45">
        <v>1</v>
      </c>
      <c r="HH126" s="45">
        <v>0</v>
      </c>
      <c r="HI126" s="45">
        <v>1</v>
      </c>
      <c r="HJ126" s="46">
        <v>11398</v>
      </c>
      <c r="HK126" s="46">
        <v>11794</v>
      </c>
      <c r="HL126" s="46">
        <v>23192</v>
      </c>
      <c r="HM126" t="s">
        <v>574</v>
      </c>
    </row>
    <row r="127" spans="1:221" x14ac:dyDescent="0.2">
      <c r="A127" s="107" t="s">
        <v>62</v>
      </c>
      <c r="B127" s="20">
        <v>84</v>
      </c>
      <c r="C127" s="20">
        <v>89</v>
      </c>
      <c r="D127" s="20">
        <v>98</v>
      </c>
      <c r="E127" s="20">
        <v>83</v>
      </c>
      <c r="F127" s="20">
        <v>94</v>
      </c>
      <c r="G127" s="20">
        <v>75</v>
      </c>
      <c r="H127" s="20">
        <v>89</v>
      </c>
      <c r="I127" s="20">
        <v>95</v>
      </c>
      <c r="J127" s="20">
        <v>102</v>
      </c>
      <c r="K127" s="20">
        <v>96</v>
      </c>
      <c r="L127" s="20">
        <v>102</v>
      </c>
      <c r="M127" s="20">
        <v>85</v>
      </c>
      <c r="N127" s="20">
        <v>113</v>
      </c>
      <c r="O127" s="20">
        <v>86</v>
      </c>
      <c r="P127" s="20">
        <v>99</v>
      </c>
      <c r="Q127" s="20">
        <v>85</v>
      </c>
      <c r="R127" s="20">
        <v>98</v>
      </c>
      <c r="S127" s="20">
        <v>87</v>
      </c>
      <c r="T127" s="20">
        <v>102</v>
      </c>
      <c r="U127" s="20">
        <v>99</v>
      </c>
      <c r="V127" s="20">
        <v>86</v>
      </c>
      <c r="W127" s="20">
        <v>75</v>
      </c>
      <c r="X127" s="20">
        <v>82</v>
      </c>
      <c r="Y127" s="20">
        <v>88</v>
      </c>
      <c r="Z127" s="20">
        <v>84</v>
      </c>
      <c r="AA127" s="20">
        <v>74</v>
      </c>
      <c r="AB127" s="20">
        <v>96</v>
      </c>
      <c r="AC127" s="20">
        <v>72</v>
      </c>
      <c r="AD127" s="20">
        <v>105</v>
      </c>
      <c r="AE127" s="20">
        <v>85</v>
      </c>
      <c r="AF127" s="20">
        <v>73</v>
      </c>
      <c r="AG127" s="20">
        <v>65</v>
      </c>
      <c r="AH127" s="20">
        <v>91</v>
      </c>
      <c r="AI127" s="20">
        <v>74</v>
      </c>
      <c r="AJ127" s="20">
        <v>76</v>
      </c>
      <c r="AK127" s="20">
        <v>84</v>
      </c>
      <c r="AL127" s="20">
        <v>82</v>
      </c>
      <c r="AM127" s="20">
        <v>81</v>
      </c>
      <c r="AN127" s="20">
        <v>77</v>
      </c>
      <c r="AO127" s="20">
        <v>74</v>
      </c>
      <c r="AP127" s="20">
        <v>73</v>
      </c>
      <c r="AQ127" s="20">
        <v>76</v>
      </c>
      <c r="AR127" s="20">
        <v>72</v>
      </c>
      <c r="AS127" s="20">
        <v>72</v>
      </c>
      <c r="AT127" s="20">
        <v>60</v>
      </c>
      <c r="AU127" s="20">
        <v>61</v>
      </c>
      <c r="AV127" s="20">
        <v>65</v>
      </c>
      <c r="AW127" s="20">
        <v>63</v>
      </c>
      <c r="AX127" s="20">
        <v>78</v>
      </c>
      <c r="AY127" s="20">
        <v>82</v>
      </c>
      <c r="AZ127" s="20">
        <v>92</v>
      </c>
      <c r="BA127" s="20">
        <v>91</v>
      </c>
      <c r="BB127" s="20">
        <v>105</v>
      </c>
      <c r="BC127" s="20">
        <v>113</v>
      </c>
      <c r="BD127" s="20">
        <v>138</v>
      </c>
      <c r="BE127" s="20">
        <v>109</v>
      </c>
      <c r="BF127" s="20">
        <v>139</v>
      </c>
      <c r="BG127" s="20">
        <v>129</v>
      </c>
      <c r="BH127" s="20">
        <v>122</v>
      </c>
      <c r="BI127" s="20">
        <v>130</v>
      </c>
      <c r="BJ127" s="20">
        <v>129</v>
      </c>
      <c r="BK127" s="20">
        <v>160</v>
      </c>
      <c r="BL127" s="20">
        <v>165</v>
      </c>
      <c r="BM127" s="20">
        <v>155</v>
      </c>
      <c r="BN127" s="20">
        <v>154</v>
      </c>
      <c r="BO127" s="20">
        <v>210</v>
      </c>
      <c r="BP127" s="20">
        <v>165</v>
      </c>
      <c r="BQ127" s="20">
        <v>183</v>
      </c>
      <c r="BR127" s="20">
        <v>182</v>
      </c>
      <c r="BS127" s="20">
        <v>170</v>
      </c>
      <c r="BT127" s="20">
        <v>177</v>
      </c>
      <c r="BU127" s="20">
        <v>183</v>
      </c>
      <c r="BV127" s="20">
        <v>145</v>
      </c>
      <c r="BW127" s="20">
        <v>167</v>
      </c>
      <c r="BX127" s="20">
        <v>172</v>
      </c>
      <c r="BY127" s="20">
        <v>191</v>
      </c>
      <c r="BZ127" s="20">
        <v>167</v>
      </c>
      <c r="CA127" s="20">
        <v>186</v>
      </c>
      <c r="CB127" s="20">
        <v>189</v>
      </c>
      <c r="CC127" s="20">
        <v>154</v>
      </c>
      <c r="CD127" s="20">
        <v>167</v>
      </c>
      <c r="CE127" s="20">
        <v>199</v>
      </c>
      <c r="CF127" s="20">
        <v>185</v>
      </c>
      <c r="CG127" s="20">
        <v>181</v>
      </c>
      <c r="CH127" s="20">
        <v>160</v>
      </c>
      <c r="CI127" s="20">
        <v>144</v>
      </c>
      <c r="CJ127" s="20">
        <v>160</v>
      </c>
      <c r="CK127" s="20">
        <v>153</v>
      </c>
      <c r="CL127" s="20">
        <v>158</v>
      </c>
      <c r="CM127" s="20">
        <v>112</v>
      </c>
      <c r="CN127" s="20">
        <v>140</v>
      </c>
      <c r="CO127" s="20">
        <v>123</v>
      </c>
      <c r="CP127" s="20">
        <v>138</v>
      </c>
      <c r="CQ127" s="20">
        <v>125</v>
      </c>
      <c r="CR127" s="20">
        <v>132</v>
      </c>
      <c r="CS127" s="20">
        <v>113</v>
      </c>
      <c r="CT127" s="20">
        <v>113</v>
      </c>
      <c r="CU127" s="20">
        <v>112</v>
      </c>
      <c r="CV127" s="20">
        <v>76</v>
      </c>
      <c r="CW127" s="20">
        <v>94</v>
      </c>
      <c r="CX127" s="20">
        <v>100</v>
      </c>
      <c r="CY127" s="20">
        <v>71</v>
      </c>
      <c r="CZ127" s="20">
        <v>64</v>
      </c>
      <c r="DA127" s="20">
        <v>104</v>
      </c>
      <c r="DB127" s="20">
        <v>92</v>
      </c>
      <c r="DC127" s="20">
        <v>127</v>
      </c>
      <c r="DD127" s="20">
        <v>80</v>
      </c>
      <c r="DE127" s="20">
        <v>99</v>
      </c>
      <c r="DF127" s="20">
        <v>85</v>
      </c>
      <c r="DG127" s="20">
        <v>102</v>
      </c>
      <c r="DH127" s="20">
        <v>94</v>
      </c>
      <c r="DI127" s="20">
        <v>96</v>
      </c>
      <c r="DJ127" s="20">
        <v>81</v>
      </c>
      <c r="DK127" s="20">
        <v>94</v>
      </c>
      <c r="DL127" s="20">
        <v>84</v>
      </c>
      <c r="DM127" s="20">
        <v>70</v>
      </c>
      <c r="DN127" s="20">
        <v>70</v>
      </c>
      <c r="DO127" s="20">
        <v>80</v>
      </c>
      <c r="DP127" s="20">
        <v>68</v>
      </c>
      <c r="DQ127" s="20">
        <v>63</v>
      </c>
      <c r="DR127" s="20">
        <v>60</v>
      </c>
      <c r="DS127" s="20">
        <v>76</v>
      </c>
      <c r="DT127" s="20">
        <v>74</v>
      </c>
      <c r="DU127" s="20">
        <v>80</v>
      </c>
      <c r="DV127" s="20">
        <v>47</v>
      </c>
      <c r="DW127" s="20">
        <v>74</v>
      </c>
      <c r="DX127" s="20">
        <v>64</v>
      </c>
      <c r="DY127" s="20">
        <v>69</v>
      </c>
      <c r="DZ127" s="20">
        <v>59</v>
      </c>
      <c r="EA127" s="20">
        <v>57</v>
      </c>
      <c r="EB127" s="20">
        <v>47</v>
      </c>
      <c r="EC127" s="20">
        <v>62</v>
      </c>
      <c r="ED127" s="20">
        <v>43</v>
      </c>
      <c r="EE127" s="20">
        <v>36</v>
      </c>
      <c r="EF127" s="20">
        <v>31</v>
      </c>
      <c r="EG127" s="20">
        <v>39</v>
      </c>
      <c r="EH127" s="20">
        <v>24</v>
      </c>
      <c r="EI127" s="20">
        <v>37</v>
      </c>
      <c r="EJ127" s="20">
        <v>29</v>
      </c>
      <c r="EK127" s="20">
        <v>35</v>
      </c>
      <c r="EL127" s="20">
        <v>31</v>
      </c>
      <c r="EM127" s="20">
        <v>35</v>
      </c>
      <c r="EN127" s="20">
        <v>33</v>
      </c>
      <c r="EO127" s="20">
        <v>48</v>
      </c>
      <c r="EP127" s="20">
        <v>13</v>
      </c>
      <c r="EQ127" s="20">
        <v>30</v>
      </c>
      <c r="ER127" s="20">
        <v>21</v>
      </c>
      <c r="ES127" s="20">
        <v>38</v>
      </c>
      <c r="ET127" s="20">
        <v>24</v>
      </c>
      <c r="EU127" s="20">
        <v>34</v>
      </c>
      <c r="EV127" s="20">
        <v>15</v>
      </c>
      <c r="EW127" s="20">
        <v>27</v>
      </c>
      <c r="EX127" s="20">
        <v>19</v>
      </c>
      <c r="EY127" s="20">
        <v>25</v>
      </c>
      <c r="EZ127" s="20">
        <v>19</v>
      </c>
      <c r="FA127" s="20">
        <v>25</v>
      </c>
      <c r="FB127" s="20">
        <v>17</v>
      </c>
      <c r="FC127" s="20">
        <v>17</v>
      </c>
      <c r="FD127" s="20">
        <v>9</v>
      </c>
      <c r="FE127" s="20">
        <v>24</v>
      </c>
      <c r="FF127" s="20">
        <v>11</v>
      </c>
      <c r="FG127" s="20">
        <v>21</v>
      </c>
      <c r="FH127" s="20">
        <v>10</v>
      </c>
      <c r="FI127" s="20">
        <v>19</v>
      </c>
      <c r="FJ127" s="20">
        <v>9</v>
      </c>
      <c r="FK127" s="20">
        <v>9</v>
      </c>
      <c r="FL127" s="20">
        <v>5</v>
      </c>
      <c r="FM127" s="20">
        <v>20</v>
      </c>
      <c r="FN127" s="20">
        <v>4</v>
      </c>
      <c r="FO127" s="20">
        <v>17</v>
      </c>
      <c r="FP127" s="20">
        <v>8</v>
      </c>
      <c r="FQ127" s="20">
        <v>8</v>
      </c>
      <c r="FR127" s="20">
        <v>5</v>
      </c>
      <c r="FS127" s="20">
        <v>11</v>
      </c>
      <c r="FT127" s="20">
        <v>4</v>
      </c>
      <c r="FU127" s="20">
        <v>8</v>
      </c>
      <c r="FV127" s="20">
        <v>2</v>
      </c>
      <c r="FW127" s="20">
        <v>9</v>
      </c>
      <c r="FX127" s="20">
        <v>3</v>
      </c>
      <c r="FY127" s="20">
        <v>5</v>
      </c>
      <c r="FZ127" s="20">
        <v>2</v>
      </c>
      <c r="GA127" s="20">
        <v>6</v>
      </c>
      <c r="GB127" s="20">
        <v>2</v>
      </c>
      <c r="GC127" s="20">
        <v>4</v>
      </c>
      <c r="GD127" s="20">
        <v>0</v>
      </c>
      <c r="GE127" s="20">
        <v>2</v>
      </c>
      <c r="GF127" s="20">
        <v>2</v>
      </c>
      <c r="GG127" s="20">
        <v>2</v>
      </c>
      <c r="GH127" s="20">
        <v>1</v>
      </c>
      <c r="GI127" s="20">
        <v>2</v>
      </c>
      <c r="GJ127" s="20">
        <v>1</v>
      </c>
      <c r="GK127" s="20">
        <v>3</v>
      </c>
      <c r="GL127" s="20">
        <v>1</v>
      </c>
      <c r="GM127" s="20">
        <v>0</v>
      </c>
      <c r="GN127" s="20">
        <v>0</v>
      </c>
      <c r="GO127" s="20">
        <v>1</v>
      </c>
      <c r="GP127" s="20">
        <v>0</v>
      </c>
      <c r="GQ127" s="20">
        <v>1</v>
      </c>
      <c r="GR127" s="20">
        <v>0</v>
      </c>
      <c r="GS127" s="20">
        <v>1</v>
      </c>
      <c r="GT127" s="20">
        <v>0</v>
      </c>
      <c r="GU127" s="20">
        <v>0</v>
      </c>
      <c r="GV127" s="20">
        <v>0</v>
      </c>
      <c r="GW127" s="20">
        <v>2</v>
      </c>
      <c r="GX127" s="42">
        <v>0</v>
      </c>
      <c r="GY127" s="42">
        <v>0</v>
      </c>
      <c r="GZ127" s="42">
        <v>0</v>
      </c>
      <c r="HA127" s="43">
        <v>40</v>
      </c>
      <c r="HB127" s="43">
        <v>26</v>
      </c>
      <c r="HC127" s="43">
        <v>66</v>
      </c>
      <c r="HD127" s="44">
        <v>10</v>
      </c>
      <c r="HE127" s="44">
        <v>12</v>
      </c>
      <c r="HF127" s="44">
        <v>22</v>
      </c>
      <c r="HG127" s="45">
        <v>0</v>
      </c>
      <c r="HH127" s="45">
        <v>0</v>
      </c>
      <c r="HI127" s="45">
        <v>0</v>
      </c>
      <c r="HJ127" s="46">
        <v>7468</v>
      </c>
      <c r="HK127" s="46">
        <v>7656</v>
      </c>
      <c r="HL127" s="46">
        <v>15124</v>
      </c>
      <c r="HM127" t="s">
        <v>574</v>
      </c>
    </row>
    <row r="128" spans="1:221" x14ac:dyDescent="0.2">
      <c r="A128" s="107" t="s">
        <v>63</v>
      </c>
      <c r="B128" s="20">
        <v>12</v>
      </c>
      <c r="C128" s="20">
        <v>16</v>
      </c>
      <c r="D128" s="20">
        <v>8</v>
      </c>
      <c r="E128" s="20">
        <v>12</v>
      </c>
      <c r="F128" s="20">
        <v>15</v>
      </c>
      <c r="G128" s="20">
        <v>17</v>
      </c>
      <c r="H128" s="20">
        <v>15</v>
      </c>
      <c r="I128" s="20">
        <v>15</v>
      </c>
      <c r="J128" s="20">
        <v>14</v>
      </c>
      <c r="K128" s="20">
        <v>14</v>
      </c>
      <c r="L128" s="20">
        <v>14</v>
      </c>
      <c r="M128" s="20">
        <v>16</v>
      </c>
      <c r="N128" s="20">
        <v>15</v>
      </c>
      <c r="O128" s="20">
        <v>15</v>
      </c>
      <c r="P128" s="20">
        <v>10</v>
      </c>
      <c r="Q128" s="20">
        <v>19</v>
      </c>
      <c r="R128" s="20">
        <v>21</v>
      </c>
      <c r="S128" s="20">
        <v>23</v>
      </c>
      <c r="T128" s="20">
        <v>23</v>
      </c>
      <c r="U128" s="20">
        <v>15</v>
      </c>
      <c r="V128" s="20">
        <v>18</v>
      </c>
      <c r="W128" s="20">
        <v>27</v>
      </c>
      <c r="X128" s="20">
        <v>13</v>
      </c>
      <c r="Y128" s="20">
        <v>22</v>
      </c>
      <c r="Z128" s="20">
        <v>30</v>
      </c>
      <c r="AA128" s="20">
        <v>18</v>
      </c>
      <c r="AB128" s="20">
        <v>13</v>
      </c>
      <c r="AC128" s="20">
        <v>21</v>
      </c>
      <c r="AD128" s="20">
        <v>19</v>
      </c>
      <c r="AE128" s="20">
        <v>20</v>
      </c>
      <c r="AF128" s="20">
        <v>24</v>
      </c>
      <c r="AG128" s="20">
        <v>21</v>
      </c>
      <c r="AH128" s="20">
        <v>20</v>
      </c>
      <c r="AI128" s="20">
        <v>18</v>
      </c>
      <c r="AJ128" s="20">
        <v>11</v>
      </c>
      <c r="AK128" s="20">
        <v>19</v>
      </c>
      <c r="AL128" s="20">
        <v>18</v>
      </c>
      <c r="AM128" s="20">
        <v>19</v>
      </c>
      <c r="AN128" s="20">
        <v>14</v>
      </c>
      <c r="AO128" s="20">
        <v>23</v>
      </c>
      <c r="AP128" s="20">
        <v>10</v>
      </c>
      <c r="AQ128" s="20">
        <v>16</v>
      </c>
      <c r="AR128" s="20">
        <v>10</v>
      </c>
      <c r="AS128" s="20">
        <v>16</v>
      </c>
      <c r="AT128" s="20">
        <v>15</v>
      </c>
      <c r="AU128" s="20">
        <v>10</v>
      </c>
      <c r="AV128" s="20">
        <v>12</v>
      </c>
      <c r="AW128" s="20">
        <v>9</v>
      </c>
      <c r="AX128" s="20">
        <v>17</v>
      </c>
      <c r="AY128" s="20">
        <v>18</v>
      </c>
      <c r="AZ128" s="20">
        <v>12</v>
      </c>
      <c r="BA128" s="20">
        <v>13</v>
      </c>
      <c r="BB128" s="20">
        <v>11</v>
      </c>
      <c r="BC128" s="20">
        <v>18</v>
      </c>
      <c r="BD128" s="20">
        <v>21</v>
      </c>
      <c r="BE128" s="20">
        <v>31</v>
      </c>
      <c r="BF128" s="20">
        <v>16</v>
      </c>
      <c r="BG128" s="20">
        <v>25</v>
      </c>
      <c r="BH128" s="20">
        <v>21</v>
      </c>
      <c r="BI128" s="20">
        <v>31</v>
      </c>
      <c r="BJ128" s="20">
        <v>37</v>
      </c>
      <c r="BK128" s="20">
        <v>30</v>
      </c>
      <c r="BL128" s="20">
        <v>30</v>
      </c>
      <c r="BM128" s="20">
        <v>16</v>
      </c>
      <c r="BN128" s="20">
        <v>26</v>
      </c>
      <c r="BO128" s="20">
        <v>31</v>
      </c>
      <c r="BP128" s="20">
        <v>36</v>
      </c>
      <c r="BQ128" s="20">
        <v>32</v>
      </c>
      <c r="BR128" s="20">
        <v>24</v>
      </c>
      <c r="BS128" s="20">
        <v>17</v>
      </c>
      <c r="BT128" s="20">
        <v>34</v>
      </c>
      <c r="BU128" s="20">
        <v>24</v>
      </c>
      <c r="BV128" s="20">
        <v>27</v>
      </c>
      <c r="BW128" s="20">
        <v>30</v>
      </c>
      <c r="BX128" s="20">
        <v>24</v>
      </c>
      <c r="BY128" s="20">
        <v>28</v>
      </c>
      <c r="BZ128" s="20">
        <v>43</v>
      </c>
      <c r="CA128" s="20">
        <v>43</v>
      </c>
      <c r="CB128" s="20">
        <v>36</v>
      </c>
      <c r="CC128" s="20">
        <v>49</v>
      </c>
      <c r="CD128" s="20">
        <v>44</v>
      </c>
      <c r="CE128" s="20">
        <v>32</v>
      </c>
      <c r="CF128" s="20">
        <v>50</v>
      </c>
      <c r="CG128" s="20">
        <v>38</v>
      </c>
      <c r="CH128" s="20">
        <v>38</v>
      </c>
      <c r="CI128" s="20">
        <v>44</v>
      </c>
      <c r="CJ128" s="20">
        <v>43</v>
      </c>
      <c r="CK128" s="20">
        <v>39</v>
      </c>
      <c r="CL128" s="20">
        <v>44</v>
      </c>
      <c r="CM128" s="20">
        <v>25</v>
      </c>
      <c r="CN128" s="20">
        <v>21</v>
      </c>
      <c r="CO128" s="20">
        <v>22</v>
      </c>
      <c r="CP128" s="20">
        <v>34</v>
      </c>
      <c r="CQ128" s="20">
        <v>33</v>
      </c>
      <c r="CR128" s="20">
        <v>33</v>
      </c>
      <c r="CS128" s="20">
        <v>29</v>
      </c>
      <c r="CT128" s="20">
        <v>25</v>
      </c>
      <c r="CU128" s="20">
        <v>25</v>
      </c>
      <c r="CV128" s="20">
        <v>13</v>
      </c>
      <c r="CW128" s="20">
        <v>24</v>
      </c>
      <c r="CX128" s="20">
        <v>24</v>
      </c>
      <c r="CY128" s="20">
        <v>23</v>
      </c>
      <c r="CZ128" s="20">
        <v>18</v>
      </c>
      <c r="DA128" s="20">
        <v>25</v>
      </c>
      <c r="DB128" s="20">
        <v>17</v>
      </c>
      <c r="DC128" s="20">
        <v>26</v>
      </c>
      <c r="DD128" s="20">
        <v>24</v>
      </c>
      <c r="DE128" s="20">
        <v>13</v>
      </c>
      <c r="DF128" s="20">
        <v>24</v>
      </c>
      <c r="DG128" s="20">
        <v>21</v>
      </c>
      <c r="DH128" s="20">
        <v>15</v>
      </c>
      <c r="DI128" s="20">
        <v>17</v>
      </c>
      <c r="DJ128" s="20">
        <v>13</v>
      </c>
      <c r="DK128" s="20">
        <v>19</v>
      </c>
      <c r="DL128" s="20">
        <v>11</v>
      </c>
      <c r="DM128" s="20">
        <v>14</v>
      </c>
      <c r="DN128" s="20">
        <v>12</v>
      </c>
      <c r="DO128" s="20">
        <v>21</v>
      </c>
      <c r="DP128" s="20">
        <v>16</v>
      </c>
      <c r="DQ128" s="20">
        <v>19</v>
      </c>
      <c r="DR128" s="20">
        <v>13</v>
      </c>
      <c r="DS128" s="20">
        <v>10</v>
      </c>
      <c r="DT128" s="20">
        <v>16</v>
      </c>
      <c r="DU128" s="20">
        <v>20</v>
      </c>
      <c r="DV128" s="20">
        <v>9</v>
      </c>
      <c r="DW128" s="20">
        <v>14</v>
      </c>
      <c r="DX128" s="20">
        <v>11</v>
      </c>
      <c r="DY128" s="20">
        <v>20</v>
      </c>
      <c r="DZ128" s="20">
        <v>7</v>
      </c>
      <c r="EA128" s="20">
        <v>9</v>
      </c>
      <c r="EB128" s="20">
        <v>12</v>
      </c>
      <c r="EC128" s="20">
        <v>16</v>
      </c>
      <c r="ED128" s="20">
        <v>10</v>
      </c>
      <c r="EE128" s="20">
        <v>14</v>
      </c>
      <c r="EF128" s="20">
        <v>13</v>
      </c>
      <c r="EG128" s="20">
        <v>12</v>
      </c>
      <c r="EH128" s="20">
        <v>7</v>
      </c>
      <c r="EI128" s="20">
        <v>9</v>
      </c>
      <c r="EJ128" s="20">
        <v>10</v>
      </c>
      <c r="EK128" s="20">
        <v>15</v>
      </c>
      <c r="EL128" s="20">
        <v>8</v>
      </c>
      <c r="EM128" s="20">
        <v>12</v>
      </c>
      <c r="EN128" s="20">
        <v>6</v>
      </c>
      <c r="EO128" s="20">
        <v>8</v>
      </c>
      <c r="EP128" s="20">
        <v>3</v>
      </c>
      <c r="EQ128" s="20">
        <v>10</v>
      </c>
      <c r="ER128" s="20">
        <v>9</v>
      </c>
      <c r="ES128" s="20">
        <v>8</v>
      </c>
      <c r="ET128" s="20">
        <v>5</v>
      </c>
      <c r="EU128" s="20">
        <v>7</v>
      </c>
      <c r="EV128" s="20">
        <v>5</v>
      </c>
      <c r="EW128" s="20">
        <v>9</v>
      </c>
      <c r="EX128" s="20">
        <v>4</v>
      </c>
      <c r="EY128" s="20">
        <v>8</v>
      </c>
      <c r="EZ128" s="20">
        <v>5</v>
      </c>
      <c r="FA128" s="20">
        <v>7</v>
      </c>
      <c r="FB128" s="20">
        <v>5</v>
      </c>
      <c r="FC128" s="20">
        <v>8</v>
      </c>
      <c r="FD128" s="20">
        <v>4</v>
      </c>
      <c r="FE128" s="20">
        <v>3</v>
      </c>
      <c r="FF128" s="20">
        <v>1</v>
      </c>
      <c r="FG128" s="20">
        <v>3</v>
      </c>
      <c r="FH128" s="20">
        <v>2</v>
      </c>
      <c r="FI128" s="20">
        <v>1</v>
      </c>
      <c r="FJ128" s="20">
        <v>6</v>
      </c>
      <c r="FK128" s="20">
        <v>10</v>
      </c>
      <c r="FL128" s="20">
        <v>2</v>
      </c>
      <c r="FM128" s="20">
        <v>2</v>
      </c>
      <c r="FN128" s="20">
        <v>4</v>
      </c>
      <c r="FO128" s="20">
        <v>4</v>
      </c>
      <c r="FP128" s="20">
        <v>1</v>
      </c>
      <c r="FQ128" s="20">
        <v>1</v>
      </c>
      <c r="FR128" s="20">
        <v>1</v>
      </c>
      <c r="FS128" s="20">
        <v>5</v>
      </c>
      <c r="FT128" s="20">
        <v>1</v>
      </c>
      <c r="FU128" s="20">
        <v>4</v>
      </c>
      <c r="FV128" s="20">
        <v>0</v>
      </c>
      <c r="FW128" s="20">
        <v>1</v>
      </c>
      <c r="FX128" s="20">
        <v>1</v>
      </c>
      <c r="FY128" s="20">
        <v>4</v>
      </c>
      <c r="FZ128" s="20">
        <v>0</v>
      </c>
      <c r="GA128" s="20">
        <v>0</v>
      </c>
      <c r="GB128" s="20">
        <v>0</v>
      </c>
      <c r="GC128" s="20">
        <v>1</v>
      </c>
      <c r="GD128" s="20">
        <v>0</v>
      </c>
      <c r="GE128" s="20">
        <v>3</v>
      </c>
      <c r="GF128" s="20">
        <v>0</v>
      </c>
      <c r="GG128" s="20">
        <v>0</v>
      </c>
      <c r="GH128" s="20">
        <v>1</v>
      </c>
      <c r="GI128" s="20">
        <v>0</v>
      </c>
      <c r="GJ128" s="20">
        <v>0</v>
      </c>
      <c r="GK128" s="20">
        <v>2</v>
      </c>
      <c r="GL128" s="20">
        <v>0</v>
      </c>
      <c r="GM128" s="20">
        <v>2</v>
      </c>
      <c r="GN128" s="20">
        <v>0</v>
      </c>
      <c r="GO128" s="20">
        <v>0</v>
      </c>
      <c r="GP128" s="20">
        <v>0</v>
      </c>
      <c r="GQ128" s="20">
        <v>1</v>
      </c>
      <c r="GR128" s="20">
        <v>0</v>
      </c>
      <c r="GS128" s="20">
        <v>1</v>
      </c>
      <c r="GT128" s="20">
        <v>0</v>
      </c>
      <c r="GU128" s="20">
        <v>0</v>
      </c>
      <c r="GV128" s="20">
        <v>0</v>
      </c>
      <c r="GW128" s="20">
        <v>1</v>
      </c>
      <c r="GX128" s="42">
        <v>0</v>
      </c>
      <c r="GY128" s="42">
        <v>0</v>
      </c>
      <c r="GZ128" s="42">
        <v>0</v>
      </c>
      <c r="HA128" s="43">
        <v>0</v>
      </c>
      <c r="HB128" s="43">
        <v>0</v>
      </c>
      <c r="HC128" s="43">
        <v>0</v>
      </c>
      <c r="HD128" s="44">
        <v>1</v>
      </c>
      <c r="HE128" s="44">
        <v>0</v>
      </c>
      <c r="HF128" s="44">
        <v>1</v>
      </c>
      <c r="HG128" s="45">
        <v>0</v>
      </c>
      <c r="HH128" s="45">
        <v>0</v>
      </c>
      <c r="HI128" s="45">
        <v>0</v>
      </c>
      <c r="HJ128" s="46">
        <v>1491</v>
      </c>
      <c r="HK128" s="46">
        <v>1631</v>
      </c>
      <c r="HL128" s="46">
        <v>3122</v>
      </c>
      <c r="HM128" t="s">
        <v>574</v>
      </c>
    </row>
    <row r="129" spans="1:221" x14ac:dyDescent="0.2">
      <c r="A129" s="107" t="s">
        <v>64</v>
      </c>
      <c r="B129" s="20">
        <v>21</v>
      </c>
      <c r="C129" s="20">
        <v>13</v>
      </c>
      <c r="D129" s="20">
        <v>35</v>
      </c>
      <c r="E129" s="20">
        <v>28</v>
      </c>
      <c r="F129" s="20">
        <v>24</v>
      </c>
      <c r="G129" s="20">
        <v>30</v>
      </c>
      <c r="H129" s="20">
        <v>20</v>
      </c>
      <c r="I129" s="20">
        <v>19</v>
      </c>
      <c r="J129" s="20">
        <v>35</v>
      </c>
      <c r="K129" s="20">
        <v>30</v>
      </c>
      <c r="L129" s="20">
        <v>33</v>
      </c>
      <c r="M129" s="20">
        <v>39</v>
      </c>
      <c r="N129" s="20">
        <v>32</v>
      </c>
      <c r="O129" s="20">
        <v>32</v>
      </c>
      <c r="P129" s="20">
        <v>34</v>
      </c>
      <c r="Q129" s="20">
        <v>34</v>
      </c>
      <c r="R129" s="20">
        <v>43</v>
      </c>
      <c r="S129" s="20">
        <v>27</v>
      </c>
      <c r="T129" s="20">
        <v>35</v>
      </c>
      <c r="U129" s="20">
        <v>37</v>
      </c>
      <c r="V129" s="20">
        <v>47</v>
      </c>
      <c r="W129" s="20">
        <v>46</v>
      </c>
      <c r="X129" s="20">
        <v>36</v>
      </c>
      <c r="Y129" s="20">
        <v>33</v>
      </c>
      <c r="Z129" s="20">
        <v>31</v>
      </c>
      <c r="AA129" s="20">
        <v>39</v>
      </c>
      <c r="AB129" s="20">
        <v>41</v>
      </c>
      <c r="AC129" s="20">
        <v>23</v>
      </c>
      <c r="AD129" s="20">
        <v>26</v>
      </c>
      <c r="AE129" s="20">
        <v>26</v>
      </c>
      <c r="AF129" s="20">
        <v>35</v>
      </c>
      <c r="AG129" s="20">
        <v>22</v>
      </c>
      <c r="AH129" s="20">
        <v>27</v>
      </c>
      <c r="AI129" s="20">
        <v>31</v>
      </c>
      <c r="AJ129" s="20">
        <v>28</v>
      </c>
      <c r="AK129" s="20">
        <v>24</v>
      </c>
      <c r="AL129" s="20">
        <v>33</v>
      </c>
      <c r="AM129" s="20">
        <v>19</v>
      </c>
      <c r="AN129" s="20">
        <v>20</v>
      </c>
      <c r="AO129" s="20">
        <v>21</v>
      </c>
      <c r="AP129" s="20">
        <v>16</v>
      </c>
      <c r="AQ129" s="20">
        <v>25</v>
      </c>
      <c r="AR129" s="20">
        <v>17</v>
      </c>
      <c r="AS129" s="20">
        <v>19</v>
      </c>
      <c r="AT129" s="20">
        <v>25</v>
      </c>
      <c r="AU129" s="20">
        <v>16</v>
      </c>
      <c r="AV129" s="20">
        <v>18</v>
      </c>
      <c r="AW129" s="20">
        <v>29</v>
      </c>
      <c r="AX129" s="20">
        <v>21</v>
      </c>
      <c r="AY129" s="20">
        <v>23</v>
      </c>
      <c r="AZ129" s="20">
        <v>30</v>
      </c>
      <c r="BA129" s="20">
        <v>24</v>
      </c>
      <c r="BB129" s="20">
        <v>26</v>
      </c>
      <c r="BC129" s="20">
        <v>37</v>
      </c>
      <c r="BD129" s="20">
        <v>36</v>
      </c>
      <c r="BE129" s="20">
        <v>44</v>
      </c>
      <c r="BF129" s="20">
        <v>38</v>
      </c>
      <c r="BG129" s="20">
        <v>41</v>
      </c>
      <c r="BH129" s="20">
        <v>39</v>
      </c>
      <c r="BI129" s="20">
        <v>52</v>
      </c>
      <c r="BJ129" s="20">
        <v>33</v>
      </c>
      <c r="BK129" s="20">
        <v>36</v>
      </c>
      <c r="BL129" s="20">
        <v>43</v>
      </c>
      <c r="BM129" s="20">
        <v>44</v>
      </c>
      <c r="BN129" s="20">
        <v>42</v>
      </c>
      <c r="BO129" s="20">
        <v>30</v>
      </c>
      <c r="BP129" s="20">
        <v>40</v>
      </c>
      <c r="BQ129" s="20">
        <v>41</v>
      </c>
      <c r="BR129" s="20">
        <v>47</v>
      </c>
      <c r="BS129" s="20">
        <v>53</v>
      </c>
      <c r="BT129" s="20">
        <v>47</v>
      </c>
      <c r="BU129" s="20">
        <v>45</v>
      </c>
      <c r="BV129" s="20">
        <v>44</v>
      </c>
      <c r="BW129" s="20">
        <v>50</v>
      </c>
      <c r="BX129" s="20">
        <v>74</v>
      </c>
      <c r="BY129" s="20">
        <v>69</v>
      </c>
      <c r="BZ129" s="20">
        <v>61</v>
      </c>
      <c r="CA129" s="20">
        <v>82</v>
      </c>
      <c r="CB129" s="20">
        <v>65</v>
      </c>
      <c r="CC129" s="20">
        <v>83</v>
      </c>
      <c r="CD129" s="20">
        <v>72</v>
      </c>
      <c r="CE129" s="20">
        <v>84</v>
      </c>
      <c r="CF129" s="20">
        <v>85</v>
      </c>
      <c r="CG129" s="20">
        <v>81</v>
      </c>
      <c r="CH129" s="20">
        <v>82</v>
      </c>
      <c r="CI129" s="20">
        <v>64</v>
      </c>
      <c r="CJ129" s="20">
        <v>85</v>
      </c>
      <c r="CK129" s="20">
        <v>66</v>
      </c>
      <c r="CL129" s="20">
        <v>78</v>
      </c>
      <c r="CM129" s="20">
        <v>49</v>
      </c>
      <c r="CN129" s="20">
        <v>53</v>
      </c>
      <c r="CO129" s="20">
        <v>41</v>
      </c>
      <c r="CP129" s="20">
        <v>63</v>
      </c>
      <c r="CQ129" s="20">
        <v>52</v>
      </c>
      <c r="CR129" s="20">
        <v>40</v>
      </c>
      <c r="CS129" s="20">
        <v>39</v>
      </c>
      <c r="CT129" s="20">
        <v>38</v>
      </c>
      <c r="CU129" s="20">
        <v>28</v>
      </c>
      <c r="CV129" s="20">
        <v>43</v>
      </c>
      <c r="CW129" s="20">
        <v>29</v>
      </c>
      <c r="CX129" s="20">
        <v>29</v>
      </c>
      <c r="CY129" s="20">
        <v>31</v>
      </c>
      <c r="CZ129" s="20">
        <v>30</v>
      </c>
      <c r="DA129" s="20">
        <v>28</v>
      </c>
      <c r="DB129" s="20">
        <v>26</v>
      </c>
      <c r="DC129" s="20">
        <v>26</v>
      </c>
      <c r="DD129" s="20">
        <v>16</v>
      </c>
      <c r="DE129" s="20">
        <v>19</v>
      </c>
      <c r="DF129" s="20">
        <v>19</v>
      </c>
      <c r="DG129" s="20">
        <v>26</v>
      </c>
      <c r="DH129" s="20">
        <v>21</v>
      </c>
      <c r="DI129" s="20">
        <v>17</v>
      </c>
      <c r="DJ129" s="20">
        <v>19</v>
      </c>
      <c r="DK129" s="20">
        <v>26</v>
      </c>
      <c r="DL129" s="20">
        <v>17</v>
      </c>
      <c r="DM129" s="20">
        <v>22</v>
      </c>
      <c r="DN129" s="20">
        <v>12</v>
      </c>
      <c r="DO129" s="20">
        <v>21</v>
      </c>
      <c r="DP129" s="20">
        <v>15</v>
      </c>
      <c r="DQ129" s="20">
        <v>19</v>
      </c>
      <c r="DR129" s="20">
        <v>17</v>
      </c>
      <c r="DS129" s="20">
        <v>14</v>
      </c>
      <c r="DT129" s="20">
        <v>17</v>
      </c>
      <c r="DU129" s="20">
        <v>20</v>
      </c>
      <c r="DV129" s="20">
        <v>17</v>
      </c>
      <c r="DW129" s="20">
        <v>24</v>
      </c>
      <c r="DX129" s="20">
        <v>15</v>
      </c>
      <c r="DY129" s="20">
        <v>22</v>
      </c>
      <c r="DZ129" s="20">
        <v>11</v>
      </c>
      <c r="EA129" s="20">
        <v>23</v>
      </c>
      <c r="EB129" s="20">
        <v>12</v>
      </c>
      <c r="EC129" s="20">
        <v>16</v>
      </c>
      <c r="ED129" s="20">
        <v>11</v>
      </c>
      <c r="EE129" s="20">
        <v>21</v>
      </c>
      <c r="EF129" s="20">
        <v>8</v>
      </c>
      <c r="EG129" s="20">
        <v>16</v>
      </c>
      <c r="EH129" s="20">
        <v>4</v>
      </c>
      <c r="EI129" s="20">
        <v>17</v>
      </c>
      <c r="EJ129" s="20">
        <v>13</v>
      </c>
      <c r="EK129" s="20">
        <v>18</v>
      </c>
      <c r="EL129" s="20">
        <v>11</v>
      </c>
      <c r="EM129" s="20">
        <v>12</v>
      </c>
      <c r="EN129" s="20">
        <v>6</v>
      </c>
      <c r="EO129" s="20">
        <v>11</v>
      </c>
      <c r="EP129" s="20">
        <v>7</v>
      </c>
      <c r="EQ129" s="20">
        <v>11</v>
      </c>
      <c r="ER129" s="20">
        <v>4</v>
      </c>
      <c r="ES129" s="20">
        <v>9</v>
      </c>
      <c r="ET129" s="20">
        <v>8</v>
      </c>
      <c r="EU129" s="20">
        <v>16</v>
      </c>
      <c r="EV129" s="20">
        <v>5</v>
      </c>
      <c r="EW129" s="20">
        <v>12</v>
      </c>
      <c r="EX129" s="20">
        <v>2</v>
      </c>
      <c r="EY129" s="20">
        <v>8</v>
      </c>
      <c r="EZ129" s="20">
        <v>7</v>
      </c>
      <c r="FA129" s="20">
        <v>4</v>
      </c>
      <c r="FB129" s="20">
        <v>4</v>
      </c>
      <c r="FC129" s="20">
        <v>2</v>
      </c>
      <c r="FD129" s="20">
        <v>1</v>
      </c>
      <c r="FE129" s="20">
        <v>5</v>
      </c>
      <c r="FF129" s="20">
        <v>3</v>
      </c>
      <c r="FG129" s="20">
        <v>4</v>
      </c>
      <c r="FH129" s="20">
        <v>0</v>
      </c>
      <c r="FI129" s="20">
        <v>2</v>
      </c>
      <c r="FJ129" s="20">
        <v>2</v>
      </c>
      <c r="FK129" s="20">
        <v>5</v>
      </c>
      <c r="FL129" s="20">
        <v>0</v>
      </c>
      <c r="FM129" s="20">
        <v>1</v>
      </c>
      <c r="FN129" s="20">
        <v>2</v>
      </c>
      <c r="FO129" s="20">
        <v>3</v>
      </c>
      <c r="FP129" s="20">
        <v>0</v>
      </c>
      <c r="FQ129" s="20">
        <v>2</v>
      </c>
      <c r="FR129" s="20">
        <v>2</v>
      </c>
      <c r="FS129" s="20">
        <v>0</v>
      </c>
      <c r="FT129" s="20">
        <v>2</v>
      </c>
      <c r="FU129" s="20">
        <v>1</v>
      </c>
      <c r="FV129" s="20">
        <v>0</v>
      </c>
      <c r="FW129" s="20">
        <v>4</v>
      </c>
      <c r="FX129" s="20">
        <v>1</v>
      </c>
      <c r="FY129" s="20">
        <v>2</v>
      </c>
      <c r="FZ129" s="20">
        <v>1</v>
      </c>
      <c r="GA129" s="20">
        <v>3</v>
      </c>
      <c r="GB129" s="20">
        <v>0</v>
      </c>
      <c r="GC129" s="20">
        <v>1</v>
      </c>
      <c r="GD129" s="20">
        <v>0</v>
      </c>
      <c r="GE129" s="20">
        <v>4</v>
      </c>
      <c r="GF129" s="20">
        <v>0</v>
      </c>
      <c r="GG129" s="20">
        <v>1</v>
      </c>
      <c r="GH129" s="20">
        <v>0</v>
      </c>
      <c r="GI129" s="20">
        <v>5</v>
      </c>
      <c r="GJ129" s="20">
        <v>0</v>
      </c>
      <c r="GK129" s="20">
        <v>1</v>
      </c>
      <c r="GL129" s="20">
        <v>1</v>
      </c>
      <c r="GM129" s="20">
        <v>1</v>
      </c>
      <c r="GN129" s="20">
        <v>0</v>
      </c>
      <c r="GO129" s="20">
        <v>1</v>
      </c>
      <c r="GP129" s="20">
        <v>0</v>
      </c>
      <c r="GQ129" s="20">
        <v>0</v>
      </c>
      <c r="GR129" s="20">
        <v>0</v>
      </c>
      <c r="GS129" s="20">
        <v>0</v>
      </c>
      <c r="GT129" s="20">
        <v>0</v>
      </c>
      <c r="GU129" s="20">
        <v>0</v>
      </c>
      <c r="GV129" s="20">
        <v>0</v>
      </c>
      <c r="GW129" s="20">
        <v>0</v>
      </c>
      <c r="GX129" s="42">
        <v>0</v>
      </c>
      <c r="GY129" s="42">
        <v>0</v>
      </c>
      <c r="GZ129" s="42">
        <v>0</v>
      </c>
      <c r="HA129" s="43">
        <v>0</v>
      </c>
      <c r="HB129" s="43">
        <v>0</v>
      </c>
      <c r="HC129" s="43">
        <v>0</v>
      </c>
      <c r="HD129" s="44">
        <v>3</v>
      </c>
      <c r="HE129" s="44">
        <v>1</v>
      </c>
      <c r="HF129" s="44">
        <v>4</v>
      </c>
      <c r="HG129" s="45">
        <v>1</v>
      </c>
      <c r="HH129" s="45">
        <v>0</v>
      </c>
      <c r="HI129" s="45">
        <v>1</v>
      </c>
      <c r="HJ129" s="46">
        <v>2439</v>
      </c>
      <c r="HK129" s="46">
        <v>2507</v>
      </c>
      <c r="HL129" s="46">
        <v>4946</v>
      </c>
      <c r="HM129" t="s">
        <v>574</v>
      </c>
    </row>
    <row r="130" spans="1:221" x14ac:dyDescent="0.2">
      <c r="A130" s="107" t="s">
        <v>194</v>
      </c>
      <c r="B130" s="20">
        <v>41</v>
      </c>
      <c r="C130" s="20">
        <v>17</v>
      </c>
      <c r="D130" s="20">
        <v>22</v>
      </c>
      <c r="E130" s="20">
        <v>47</v>
      </c>
      <c r="F130" s="20">
        <v>35</v>
      </c>
      <c r="G130" s="20">
        <v>20</v>
      </c>
      <c r="H130" s="20">
        <v>47</v>
      </c>
      <c r="I130" s="20">
        <v>49</v>
      </c>
      <c r="J130" s="20">
        <v>48</v>
      </c>
      <c r="K130" s="20">
        <v>32</v>
      </c>
      <c r="L130" s="20">
        <v>44</v>
      </c>
      <c r="M130" s="20">
        <v>41</v>
      </c>
      <c r="N130" s="20">
        <v>57</v>
      </c>
      <c r="O130" s="20">
        <v>39</v>
      </c>
      <c r="P130" s="20">
        <v>33</v>
      </c>
      <c r="Q130" s="20">
        <v>47</v>
      </c>
      <c r="R130" s="20">
        <v>36</v>
      </c>
      <c r="S130" s="20">
        <v>28</v>
      </c>
      <c r="T130" s="20">
        <v>34</v>
      </c>
      <c r="U130" s="20">
        <v>48</v>
      </c>
      <c r="V130" s="20">
        <v>45</v>
      </c>
      <c r="W130" s="20">
        <v>31</v>
      </c>
      <c r="X130" s="20">
        <v>51</v>
      </c>
      <c r="Y130" s="20">
        <v>36</v>
      </c>
      <c r="Z130" s="20">
        <v>40</v>
      </c>
      <c r="AA130" s="20">
        <v>37</v>
      </c>
      <c r="AB130" s="20">
        <v>31</v>
      </c>
      <c r="AC130" s="20">
        <v>25</v>
      </c>
      <c r="AD130" s="20">
        <v>37</v>
      </c>
      <c r="AE130" s="20">
        <v>32</v>
      </c>
      <c r="AF130" s="20">
        <v>32</v>
      </c>
      <c r="AG130" s="20">
        <v>32</v>
      </c>
      <c r="AH130" s="20">
        <v>30</v>
      </c>
      <c r="AI130" s="20">
        <v>44</v>
      </c>
      <c r="AJ130" s="20">
        <v>35</v>
      </c>
      <c r="AK130" s="20">
        <v>21</v>
      </c>
      <c r="AL130" s="20">
        <v>27</v>
      </c>
      <c r="AM130" s="20">
        <v>35</v>
      </c>
      <c r="AN130" s="20">
        <v>38</v>
      </c>
      <c r="AO130" s="20">
        <v>34</v>
      </c>
      <c r="AP130" s="20">
        <v>38</v>
      </c>
      <c r="AQ130" s="20">
        <v>32</v>
      </c>
      <c r="AR130" s="20">
        <v>28</v>
      </c>
      <c r="AS130" s="20">
        <v>32</v>
      </c>
      <c r="AT130" s="20">
        <v>34</v>
      </c>
      <c r="AU130" s="20">
        <v>34</v>
      </c>
      <c r="AV130" s="20">
        <v>38</v>
      </c>
      <c r="AW130" s="20">
        <v>27</v>
      </c>
      <c r="AX130" s="20">
        <v>23</v>
      </c>
      <c r="AY130" s="20">
        <v>28</v>
      </c>
      <c r="AZ130" s="20">
        <v>29</v>
      </c>
      <c r="BA130" s="20">
        <v>30</v>
      </c>
      <c r="BB130" s="20">
        <v>34</v>
      </c>
      <c r="BC130" s="20">
        <v>39</v>
      </c>
      <c r="BD130" s="20">
        <v>37</v>
      </c>
      <c r="BE130" s="20">
        <v>45</v>
      </c>
      <c r="BF130" s="20">
        <v>39</v>
      </c>
      <c r="BG130" s="20">
        <v>53</v>
      </c>
      <c r="BH130" s="20">
        <v>34</v>
      </c>
      <c r="BI130" s="20">
        <v>41</v>
      </c>
      <c r="BJ130" s="20">
        <v>52</v>
      </c>
      <c r="BK130" s="20">
        <v>41</v>
      </c>
      <c r="BL130" s="20">
        <v>40</v>
      </c>
      <c r="BM130" s="20">
        <v>43</v>
      </c>
      <c r="BN130" s="20">
        <v>44</v>
      </c>
      <c r="BO130" s="20">
        <v>58</v>
      </c>
      <c r="BP130" s="20">
        <v>57</v>
      </c>
      <c r="BQ130" s="20">
        <v>56</v>
      </c>
      <c r="BR130" s="20">
        <v>58</v>
      </c>
      <c r="BS130" s="20">
        <v>61</v>
      </c>
      <c r="BT130" s="20">
        <v>54</v>
      </c>
      <c r="BU130" s="20">
        <v>56</v>
      </c>
      <c r="BV130" s="20">
        <v>48</v>
      </c>
      <c r="BW130" s="20">
        <v>49</v>
      </c>
      <c r="BX130" s="20">
        <v>57</v>
      </c>
      <c r="BY130" s="20">
        <v>55</v>
      </c>
      <c r="BZ130" s="20">
        <v>54</v>
      </c>
      <c r="CA130" s="20">
        <v>50</v>
      </c>
      <c r="CB130" s="20">
        <v>54</v>
      </c>
      <c r="CC130" s="20">
        <v>60</v>
      </c>
      <c r="CD130" s="20">
        <v>64</v>
      </c>
      <c r="CE130" s="20">
        <v>53</v>
      </c>
      <c r="CF130" s="20">
        <v>61</v>
      </c>
      <c r="CG130" s="20">
        <v>55</v>
      </c>
      <c r="CH130" s="20">
        <v>77</v>
      </c>
      <c r="CI130" s="20">
        <v>64</v>
      </c>
      <c r="CJ130" s="20">
        <v>56</v>
      </c>
      <c r="CK130" s="20">
        <v>49</v>
      </c>
      <c r="CL130" s="20">
        <v>49</v>
      </c>
      <c r="CM130" s="20">
        <v>52</v>
      </c>
      <c r="CN130" s="20">
        <v>46</v>
      </c>
      <c r="CO130" s="20">
        <v>44</v>
      </c>
      <c r="CP130" s="20">
        <v>36</v>
      </c>
      <c r="CQ130" s="20">
        <v>46</v>
      </c>
      <c r="CR130" s="20">
        <v>40</v>
      </c>
      <c r="CS130" s="20">
        <v>31</v>
      </c>
      <c r="CT130" s="20">
        <v>31</v>
      </c>
      <c r="CU130" s="20">
        <v>40</v>
      </c>
      <c r="CV130" s="20">
        <v>44</v>
      </c>
      <c r="CW130" s="20">
        <v>37</v>
      </c>
      <c r="CX130" s="20">
        <v>44</v>
      </c>
      <c r="CY130" s="20">
        <v>40</v>
      </c>
      <c r="CZ130" s="20">
        <v>43</v>
      </c>
      <c r="DA130" s="20">
        <v>46</v>
      </c>
      <c r="DB130" s="20">
        <v>29</v>
      </c>
      <c r="DC130" s="20">
        <v>47</v>
      </c>
      <c r="DD130" s="20">
        <v>36</v>
      </c>
      <c r="DE130" s="20">
        <v>52</v>
      </c>
      <c r="DF130" s="20">
        <v>36</v>
      </c>
      <c r="DG130" s="20">
        <v>39</v>
      </c>
      <c r="DH130" s="20">
        <v>33</v>
      </c>
      <c r="DI130" s="20">
        <v>48</v>
      </c>
      <c r="DJ130" s="20">
        <v>56</v>
      </c>
      <c r="DK130" s="20">
        <v>39</v>
      </c>
      <c r="DL130" s="20">
        <v>39</v>
      </c>
      <c r="DM130" s="20">
        <v>43</v>
      </c>
      <c r="DN130" s="20">
        <v>36</v>
      </c>
      <c r="DO130" s="20">
        <v>49</v>
      </c>
      <c r="DP130" s="20">
        <v>31</v>
      </c>
      <c r="DQ130" s="20">
        <v>38</v>
      </c>
      <c r="DR130" s="20">
        <v>32</v>
      </c>
      <c r="DS130" s="20">
        <v>45</v>
      </c>
      <c r="DT130" s="20">
        <v>22</v>
      </c>
      <c r="DU130" s="20">
        <v>35</v>
      </c>
      <c r="DV130" s="20">
        <v>23</v>
      </c>
      <c r="DW130" s="20">
        <v>45</v>
      </c>
      <c r="DX130" s="20">
        <v>39</v>
      </c>
      <c r="DY130" s="20">
        <v>32</v>
      </c>
      <c r="DZ130" s="20">
        <v>26</v>
      </c>
      <c r="EA130" s="20">
        <v>27</v>
      </c>
      <c r="EB130" s="20">
        <v>23</v>
      </c>
      <c r="EC130" s="20">
        <v>30</v>
      </c>
      <c r="ED130" s="20">
        <v>26</v>
      </c>
      <c r="EE130" s="20">
        <v>24</v>
      </c>
      <c r="EF130" s="20">
        <v>23</v>
      </c>
      <c r="EG130" s="20">
        <v>31</v>
      </c>
      <c r="EH130" s="20">
        <v>27</v>
      </c>
      <c r="EI130" s="20">
        <v>38</v>
      </c>
      <c r="EJ130" s="20">
        <v>18</v>
      </c>
      <c r="EK130" s="20">
        <v>28</v>
      </c>
      <c r="EL130" s="20">
        <v>20</v>
      </c>
      <c r="EM130" s="20">
        <v>34</v>
      </c>
      <c r="EN130" s="20">
        <v>10</v>
      </c>
      <c r="EO130" s="20">
        <v>20</v>
      </c>
      <c r="EP130" s="20">
        <v>18</v>
      </c>
      <c r="EQ130" s="20">
        <v>27</v>
      </c>
      <c r="ER130" s="20">
        <v>18</v>
      </c>
      <c r="ES130" s="20">
        <v>29</v>
      </c>
      <c r="ET130" s="20">
        <v>13</v>
      </c>
      <c r="EU130" s="20">
        <v>18</v>
      </c>
      <c r="EV130" s="20">
        <v>14</v>
      </c>
      <c r="EW130" s="20">
        <v>27</v>
      </c>
      <c r="EX130" s="20">
        <v>11</v>
      </c>
      <c r="EY130" s="20">
        <v>27</v>
      </c>
      <c r="EZ130" s="20">
        <v>10</v>
      </c>
      <c r="FA130" s="20">
        <v>14</v>
      </c>
      <c r="FB130" s="20">
        <v>6</v>
      </c>
      <c r="FC130" s="20">
        <v>25</v>
      </c>
      <c r="FD130" s="20">
        <v>10</v>
      </c>
      <c r="FE130" s="20">
        <v>14</v>
      </c>
      <c r="FF130" s="20">
        <v>7</v>
      </c>
      <c r="FG130" s="20">
        <v>15</v>
      </c>
      <c r="FH130" s="20">
        <v>5</v>
      </c>
      <c r="FI130" s="20">
        <v>13</v>
      </c>
      <c r="FJ130" s="20">
        <v>8</v>
      </c>
      <c r="FK130" s="20">
        <v>6</v>
      </c>
      <c r="FL130" s="20">
        <v>9</v>
      </c>
      <c r="FM130" s="20">
        <v>10</v>
      </c>
      <c r="FN130" s="20">
        <v>0</v>
      </c>
      <c r="FO130" s="20">
        <v>7</v>
      </c>
      <c r="FP130" s="20">
        <v>4</v>
      </c>
      <c r="FQ130" s="20">
        <v>4</v>
      </c>
      <c r="FR130" s="20">
        <v>5</v>
      </c>
      <c r="FS130" s="20">
        <v>6</v>
      </c>
      <c r="FT130" s="20">
        <v>4</v>
      </c>
      <c r="FU130" s="20">
        <v>5</v>
      </c>
      <c r="FV130" s="20">
        <v>1</v>
      </c>
      <c r="FW130" s="20">
        <v>7</v>
      </c>
      <c r="FX130" s="20">
        <v>6</v>
      </c>
      <c r="FY130" s="20">
        <v>5</v>
      </c>
      <c r="FZ130" s="20">
        <v>1</v>
      </c>
      <c r="GA130" s="20">
        <v>3</v>
      </c>
      <c r="GB130" s="20">
        <v>2</v>
      </c>
      <c r="GC130" s="20">
        <v>3</v>
      </c>
      <c r="GD130" s="20">
        <v>0</v>
      </c>
      <c r="GE130" s="20">
        <v>1</v>
      </c>
      <c r="GF130" s="20">
        <v>0</v>
      </c>
      <c r="GG130" s="20">
        <v>2</v>
      </c>
      <c r="GH130" s="20">
        <v>0</v>
      </c>
      <c r="GI130" s="20">
        <v>1</v>
      </c>
      <c r="GJ130" s="20">
        <v>3</v>
      </c>
      <c r="GK130" s="20">
        <v>2</v>
      </c>
      <c r="GL130" s="20">
        <v>0</v>
      </c>
      <c r="GM130" s="20">
        <v>2</v>
      </c>
      <c r="GN130" s="20">
        <v>0</v>
      </c>
      <c r="GO130" s="20">
        <v>2</v>
      </c>
      <c r="GP130" s="20">
        <v>0</v>
      </c>
      <c r="GQ130" s="20">
        <v>0</v>
      </c>
      <c r="GR130" s="20">
        <v>0</v>
      </c>
      <c r="GS130" s="20">
        <v>0</v>
      </c>
      <c r="GT130" s="20">
        <v>0</v>
      </c>
      <c r="GU130" s="20">
        <v>0</v>
      </c>
      <c r="GV130" s="20">
        <v>1</v>
      </c>
      <c r="GW130" s="20">
        <v>0</v>
      </c>
      <c r="GX130" s="42">
        <v>0</v>
      </c>
      <c r="GY130" s="42">
        <v>0</v>
      </c>
      <c r="GZ130" s="42">
        <v>0</v>
      </c>
      <c r="HA130" s="43">
        <v>92</v>
      </c>
      <c r="HB130" s="43">
        <v>76</v>
      </c>
      <c r="HC130" s="43">
        <v>168</v>
      </c>
      <c r="HD130" s="44">
        <v>111</v>
      </c>
      <c r="HE130" s="44">
        <v>112</v>
      </c>
      <c r="HF130" s="44">
        <v>223</v>
      </c>
      <c r="HG130" s="45">
        <v>10</v>
      </c>
      <c r="HH130" s="45">
        <v>8</v>
      </c>
      <c r="HI130" s="45">
        <v>18</v>
      </c>
      <c r="HJ130" s="46">
        <v>3160</v>
      </c>
      <c r="HK130" s="46">
        <v>3357</v>
      </c>
      <c r="HL130" s="46">
        <v>6517</v>
      </c>
      <c r="HM130" t="s">
        <v>574</v>
      </c>
    </row>
    <row r="131" spans="1:221" x14ac:dyDescent="0.2">
      <c r="A131" s="107" t="s">
        <v>61</v>
      </c>
      <c r="B131" s="20">
        <v>41</v>
      </c>
      <c r="C131" s="20">
        <v>17</v>
      </c>
      <c r="D131" s="20">
        <v>22</v>
      </c>
      <c r="E131" s="20">
        <v>47</v>
      </c>
      <c r="F131" s="20">
        <v>35</v>
      </c>
      <c r="G131" s="20">
        <v>20</v>
      </c>
      <c r="H131" s="20">
        <v>47</v>
      </c>
      <c r="I131" s="20">
        <v>49</v>
      </c>
      <c r="J131" s="20">
        <v>48</v>
      </c>
      <c r="K131" s="20">
        <v>32</v>
      </c>
      <c r="L131" s="20">
        <v>44</v>
      </c>
      <c r="M131" s="20">
        <v>41</v>
      </c>
      <c r="N131" s="20">
        <v>57</v>
      </c>
      <c r="O131" s="20">
        <v>39</v>
      </c>
      <c r="P131" s="20">
        <v>33</v>
      </c>
      <c r="Q131" s="20">
        <v>47</v>
      </c>
      <c r="R131" s="20">
        <v>36</v>
      </c>
      <c r="S131" s="20">
        <v>28</v>
      </c>
      <c r="T131" s="20">
        <v>34</v>
      </c>
      <c r="U131" s="20">
        <v>48</v>
      </c>
      <c r="V131" s="20">
        <v>45</v>
      </c>
      <c r="W131" s="20">
        <v>31</v>
      </c>
      <c r="X131" s="20">
        <v>51</v>
      </c>
      <c r="Y131" s="20">
        <v>36</v>
      </c>
      <c r="Z131" s="20">
        <v>40</v>
      </c>
      <c r="AA131" s="20">
        <v>37</v>
      </c>
      <c r="AB131" s="20">
        <v>31</v>
      </c>
      <c r="AC131" s="20">
        <v>25</v>
      </c>
      <c r="AD131" s="20">
        <v>37</v>
      </c>
      <c r="AE131" s="20">
        <v>32</v>
      </c>
      <c r="AF131" s="20">
        <v>32</v>
      </c>
      <c r="AG131" s="20">
        <v>32</v>
      </c>
      <c r="AH131" s="20">
        <v>30</v>
      </c>
      <c r="AI131" s="20">
        <v>44</v>
      </c>
      <c r="AJ131" s="20">
        <v>35</v>
      </c>
      <c r="AK131" s="20">
        <v>21</v>
      </c>
      <c r="AL131" s="20">
        <v>27</v>
      </c>
      <c r="AM131" s="20">
        <v>35</v>
      </c>
      <c r="AN131" s="20">
        <v>38</v>
      </c>
      <c r="AO131" s="20">
        <v>34</v>
      </c>
      <c r="AP131" s="20">
        <v>38</v>
      </c>
      <c r="AQ131" s="20">
        <v>32</v>
      </c>
      <c r="AR131" s="20">
        <v>28</v>
      </c>
      <c r="AS131" s="20">
        <v>32</v>
      </c>
      <c r="AT131" s="20">
        <v>34</v>
      </c>
      <c r="AU131" s="20">
        <v>34</v>
      </c>
      <c r="AV131" s="20">
        <v>38</v>
      </c>
      <c r="AW131" s="20">
        <v>27</v>
      </c>
      <c r="AX131" s="20">
        <v>23</v>
      </c>
      <c r="AY131" s="20">
        <v>28</v>
      </c>
      <c r="AZ131" s="20">
        <v>29</v>
      </c>
      <c r="BA131" s="20">
        <v>30</v>
      </c>
      <c r="BB131" s="20">
        <v>34</v>
      </c>
      <c r="BC131" s="20">
        <v>39</v>
      </c>
      <c r="BD131" s="20">
        <v>37</v>
      </c>
      <c r="BE131" s="20">
        <v>45</v>
      </c>
      <c r="BF131" s="20">
        <v>39</v>
      </c>
      <c r="BG131" s="20">
        <v>53</v>
      </c>
      <c r="BH131" s="20">
        <v>34</v>
      </c>
      <c r="BI131" s="20">
        <v>41</v>
      </c>
      <c r="BJ131" s="20">
        <v>52</v>
      </c>
      <c r="BK131" s="20">
        <v>41</v>
      </c>
      <c r="BL131" s="20">
        <v>40</v>
      </c>
      <c r="BM131" s="20">
        <v>43</v>
      </c>
      <c r="BN131" s="20">
        <v>44</v>
      </c>
      <c r="BO131" s="20">
        <v>58</v>
      </c>
      <c r="BP131" s="20">
        <v>57</v>
      </c>
      <c r="BQ131" s="20">
        <v>56</v>
      </c>
      <c r="BR131" s="20">
        <v>58</v>
      </c>
      <c r="BS131" s="20">
        <v>61</v>
      </c>
      <c r="BT131" s="20">
        <v>54</v>
      </c>
      <c r="BU131" s="20">
        <v>56</v>
      </c>
      <c r="BV131" s="20">
        <v>48</v>
      </c>
      <c r="BW131" s="20">
        <v>49</v>
      </c>
      <c r="BX131" s="20">
        <v>57</v>
      </c>
      <c r="BY131" s="20">
        <v>55</v>
      </c>
      <c r="BZ131" s="20">
        <v>54</v>
      </c>
      <c r="CA131" s="20">
        <v>50</v>
      </c>
      <c r="CB131" s="20">
        <v>54</v>
      </c>
      <c r="CC131" s="20">
        <v>60</v>
      </c>
      <c r="CD131" s="20">
        <v>64</v>
      </c>
      <c r="CE131" s="20">
        <v>53</v>
      </c>
      <c r="CF131" s="20">
        <v>61</v>
      </c>
      <c r="CG131" s="20">
        <v>55</v>
      </c>
      <c r="CH131" s="20">
        <v>77</v>
      </c>
      <c r="CI131" s="20">
        <v>64</v>
      </c>
      <c r="CJ131" s="20">
        <v>56</v>
      </c>
      <c r="CK131" s="20">
        <v>49</v>
      </c>
      <c r="CL131" s="20">
        <v>49</v>
      </c>
      <c r="CM131" s="20">
        <v>52</v>
      </c>
      <c r="CN131" s="20">
        <v>46</v>
      </c>
      <c r="CO131" s="20">
        <v>44</v>
      </c>
      <c r="CP131" s="20">
        <v>36</v>
      </c>
      <c r="CQ131" s="20">
        <v>46</v>
      </c>
      <c r="CR131" s="20">
        <v>40</v>
      </c>
      <c r="CS131" s="20">
        <v>31</v>
      </c>
      <c r="CT131" s="20">
        <v>31</v>
      </c>
      <c r="CU131" s="20">
        <v>40</v>
      </c>
      <c r="CV131" s="20">
        <v>44</v>
      </c>
      <c r="CW131" s="20">
        <v>37</v>
      </c>
      <c r="CX131" s="20">
        <v>44</v>
      </c>
      <c r="CY131" s="20">
        <v>40</v>
      </c>
      <c r="CZ131" s="20">
        <v>43</v>
      </c>
      <c r="DA131" s="20">
        <v>46</v>
      </c>
      <c r="DB131" s="20">
        <v>29</v>
      </c>
      <c r="DC131" s="20">
        <v>47</v>
      </c>
      <c r="DD131" s="20">
        <v>36</v>
      </c>
      <c r="DE131" s="20">
        <v>52</v>
      </c>
      <c r="DF131" s="20">
        <v>36</v>
      </c>
      <c r="DG131" s="20">
        <v>39</v>
      </c>
      <c r="DH131" s="20">
        <v>33</v>
      </c>
      <c r="DI131" s="20">
        <v>48</v>
      </c>
      <c r="DJ131" s="20">
        <v>56</v>
      </c>
      <c r="DK131" s="20">
        <v>39</v>
      </c>
      <c r="DL131" s="20">
        <v>39</v>
      </c>
      <c r="DM131" s="20">
        <v>43</v>
      </c>
      <c r="DN131" s="20">
        <v>36</v>
      </c>
      <c r="DO131" s="20">
        <v>49</v>
      </c>
      <c r="DP131" s="20">
        <v>31</v>
      </c>
      <c r="DQ131" s="20">
        <v>38</v>
      </c>
      <c r="DR131" s="20">
        <v>32</v>
      </c>
      <c r="DS131" s="20">
        <v>45</v>
      </c>
      <c r="DT131" s="20">
        <v>22</v>
      </c>
      <c r="DU131" s="20">
        <v>35</v>
      </c>
      <c r="DV131" s="20">
        <v>23</v>
      </c>
      <c r="DW131" s="20">
        <v>45</v>
      </c>
      <c r="DX131" s="20">
        <v>39</v>
      </c>
      <c r="DY131" s="20">
        <v>32</v>
      </c>
      <c r="DZ131" s="20">
        <v>26</v>
      </c>
      <c r="EA131" s="20">
        <v>27</v>
      </c>
      <c r="EB131" s="20">
        <v>23</v>
      </c>
      <c r="EC131" s="20">
        <v>30</v>
      </c>
      <c r="ED131" s="20">
        <v>26</v>
      </c>
      <c r="EE131" s="20">
        <v>24</v>
      </c>
      <c r="EF131" s="20">
        <v>23</v>
      </c>
      <c r="EG131" s="20">
        <v>31</v>
      </c>
      <c r="EH131" s="20">
        <v>27</v>
      </c>
      <c r="EI131" s="20">
        <v>38</v>
      </c>
      <c r="EJ131" s="20">
        <v>18</v>
      </c>
      <c r="EK131" s="20">
        <v>28</v>
      </c>
      <c r="EL131" s="20">
        <v>20</v>
      </c>
      <c r="EM131" s="20">
        <v>34</v>
      </c>
      <c r="EN131" s="20">
        <v>10</v>
      </c>
      <c r="EO131" s="20">
        <v>20</v>
      </c>
      <c r="EP131" s="20">
        <v>18</v>
      </c>
      <c r="EQ131" s="20">
        <v>27</v>
      </c>
      <c r="ER131" s="20">
        <v>18</v>
      </c>
      <c r="ES131" s="20">
        <v>29</v>
      </c>
      <c r="ET131" s="20">
        <v>13</v>
      </c>
      <c r="EU131" s="20">
        <v>18</v>
      </c>
      <c r="EV131" s="20">
        <v>14</v>
      </c>
      <c r="EW131" s="20">
        <v>27</v>
      </c>
      <c r="EX131" s="20">
        <v>11</v>
      </c>
      <c r="EY131" s="20">
        <v>27</v>
      </c>
      <c r="EZ131" s="20">
        <v>10</v>
      </c>
      <c r="FA131" s="20">
        <v>14</v>
      </c>
      <c r="FB131" s="20">
        <v>6</v>
      </c>
      <c r="FC131" s="20">
        <v>25</v>
      </c>
      <c r="FD131" s="20">
        <v>10</v>
      </c>
      <c r="FE131" s="20">
        <v>14</v>
      </c>
      <c r="FF131" s="20">
        <v>7</v>
      </c>
      <c r="FG131" s="20">
        <v>15</v>
      </c>
      <c r="FH131" s="20">
        <v>5</v>
      </c>
      <c r="FI131" s="20">
        <v>13</v>
      </c>
      <c r="FJ131" s="20">
        <v>8</v>
      </c>
      <c r="FK131" s="20">
        <v>6</v>
      </c>
      <c r="FL131" s="20">
        <v>9</v>
      </c>
      <c r="FM131" s="20">
        <v>10</v>
      </c>
      <c r="FN131" s="20">
        <v>0</v>
      </c>
      <c r="FO131" s="20">
        <v>7</v>
      </c>
      <c r="FP131" s="20">
        <v>4</v>
      </c>
      <c r="FQ131" s="20">
        <v>4</v>
      </c>
      <c r="FR131" s="20">
        <v>5</v>
      </c>
      <c r="FS131" s="20">
        <v>6</v>
      </c>
      <c r="FT131" s="20">
        <v>4</v>
      </c>
      <c r="FU131" s="20">
        <v>5</v>
      </c>
      <c r="FV131" s="20">
        <v>1</v>
      </c>
      <c r="FW131" s="20">
        <v>7</v>
      </c>
      <c r="FX131" s="20">
        <v>6</v>
      </c>
      <c r="FY131" s="20">
        <v>5</v>
      </c>
      <c r="FZ131" s="20">
        <v>1</v>
      </c>
      <c r="GA131" s="20">
        <v>3</v>
      </c>
      <c r="GB131" s="20">
        <v>2</v>
      </c>
      <c r="GC131" s="20">
        <v>3</v>
      </c>
      <c r="GD131" s="20">
        <v>0</v>
      </c>
      <c r="GE131" s="20">
        <v>1</v>
      </c>
      <c r="GF131" s="20">
        <v>0</v>
      </c>
      <c r="GG131" s="20">
        <v>2</v>
      </c>
      <c r="GH131" s="20">
        <v>0</v>
      </c>
      <c r="GI131" s="20">
        <v>1</v>
      </c>
      <c r="GJ131" s="20">
        <v>3</v>
      </c>
      <c r="GK131" s="20">
        <v>2</v>
      </c>
      <c r="GL131" s="20">
        <v>0</v>
      </c>
      <c r="GM131" s="20">
        <v>2</v>
      </c>
      <c r="GN131" s="20">
        <v>0</v>
      </c>
      <c r="GO131" s="20">
        <v>2</v>
      </c>
      <c r="GP131" s="20">
        <v>0</v>
      </c>
      <c r="GQ131" s="20">
        <v>0</v>
      </c>
      <c r="GR131" s="20">
        <v>0</v>
      </c>
      <c r="GS131" s="20">
        <v>0</v>
      </c>
      <c r="GT131" s="20">
        <v>0</v>
      </c>
      <c r="GU131" s="20">
        <v>0</v>
      </c>
      <c r="GV131" s="20">
        <v>1</v>
      </c>
      <c r="GW131" s="20">
        <v>0</v>
      </c>
      <c r="GX131" s="42">
        <v>0</v>
      </c>
      <c r="GY131" s="42">
        <v>0</v>
      </c>
      <c r="GZ131" s="42">
        <v>0</v>
      </c>
      <c r="HA131" s="43">
        <v>92</v>
      </c>
      <c r="HB131" s="43">
        <v>76</v>
      </c>
      <c r="HC131" s="43">
        <v>168</v>
      </c>
      <c r="HD131" s="44">
        <v>111</v>
      </c>
      <c r="HE131" s="44">
        <v>112</v>
      </c>
      <c r="HF131" s="44">
        <v>223</v>
      </c>
      <c r="HG131" s="45">
        <v>10</v>
      </c>
      <c r="HH131" s="45">
        <v>8</v>
      </c>
      <c r="HI131" s="45">
        <v>18</v>
      </c>
      <c r="HJ131" s="46">
        <v>3160</v>
      </c>
      <c r="HK131" s="46">
        <v>3357</v>
      </c>
      <c r="HL131" s="46">
        <v>6517</v>
      </c>
      <c r="HM131" t="s">
        <v>574</v>
      </c>
    </row>
    <row r="132" spans="1:221" x14ac:dyDescent="0.2">
      <c r="A132" s="107" t="s">
        <v>195</v>
      </c>
      <c r="B132" s="20">
        <v>136</v>
      </c>
      <c r="C132" s="20">
        <v>120</v>
      </c>
      <c r="D132" s="20">
        <v>120</v>
      </c>
      <c r="E132" s="20">
        <v>141</v>
      </c>
      <c r="F132" s="20">
        <v>155</v>
      </c>
      <c r="G132" s="20">
        <v>151</v>
      </c>
      <c r="H132" s="20">
        <v>167</v>
      </c>
      <c r="I132" s="20">
        <v>171</v>
      </c>
      <c r="J132" s="20">
        <v>160</v>
      </c>
      <c r="K132" s="20">
        <v>174</v>
      </c>
      <c r="L132" s="20">
        <v>186</v>
      </c>
      <c r="M132" s="20">
        <v>176</v>
      </c>
      <c r="N132" s="20">
        <v>190</v>
      </c>
      <c r="O132" s="20">
        <v>172</v>
      </c>
      <c r="P132" s="20">
        <v>195</v>
      </c>
      <c r="Q132" s="20">
        <v>192</v>
      </c>
      <c r="R132" s="20">
        <v>202</v>
      </c>
      <c r="S132" s="20">
        <v>200</v>
      </c>
      <c r="T132" s="20">
        <v>224</v>
      </c>
      <c r="U132" s="20">
        <v>214</v>
      </c>
      <c r="V132" s="20">
        <v>211</v>
      </c>
      <c r="W132" s="20">
        <v>189</v>
      </c>
      <c r="X132" s="20">
        <v>232</v>
      </c>
      <c r="Y132" s="20">
        <v>190</v>
      </c>
      <c r="Z132" s="20">
        <v>215</v>
      </c>
      <c r="AA132" s="20">
        <v>221</v>
      </c>
      <c r="AB132" s="20">
        <v>195</v>
      </c>
      <c r="AC132" s="20">
        <v>195</v>
      </c>
      <c r="AD132" s="20">
        <v>189</v>
      </c>
      <c r="AE132" s="20">
        <v>196</v>
      </c>
      <c r="AF132" s="20">
        <v>200</v>
      </c>
      <c r="AG132" s="20">
        <v>224</v>
      </c>
      <c r="AH132" s="20">
        <v>231</v>
      </c>
      <c r="AI132" s="20">
        <v>215</v>
      </c>
      <c r="AJ132" s="20">
        <v>172</v>
      </c>
      <c r="AK132" s="20">
        <v>197</v>
      </c>
      <c r="AL132" s="20">
        <v>201</v>
      </c>
      <c r="AM132" s="20">
        <v>176</v>
      </c>
      <c r="AN132" s="20">
        <v>166</v>
      </c>
      <c r="AO132" s="20">
        <v>190</v>
      </c>
      <c r="AP132" s="20">
        <v>186</v>
      </c>
      <c r="AQ132" s="20">
        <v>178</v>
      </c>
      <c r="AR132" s="20">
        <v>160</v>
      </c>
      <c r="AS132" s="20">
        <v>196</v>
      </c>
      <c r="AT132" s="20">
        <v>176</v>
      </c>
      <c r="AU132" s="20">
        <v>192</v>
      </c>
      <c r="AV132" s="20">
        <v>189</v>
      </c>
      <c r="AW132" s="20">
        <v>210</v>
      </c>
      <c r="AX132" s="20">
        <v>232</v>
      </c>
      <c r="AY132" s="20">
        <v>184</v>
      </c>
      <c r="AZ132" s="20">
        <v>191</v>
      </c>
      <c r="BA132" s="20">
        <v>194</v>
      </c>
      <c r="BB132" s="20">
        <v>224</v>
      </c>
      <c r="BC132" s="20">
        <v>260</v>
      </c>
      <c r="BD132" s="20">
        <v>225</v>
      </c>
      <c r="BE132" s="20">
        <v>272</v>
      </c>
      <c r="BF132" s="20">
        <v>220</v>
      </c>
      <c r="BG132" s="20">
        <v>206</v>
      </c>
      <c r="BH132" s="20">
        <v>214</v>
      </c>
      <c r="BI132" s="20">
        <v>246</v>
      </c>
      <c r="BJ132" s="20">
        <v>241</v>
      </c>
      <c r="BK132" s="20">
        <v>257</v>
      </c>
      <c r="BL132" s="20">
        <v>229</v>
      </c>
      <c r="BM132" s="20">
        <v>261</v>
      </c>
      <c r="BN132" s="20">
        <v>257</v>
      </c>
      <c r="BO132" s="20">
        <v>269</v>
      </c>
      <c r="BP132" s="20">
        <v>249</v>
      </c>
      <c r="BQ132" s="20">
        <v>269</v>
      </c>
      <c r="BR132" s="20">
        <v>210</v>
      </c>
      <c r="BS132" s="20">
        <v>234</v>
      </c>
      <c r="BT132" s="20">
        <v>239</v>
      </c>
      <c r="BU132" s="20">
        <v>224</v>
      </c>
      <c r="BV132" s="20">
        <v>201</v>
      </c>
      <c r="BW132" s="20">
        <v>229</v>
      </c>
      <c r="BX132" s="20">
        <v>203</v>
      </c>
      <c r="BY132" s="20">
        <v>254</v>
      </c>
      <c r="BZ132" s="20">
        <v>238</v>
      </c>
      <c r="CA132" s="20">
        <v>258</v>
      </c>
      <c r="CB132" s="20">
        <v>227</v>
      </c>
      <c r="CC132" s="20">
        <v>251</v>
      </c>
      <c r="CD132" s="20">
        <v>222</v>
      </c>
      <c r="CE132" s="20">
        <v>290</v>
      </c>
      <c r="CF132" s="20">
        <v>222</v>
      </c>
      <c r="CG132" s="20">
        <v>297</v>
      </c>
      <c r="CH132" s="20">
        <v>229</v>
      </c>
      <c r="CI132" s="20">
        <v>257</v>
      </c>
      <c r="CJ132" s="20">
        <v>228</v>
      </c>
      <c r="CK132" s="20">
        <v>271</v>
      </c>
      <c r="CL132" s="20">
        <v>268</v>
      </c>
      <c r="CM132" s="20">
        <v>269</v>
      </c>
      <c r="CN132" s="20">
        <v>231</v>
      </c>
      <c r="CO132" s="20">
        <v>271</v>
      </c>
      <c r="CP132" s="20">
        <v>218</v>
      </c>
      <c r="CQ132" s="20">
        <v>291</v>
      </c>
      <c r="CR132" s="20">
        <v>204</v>
      </c>
      <c r="CS132" s="20">
        <v>290</v>
      </c>
      <c r="CT132" s="20">
        <v>195</v>
      </c>
      <c r="CU132" s="20">
        <v>250</v>
      </c>
      <c r="CV132" s="20">
        <v>178</v>
      </c>
      <c r="CW132" s="20">
        <v>302</v>
      </c>
      <c r="CX132" s="20">
        <v>220</v>
      </c>
      <c r="CY132" s="20">
        <v>264</v>
      </c>
      <c r="CZ132" s="20">
        <v>203</v>
      </c>
      <c r="DA132" s="20">
        <v>266</v>
      </c>
      <c r="DB132" s="20">
        <v>246</v>
      </c>
      <c r="DC132" s="20">
        <v>273</v>
      </c>
      <c r="DD132" s="20">
        <v>222</v>
      </c>
      <c r="DE132" s="20">
        <v>280</v>
      </c>
      <c r="DF132" s="20">
        <v>207</v>
      </c>
      <c r="DG132" s="20">
        <v>280</v>
      </c>
      <c r="DH132" s="20">
        <v>239</v>
      </c>
      <c r="DI132" s="20">
        <v>281</v>
      </c>
      <c r="DJ132" s="20">
        <v>196</v>
      </c>
      <c r="DK132" s="20">
        <v>238</v>
      </c>
      <c r="DL132" s="20">
        <v>217</v>
      </c>
      <c r="DM132" s="20">
        <v>234</v>
      </c>
      <c r="DN132" s="20">
        <v>225</v>
      </c>
      <c r="DO132" s="20">
        <v>257</v>
      </c>
      <c r="DP132" s="20">
        <v>176</v>
      </c>
      <c r="DQ132" s="20">
        <v>246</v>
      </c>
      <c r="DR132" s="20">
        <v>170</v>
      </c>
      <c r="DS132" s="20">
        <v>235</v>
      </c>
      <c r="DT132" s="20">
        <v>163</v>
      </c>
      <c r="DU132" s="20">
        <v>197</v>
      </c>
      <c r="DV132" s="20">
        <v>154</v>
      </c>
      <c r="DW132" s="20">
        <v>185</v>
      </c>
      <c r="DX132" s="20">
        <v>148</v>
      </c>
      <c r="DY132" s="20">
        <v>193</v>
      </c>
      <c r="DZ132" s="20">
        <v>127</v>
      </c>
      <c r="EA132" s="20">
        <v>164</v>
      </c>
      <c r="EB132" s="20">
        <v>107</v>
      </c>
      <c r="EC132" s="20">
        <v>160</v>
      </c>
      <c r="ED132" s="20">
        <v>109</v>
      </c>
      <c r="EE132" s="20">
        <v>135</v>
      </c>
      <c r="EF132" s="20">
        <v>94</v>
      </c>
      <c r="EG132" s="20">
        <v>117</v>
      </c>
      <c r="EH132" s="20">
        <v>78</v>
      </c>
      <c r="EI132" s="20">
        <v>120</v>
      </c>
      <c r="EJ132" s="20">
        <v>108</v>
      </c>
      <c r="EK132" s="20">
        <v>143</v>
      </c>
      <c r="EL132" s="20">
        <v>105</v>
      </c>
      <c r="EM132" s="20">
        <v>97</v>
      </c>
      <c r="EN132" s="20">
        <v>80</v>
      </c>
      <c r="EO132" s="20">
        <v>98</v>
      </c>
      <c r="EP132" s="20">
        <v>65</v>
      </c>
      <c r="EQ132" s="20">
        <v>107</v>
      </c>
      <c r="ER132" s="20">
        <v>60</v>
      </c>
      <c r="ES132" s="20">
        <v>98</v>
      </c>
      <c r="ET132" s="20">
        <v>44</v>
      </c>
      <c r="EU132" s="20">
        <v>64</v>
      </c>
      <c r="EV132" s="20">
        <v>52</v>
      </c>
      <c r="EW132" s="20">
        <v>84</v>
      </c>
      <c r="EX132" s="20">
        <v>39</v>
      </c>
      <c r="EY132" s="20">
        <v>88</v>
      </c>
      <c r="EZ132" s="20">
        <v>52</v>
      </c>
      <c r="FA132" s="20">
        <v>46</v>
      </c>
      <c r="FB132" s="20">
        <v>33</v>
      </c>
      <c r="FC132" s="20">
        <v>39</v>
      </c>
      <c r="FD132" s="20">
        <v>40</v>
      </c>
      <c r="FE132" s="20">
        <v>53</v>
      </c>
      <c r="FF132" s="20">
        <v>28</v>
      </c>
      <c r="FG132" s="20">
        <v>54</v>
      </c>
      <c r="FH132" s="20">
        <v>19</v>
      </c>
      <c r="FI132" s="20">
        <v>32</v>
      </c>
      <c r="FJ132" s="20">
        <v>22</v>
      </c>
      <c r="FK132" s="20">
        <v>45</v>
      </c>
      <c r="FL132" s="20">
        <v>28</v>
      </c>
      <c r="FM132" s="20">
        <v>36</v>
      </c>
      <c r="FN132" s="20">
        <v>36</v>
      </c>
      <c r="FO132" s="20">
        <v>45</v>
      </c>
      <c r="FP132" s="20">
        <v>21</v>
      </c>
      <c r="FQ132" s="20">
        <v>35</v>
      </c>
      <c r="FR132" s="20">
        <v>23</v>
      </c>
      <c r="FS132" s="20">
        <v>27</v>
      </c>
      <c r="FT132" s="20">
        <v>18</v>
      </c>
      <c r="FU132" s="20">
        <v>27</v>
      </c>
      <c r="FV132" s="20">
        <v>23</v>
      </c>
      <c r="FW132" s="20">
        <v>21</v>
      </c>
      <c r="FX132" s="20">
        <v>14</v>
      </c>
      <c r="FY132" s="20">
        <v>17</v>
      </c>
      <c r="FZ132" s="20">
        <v>22</v>
      </c>
      <c r="GA132" s="20">
        <v>20</v>
      </c>
      <c r="GB132" s="20">
        <v>19</v>
      </c>
      <c r="GC132" s="20">
        <v>11</v>
      </c>
      <c r="GD132" s="20">
        <v>12</v>
      </c>
      <c r="GE132" s="20">
        <v>11</v>
      </c>
      <c r="GF132" s="20">
        <v>6</v>
      </c>
      <c r="GG132" s="20">
        <v>10</v>
      </c>
      <c r="GH132" s="20">
        <v>8</v>
      </c>
      <c r="GI132" s="20">
        <v>12</v>
      </c>
      <c r="GJ132" s="20">
        <v>6</v>
      </c>
      <c r="GK132" s="20">
        <v>9</v>
      </c>
      <c r="GL132" s="20">
        <v>9</v>
      </c>
      <c r="GM132" s="20">
        <v>7</v>
      </c>
      <c r="GN132" s="20">
        <v>11</v>
      </c>
      <c r="GO132" s="20">
        <v>4</v>
      </c>
      <c r="GP132" s="20">
        <v>6</v>
      </c>
      <c r="GQ132" s="20">
        <v>2</v>
      </c>
      <c r="GR132" s="20">
        <v>2</v>
      </c>
      <c r="GS132" s="20">
        <v>1</v>
      </c>
      <c r="GT132" s="20">
        <v>3</v>
      </c>
      <c r="GU132" s="20">
        <v>3</v>
      </c>
      <c r="GV132" s="20">
        <v>22</v>
      </c>
      <c r="GW132" s="20">
        <v>14</v>
      </c>
      <c r="GX132" s="42">
        <v>0</v>
      </c>
      <c r="GY132" s="42">
        <v>0</v>
      </c>
      <c r="GZ132" s="42">
        <v>0</v>
      </c>
      <c r="HA132" s="43">
        <v>50</v>
      </c>
      <c r="HB132" s="43">
        <v>53</v>
      </c>
      <c r="HC132" s="43">
        <v>103</v>
      </c>
      <c r="HD132" s="44">
        <v>221</v>
      </c>
      <c r="HE132" s="44">
        <v>54</v>
      </c>
      <c r="HF132" s="44">
        <v>275</v>
      </c>
      <c r="HG132" s="45">
        <v>2</v>
      </c>
      <c r="HH132" s="45">
        <v>0</v>
      </c>
      <c r="HI132" s="45">
        <v>2</v>
      </c>
      <c r="HJ132" s="46">
        <v>14863</v>
      </c>
      <c r="HK132" s="46">
        <v>16728</v>
      </c>
      <c r="HL132" s="46">
        <v>31591</v>
      </c>
      <c r="HM132" t="s">
        <v>574</v>
      </c>
    </row>
    <row r="133" spans="1:221" x14ac:dyDescent="0.2">
      <c r="A133" s="107" t="s">
        <v>58</v>
      </c>
      <c r="B133" s="20">
        <v>136</v>
      </c>
      <c r="C133" s="20">
        <v>120</v>
      </c>
      <c r="D133" s="20">
        <v>120</v>
      </c>
      <c r="E133" s="20">
        <v>141</v>
      </c>
      <c r="F133" s="20">
        <v>155</v>
      </c>
      <c r="G133" s="20">
        <v>151</v>
      </c>
      <c r="H133" s="20">
        <v>167</v>
      </c>
      <c r="I133" s="20">
        <v>171</v>
      </c>
      <c r="J133" s="20">
        <v>160</v>
      </c>
      <c r="K133" s="20">
        <v>174</v>
      </c>
      <c r="L133" s="20">
        <v>186</v>
      </c>
      <c r="M133" s="20">
        <v>176</v>
      </c>
      <c r="N133" s="20">
        <v>190</v>
      </c>
      <c r="O133" s="20">
        <v>172</v>
      </c>
      <c r="P133" s="20">
        <v>195</v>
      </c>
      <c r="Q133" s="20">
        <v>192</v>
      </c>
      <c r="R133" s="20">
        <v>202</v>
      </c>
      <c r="S133" s="20">
        <v>200</v>
      </c>
      <c r="T133" s="20">
        <v>224</v>
      </c>
      <c r="U133" s="20">
        <v>214</v>
      </c>
      <c r="V133" s="20">
        <v>211</v>
      </c>
      <c r="W133" s="20">
        <v>189</v>
      </c>
      <c r="X133" s="20">
        <v>232</v>
      </c>
      <c r="Y133" s="20">
        <v>190</v>
      </c>
      <c r="Z133" s="20">
        <v>215</v>
      </c>
      <c r="AA133" s="20">
        <v>221</v>
      </c>
      <c r="AB133" s="20">
        <v>195</v>
      </c>
      <c r="AC133" s="20">
        <v>195</v>
      </c>
      <c r="AD133" s="20">
        <v>189</v>
      </c>
      <c r="AE133" s="20">
        <v>196</v>
      </c>
      <c r="AF133" s="20">
        <v>200</v>
      </c>
      <c r="AG133" s="20">
        <v>224</v>
      </c>
      <c r="AH133" s="20">
        <v>231</v>
      </c>
      <c r="AI133" s="20">
        <v>215</v>
      </c>
      <c r="AJ133" s="20">
        <v>172</v>
      </c>
      <c r="AK133" s="20">
        <v>197</v>
      </c>
      <c r="AL133" s="20">
        <v>201</v>
      </c>
      <c r="AM133" s="20">
        <v>176</v>
      </c>
      <c r="AN133" s="20">
        <v>166</v>
      </c>
      <c r="AO133" s="20">
        <v>190</v>
      </c>
      <c r="AP133" s="20">
        <v>186</v>
      </c>
      <c r="AQ133" s="20">
        <v>178</v>
      </c>
      <c r="AR133" s="20">
        <v>160</v>
      </c>
      <c r="AS133" s="20">
        <v>196</v>
      </c>
      <c r="AT133" s="20">
        <v>176</v>
      </c>
      <c r="AU133" s="20">
        <v>192</v>
      </c>
      <c r="AV133" s="20">
        <v>189</v>
      </c>
      <c r="AW133" s="20">
        <v>210</v>
      </c>
      <c r="AX133" s="20">
        <v>232</v>
      </c>
      <c r="AY133" s="20">
        <v>184</v>
      </c>
      <c r="AZ133" s="20">
        <v>191</v>
      </c>
      <c r="BA133" s="20">
        <v>194</v>
      </c>
      <c r="BB133" s="20">
        <v>224</v>
      </c>
      <c r="BC133" s="20">
        <v>260</v>
      </c>
      <c r="BD133" s="20">
        <v>225</v>
      </c>
      <c r="BE133" s="20">
        <v>272</v>
      </c>
      <c r="BF133" s="20">
        <v>220</v>
      </c>
      <c r="BG133" s="20">
        <v>206</v>
      </c>
      <c r="BH133" s="20">
        <v>214</v>
      </c>
      <c r="BI133" s="20">
        <v>246</v>
      </c>
      <c r="BJ133" s="20">
        <v>241</v>
      </c>
      <c r="BK133" s="20">
        <v>257</v>
      </c>
      <c r="BL133" s="20">
        <v>229</v>
      </c>
      <c r="BM133" s="20">
        <v>261</v>
      </c>
      <c r="BN133" s="20">
        <v>257</v>
      </c>
      <c r="BO133" s="20">
        <v>269</v>
      </c>
      <c r="BP133" s="20">
        <v>249</v>
      </c>
      <c r="BQ133" s="20">
        <v>269</v>
      </c>
      <c r="BR133" s="20">
        <v>210</v>
      </c>
      <c r="BS133" s="20">
        <v>234</v>
      </c>
      <c r="BT133" s="20">
        <v>239</v>
      </c>
      <c r="BU133" s="20">
        <v>224</v>
      </c>
      <c r="BV133" s="20">
        <v>201</v>
      </c>
      <c r="BW133" s="20">
        <v>229</v>
      </c>
      <c r="BX133" s="20">
        <v>203</v>
      </c>
      <c r="BY133" s="20">
        <v>254</v>
      </c>
      <c r="BZ133" s="20">
        <v>238</v>
      </c>
      <c r="CA133" s="20">
        <v>258</v>
      </c>
      <c r="CB133" s="20">
        <v>227</v>
      </c>
      <c r="CC133" s="20">
        <v>251</v>
      </c>
      <c r="CD133" s="20">
        <v>222</v>
      </c>
      <c r="CE133" s="20">
        <v>290</v>
      </c>
      <c r="CF133" s="20">
        <v>222</v>
      </c>
      <c r="CG133" s="20">
        <v>297</v>
      </c>
      <c r="CH133" s="20">
        <v>229</v>
      </c>
      <c r="CI133" s="20">
        <v>257</v>
      </c>
      <c r="CJ133" s="20">
        <v>228</v>
      </c>
      <c r="CK133" s="20">
        <v>271</v>
      </c>
      <c r="CL133" s="20">
        <v>268</v>
      </c>
      <c r="CM133" s="20">
        <v>269</v>
      </c>
      <c r="CN133" s="20">
        <v>231</v>
      </c>
      <c r="CO133" s="20">
        <v>271</v>
      </c>
      <c r="CP133" s="20">
        <v>218</v>
      </c>
      <c r="CQ133" s="20">
        <v>291</v>
      </c>
      <c r="CR133" s="20">
        <v>204</v>
      </c>
      <c r="CS133" s="20">
        <v>290</v>
      </c>
      <c r="CT133" s="20">
        <v>195</v>
      </c>
      <c r="CU133" s="20">
        <v>250</v>
      </c>
      <c r="CV133" s="20">
        <v>178</v>
      </c>
      <c r="CW133" s="20">
        <v>302</v>
      </c>
      <c r="CX133" s="20">
        <v>220</v>
      </c>
      <c r="CY133" s="20">
        <v>264</v>
      </c>
      <c r="CZ133" s="20">
        <v>203</v>
      </c>
      <c r="DA133" s="20">
        <v>266</v>
      </c>
      <c r="DB133" s="20">
        <v>246</v>
      </c>
      <c r="DC133" s="20">
        <v>273</v>
      </c>
      <c r="DD133" s="20">
        <v>222</v>
      </c>
      <c r="DE133" s="20">
        <v>280</v>
      </c>
      <c r="DF133" s="20">
        <v>207</v>
      </c>
      <c r="DG133" s="20">
        <v>280</v>
      </c>
      <c r="DH133" s="20">
        <v>239</v>
      </c>
      <c r="DI133" s="20">
        <v>281</v>
      </c>
      <c r="DJ133" s="20">
        <v>196</v>
      </c>
      <c r="DK133" s="20">
        <v>238</v>
      </c>
      <c r="DL133" s="20">
        <v>217</v>
      </c>
      <c r="DM133" s="20">
        <v>234</v>
      </c>
      <c r="DN133" s="20">
        <v>225</v>
      </c>
      <c r="DO133" s="20">
        <v>257</v>
      </c>
      <c r="DP133" s="20">
        <v>176</v>
      </c>
      <c r="DQ133" s="20">
        <v>246</v>
      </c>
      <c r="DR133" s="20">
        <v>170</v>
      </c>
      <c r="DS133" s="20">
        <v>235</v>
      </c>
      <c r="DT133" s="20">
        <v>163</v>
      </c>
      <c r="DU133" s="20">
        <v>197</v>
      </c>
      <c r="DV133" s="20">
        <v>154</v>
      </c>
      <c r="DW133" s="20">
        <v>185</v>
      </c>
      <c r="DX133" s="20">
        <v>148</v>
      </c>
      <c r="DY133" s="20">
        <v>193</v>
      </c>
      <c r="DZ133" s="20">
        <v>127</v>
      </c>
      <c r="EA133" s="20">
        <v>164</v>
      </c>
      <c r="EB133" s="20">
        <v>107</v>
      </c>
      <c r="EC133" s="20">
        <v>160</v>
      </c>
      <c r="ED133" s="20">
        <v>109</v>
      </c>
      <c r="EE133" s="20">
        <v>135</v>
      </c>
      <c r="EF133" s="20">
        <v>94</v>
      </c>
      <c r="EG133" s="20">
        <v>117</v>
      </c>
      <c r="EH133" s="20">
        <v>78</v>
      </c>
      <c r="EI133" s="20">
        <v>120</v>
      </c>
      <c r="EJ133" s="20">
        <v>108</v>
      </c>
      <c r="EK133" s="20">
        <v>143</v>
      </c>
      <c r="EL133" s="20">
        <v>105</v>
      </c>
      <c r="EM133" s="20">
        <v>97</v>
      </c>
      <c r="EN133" s="20">
        <v>80</v>
      </c>
      <c r="EO133" s="20">
        <v>98</v>
      </c>
      <c r="EP133" s="20">
        <v>65</v>
      </c>
      <c r="EQ133" s="20">
        <v>107</v>
      </c>
      <c r="ER133" s="20">
        <v>60</v>
      </c>
      <c r="ES133" s="20">
        <v>98</v>
      </c>
      <c r="ET133" s="20">
        <v>44</v>
      </c>
      <c r="EU133" s="20">
        <v>64</v>
      </c>
      <c r="EV133" s="20">
        <v>52</v>
      </c>
      <c r="EW133" s="20">
        <v>84</v>
      </c>
      <c r="EX133" s="20">
        <v>39</v>
      </c>
      <c r="EY133" s="20">
        <v>88</v>
      </c>
      <c r="EZ133" s="20">
        <v>52</v>
      </c>
      <c r="FA133" s="20">
        <v>46</v>
      </c>
      <c r="FB133" s="20">
        <v>33</v>
      </c>
      <c r="FC133" s="20">
        <v>39</v>
      </c>
      <c r="FD133" s="20">
        <v>40</v>
      </c>
      <c r="FE133" s="20">
        <v>53</v>
      </c>
      <c r="FF133" s="20">
        <v>28</v>
      </c>
      <c r="FG133" s="20">
        <v>54</v>
      </c>
      <c r="FH133" s="20">
        <v>19</v>
      </c>
      <c r="FI133" s="20">
        <v>32</v>
      </c>
      <c r="FJ133" s="20">
        <v>22</v>
      </c>
      <c r="FK133" s="20">
        <v>45</v>
      </c>
      <c r="FL133" s="20">
        <v>28</v>
      </c>
      <c r="FM133" s="20">
        <v>36</v>
      </c>
      <c r="FN133" s="20">
        <v>36</v>
      </c>
      <c r="FO133" s="20">
        <v>45</v>
      </c>
      <c r="FP133" s="20">
        <v>21</v>
      </c>
      <c r="FQ133" s="20">
        <v>35</v>
      </c>
      <c r="FR133" s="20">
        <v>23</v>
      </c>
      <c r="FS133" s="20">
        <v>27</v>
      </c>
      <c r="FT133" s="20">
        <v>18</v>
      </c>
      <c r="FU133" s="20">
        <v>27</v>
      </c>
      <c r="FV133" s="20">
        <v>23</v>
      </c>
      <c r="FW133" s="20">
        <v>21</v>
      </c>
      <c r="FX133" s="20">
        <v>14</v>
      </c>
      <c r="FY133" s="20">
        <v>17</v>
      </c>
      <c r="FZ133" s="20">
        <v>22</v>
      </c>
      <c r="GA133" s="20">
        <v>20</v>
      </c>
      <c r="GB133" s="20">
        <v>19</v>
      </c>
      <c r="GC133" s="20">
        <v>11</v>
      </c>
      <c r="GD133" s="20">
        <v>12</v>
      </c>
      <c r="GE133" s="20">
        <v>11</v>
      </c>
      <c r="GF133" s="20">
        <v>6</v>
      </c>
      <c r="GG133" s="20">
        <v>10</v>
      </c>
      <c r="GH133" s="20">
        <v>8</v>
      </c>
      <c r="GI133" s="20">
        <v>12</v>
      </c>
      <c r="GJ133" s="20">
        <v>6</v>
      </c>
      <c r="GK133" s="20">
        <v>9</v>
      </c>
      <c r="GL133" s="20">
        <v>9</v>
      </c>
      <c r="GM133" s="20">
        <v>7</v>
      </c>
      <c r="GN133" s="20">
        <v>11</v>
      </c>
      <c r="GO133" s="20">
        <v>4</v>
      </c>
      <c r="GP133" s="20">
        <v>6</v>
      </c>
      <c r="GQ133" s="20">
        <v>2</v>
      </c>
      <c r="GR133" s="20">
        <v>2</v>
      </c>
      <c r="GS133" s="20">
        <v>1</v>
      </c>
      <c r="GT133" s="20">
        <v>3</v>
      </c>
      <c r="GU133" s="20">
        <v>3</v>
      </c>
      <c r="GV133" s="20">
        <v>22</v>
      </c>
      <c r="GW133" s="20">
        <v>14</v>
      </c>
      <c r="GX133" s="42">
        <v>0</v>
      </c>
      <c r="GY133" s="42">
        <v>0</v>
      </c>
      <c r="GZ133" s="42">
        <v>0</v>
      </c>
      <c r="HA133" s="43">
        <v>50</v>
      </c>
      <c r="HB133" s="43">
        <v>53</v>
      </c>
      <c r="HC133" s="43">
        <v>103</v>
      </c>
      <c r="HD133" s="44">
        <v>221</v>
      </c>
      <c r="HE133" s="44">
        <v>54</v>
      </c>
      <c r="HF133" s="44">
        <v>275</v>
      </c>
      <c r="HG133" s="45">
        <v>2</v>
      </c>
      <c r="HH133" s="45">
        <v>0</v>
      </c>
      <c r="HI133" s="45">
        <v>2</v>
      </c>
      <c r="HJ133" s="46">
        <v>14863</v>
      </c>
      <c r="HK133" s="46">
        <v>16728</v>
      </c>
      <c r="HL133" s="46">
        <v>31591</v>
      </c>
      <c r="HM133" t="s">
        <v>574</v>
      </c>
    </row>
    <row r="134" spans="1:221" x14ac:dyDescent="0.2">
      <c r="A134" s="107" t="s">
        <v>196</v>
      </c>
      <c r="B134" s="20">
        <v>60</v>
      </c>
      <c r="C134" s="20">
        <v>62</v>
      </c>
      <c r="D134" s="20">
        <v>56</v>
      </c>
      <c r="E134" s="20">
        <v>49</v>
      </c>
      <c r="F134" s="20">
        <v>60</v>
      </c>
      <c r="G134" s="20">
        <v>58</v>
      </c>
      <c r="H134" s="20">
        <v>83</v>
      </c>
      <c r="I134" s="20">
        <v>69</v>
      </c>
      <c r="J134" s="20">
        <v>66</v>
      </c>
      <c r="K134" s="20">
        <v>71</v>
      </c>
      <c r="L134" s="20">
        <v>68</v>
      </c>
      <c r="M134" s="20">
        <v>64</v>
      </c>
      <c r="N134" s="20">
        <v>86</v>
      </c>
      <c r="O134" s="20">
        <v>60</v>
      </c>
      <c r="P134" s="20">
        <v>72</v>
      </c>
      <c r="Q134" s="20">
        <v>87</v>
      </c>
      <c r="R134" s="20">
        <v>83</v>
      </c>
      <c r="S134" s="20">
        <v>65</v>
      </c>
      <c r="T134" s="20">
        <v>80</v>
      </c>
      <c r="U134" s="20">
        <v>61</v>
      </c>
      <c r="V134" s="20">
        <v>81</v>
      </c>
      <c r="W134" s="20">
        <v>74</v>
      </c>
      <c r="X134" s="20">
        <v>91</v>
      </c>
      <c r="Y134" s="20">
        <v>83</v>
      </c>
      <c r="Z134" s="20">
        <v>88</v>
      </c>
      <c r="AA134" s="20">
        <v>84</v>
      </c>
      <c r="AB134" s="20">
        <v>93</v>
      </c>
      <c r="AC134" s="20">
        <v>78</v>
      </c>
      <c r="AD134" s="20">
        <v>100</v>
      </c>
      <c r="AE134" s="20">
        <v>73</v>
      </c>
      <c r="AF134" s="20">
        <v>95</v>
      </c>
      <c r="AG134" s="20">
        <v>82</v>
      </c>
      <c r="AH134" s="20">
        <v>73</v>
      </c>
      <c r="AI134" s="20">
        <v>85</v>
      </c>
      <c r="AJ134" s="20">
        <v>90</v>
      </c>
      <c r="AK134" s="20">
        <v>56</v>
      </c>
      <c r="AL134" s="20">
        <v>101</v>
      </c>
      <c r="AM134" s="20">
        <v>83</v>
      </c>
      <c r="AN134" s="20">
        <v>101</v>
      </c>
      <c r="AO134" s="20">
        <v>80</v>
      </c>
      <c r="AP134" s="20">
        <v>83</v>
      </c>
      <c r="AQ134" s="20">
        <v>83</v>
      </c>
      <c r="AR134" s="20">
        <v>80</v>
      </c>
      <c r="AS134" s="20">
        <v>73</v>
      </c>
      <c r="AT134" s="20">
        <v>78</v>
      </c>
      <c r="AU134" s="20">
        <v>82</v>
      </c>
      <c r="AV134" s="20">
        <v>74</v>
      </c>
      <c r="AW134" s="20">
        <v>98</v>
      </c>
      <c r="AX134" s="20">
        <v>87</v>
      </c>
      <c r="AY134" s="20">
        <v>77</v>
      </c>
      <c r="AZ134" s="20">
        <v>90</v>
      </c>
      <c r="BA134" s="20">
        <v>77</v>
      </c>
      <c r="BB134" s="20">
        <v>100</v>
      </c>
      <c r="BC134" s="20">
        <v>97</v>
      </c>
      <c r="BD134" s="20">
        <v>81</v>
      </c>
      <c r="BE134" s="20">
        <v>111</v>
      </c>
      <c r="BF134" s="20">
        <v>108</v>
      </c>
      <c r="BG134" s="20">
        <v>97</v>
      </c>
      <c r="BH134" s="20">
        <v>86</v>
      </c>
      <c r="BI134" s="20">
        <v>117</v>
      </c>
      <c r="BJ134" s="20">
        <v>98</v>
      </c>
      <c r="BK134" s="20">
        <v>98</v>
      </c>
      <c r="BL134" s="20">
        <v>102</v>
      </c>
      <c r="BM134" s="20">
        <v>137</v>
      </c>
      <c r="BN134" s="20">
        <v>111</v>
      </c>
      <c r="BO134" s="20">
        <v>140</v>
      </c>
      <c r="BP134" s="20">
        <v>117</v>
      </c>
      <c r="BQ134" s="20">
        <v>117</v>
      </c>
      <c r="BR134" s="20">
        <v>84</v>
      </c>
      <c r="BS134" s="20">
        <v>123</v>
      </c>
      <c r="BT134" s="20">
        <v>113</v>
      </c>
      <c r="BU134" s="20">
        <v>128</v>
      </c>
      <c r="BV134" s="20">
        <v>98</v>
      </c>
      <c r="BW134" s="20">
        <v>101</v>
      </c>
      <c r="BX134" s="20">
        <v>101</v>
      </c>
      <c r="BY134" s="20">
        <v>127</v>
      </c>
      <c r="BZ134" s="20">
        <v>114</v>
      </c>
      <c r="CA134" s="20">
        <v>112</v>
      </c>
      <c r="CB134" s="20">
        <v>100</v>
      </c>
      <c r="CC134" s="20">
        <v>104</v>
      </c>
      <c r="CD134" s="20">
        <v>96</v>
      </c>
      <c r="CE134" s="20">
        <v>108</v>
      </c>
      <c r="CF134" s="20">
        <v>117</v>
      </c>
      <c r="CG134" s="20">
        <v>112</v>
      </c>
      <c r="CH134" s="20">
        <v>133</v>
      </c>
      <c r="CI134" s="20">
        <v>118</v>
      </c>
      <c r="CJ134" s="20">
        <v>101</v>
      </c>
      <c r="CK134" s="20">
        <v>130</v>
      </c>
      <c r="CL134" s="20">
        <v>128</v>
      </c>
      <c r="CM134" s="20">
        <v>140</v>
      </c>
      <c r="CN134" s="20">
        <v>118</v>
      </c>
      <c r="CO134" s="20">
        <v>111</v>
      </c>
      <c r="CP134" s="20">
        <v>116</v>
      </c>
      <c r="CQ134" s="20">
        <v>136</v>
      </c>
      <c r="CR134" s="20">
        <v>98</v>
      </c>
      <c r="CS134" s="20">
        <v>118</v>
      </c>
      <c r="CT134" s="20">
        <v>95</v>
      </c>
      <c r="CU134" s="20">
        <v>123</v>
      </c>
      <c r="CV134" s="20">
        <v>99</v>
      </c>
      <c r="CW134" s="20">
        <v>108</v>
      </c>
      <c r="CX134" s="20">
        <v>91</v>
      </c>
      <c r="CY134" s="20">
        <v>125</v>
      </c>
      <c r="CZ134" s="20">
        <v>94</v>
      </c>
      <c r="DA134" s="20">
        <v>117</v>
      </c>
      <c r="DB134" s="20">
        <v>116</v>
      </c>
      <c r="DC134" s="20">
        <v>111</v>
      </c>
      <c r="DD134" s="20">
        <v>80</v>
      </c>
      <c r="DE134" s="20">
        <v>99</v>
      </c>
      <c r="DF134" s="20">
        <v>93</v>
      </c>
      <c r="DG134" s="20">
        <v>105</v>
      </c>
      <c r="DH134" s="20">
        <v>86</v>
      </c>
      <c r="DI134" s="20">
        <v>96</v>
      </c>
      <c r="DJ134" s="20">
        <v>82</v>
      </c>
      <c r="DK134" s="20">
        <v>113</v>
      </c>
      <c r="DL134" s="20">
        <v>59</v>
      </c>
      <c r="DM134" s="20">
        <v>107</v>
      </c>
      <c r="DN134" s="20">
        <v>67</v>
      </c>
      <c r="DO134" s="20">
        <v>99</v>
      </c>
      <c r="DP134" s="20">
        <v>76</v>
      </c>
      <c r="DQ134" s="20">
        <v>89</v>
      </c>
      <c r="DR134" s="20">
        <v>60</v>
      </c>
      <c r="DS134" s="20">
        <v>81</v>
      </c>
      <c r="DT134" s="20">
        <v>56</v>
      </c>
      <c r="DU134" s="20">
        <v>80</v>
      </c>
      <c r="DV134" s="20">
        <v>57</v>
      </c>
      <c r="DW134" s="20">
        <v>69</v>
      </c>
      <c r="DX134" s="20">
        <v>48</v>
      </c>
      <c r="DY134" s="20">
        <v>67</v>
      </c>
      <c r="DZ134" s="20">
        <v>36</v>
      </c>
      <c r="EA134" s="20">
        <v>65</v>
      </c>
      <c r="EB134" s="20">
        <v>48</v>
      </c>
      <c r="EC134" s="20">
        <v>53</v>
      </c>
      <c r="ED134" s="20">
        <v>37</v>
      </c>
      <c r="EE134" s="20">
        <v>49</v>
      </c>
      <c r="EF134" s="20">
        <v>34</v>
      </c>
      <c r="EG134" s="20">
        <v>54</v>
      </c>
      <c r="EH134" s="20">
        <v>24</v>
      </c>
      <c r="EI134" s="20">
        <v>39</v>
      </c>
      <c r="EJ134" s="20">
        <v>33</v>
      </c>
      <c r="EK134" s="20">
        <v>51</v>
      </c>
      <c r="EL134" s="20">
        <v>33</v>
      </c>
      <c r="EM134" s="20">
        <v>30</v>
      </c>
      <c r="EN134" s="20">
        <v>37</v>
      </c>
      <c r="EO134" s="20">
        <v>40</v>
      </c>
      <c r="EP134" s="20">
        <v>22</v>
      </c>
      <c r="EQ134" s="20">
        <v>35</v>
      </c>
      <c r="ER134" s="20">
        <v>15</v>
      </c>
      <c r="ES134" s="20">
        <v>34</v>
      </c>
      <c r="ET134" s="20">
        <v>20</v>
      </c>
      <c r="EU134" s="20">
        <v>29</v>
      </c>
      <c r="EV134" s="20">
        <v>9</v>
      </c>
      <c r="EW134" s="20">
        <v>29</v>
      </c>
      <c r="EX134" s="20">
        <v>11</v>
      </c>
      <c r="EY134" s="20">
        <v>26</v>
      </c>
      <c r="EZ134" s="20">
        <v>8</v>
      </c>
      <c r="FA134" s="20">
        <v>33</v>
      </c>
      <c r="FB134" s="20">
        <v>14</v>
      </c>
      <c r="FC134" s="20">
        <v>30</v>
      </c>
      <c r="FD134" s="20">
        <v>12</v>
      </c>
      <c r="FE134" s="20">
        <v>25</v>
      </c>
      <c r="FF134" s="20">
        <v>8</v>
      </c>
      <c r="FG134" s="20">
        <v>15</v>
      </c>
      <c r="FH134" s="20">
        <v>11</v>
      </c>
      <c r="FI134" s="20">
        <v>20</v>
      </c>
      <c r="FJ134" s="20">
        <v>12</v>
      </c>
      <c r="FK134" s="20">
        <v>16</v>
      </c>
      <c r="FL134" s="20">
        <v>5</v>
      </c>
      <c r="FM134" s="20">
        <v>8</v>
      </c>
      <c r="FN134" s="20">
        <v>9</v>
      </c>
      <c r="FO134" s="20">
        <v>18</v>
      </c>
      <c r="FP134" s="20">
        <v>5</v>
      </c>
      <c r="FQ134" s="20">
        <v>12</v>
      </c>
      <c r="FR134" s="20">
        <v>5</v>
      </c>
      <c r="FS134" s="20">
        <v>8</v>
      </c>
      <c r="FT134" s="20">
        <v>5</v>
      </c>
      <c r="FU134" s="20">
        <v>11</v>
      </c>
      <c r="FV134" s="20">
        <v>2</v>
      </c>
      <c r="FW134" s="20">
        <v>6</v>
      </c>
      <c r="FX134" s="20">
        <v>4</v>
      </c>
      <c r="FY134" s="20">
        <v>11</v>
      </c>
      <c r="FZ134" s="20">
        <v>4</v>
      </c>
      <c r="GA134" s="20">
        <v>5</v>
      </c>
      <c r="GB134" s="20">
        <v>0</v>
      </c>
      <c r="GC134" s="20">
        <v>5</v>
      </c>
      <c r="GD134" s="20">
        <v>1</v>
      </c>
      <c r="GE134" s="20">
        <v>3</v>
      </c>
      <c r="GF134" s="20">
        <v>0</v>
      </c>
      <c r="GG134" s="20">
        <v>4</v>
      </c>
      <c r="GH134" s="20">
        <v>0</v>
      </c>
      <c r="GI134" s="20">
        <v>6</v>
      </c>
      <c r="GJ134" s="20">
        <v>1</v>
      </c>
      <c r="GK134" s="20">
        <v>3</v>
      </c>
      <c r="GL134" s="20">
        <v>1</v>
      </c>
      <c r="GM134" s="20">
        <v>1</v>
      </c>
      <c r="GN134" s="20">
        <v>0</v>
      </c>
      <c r="GO134" s="20">
        <v>1</v>
      </c>
      <c r="GP134" s="20">
        <v>0</v>
      </c>
      <c r="GQ134" s="20">
        <v>0</v>
      </c>
      <c r="GR134" s="20">
        <v>1</v>
      </c>
      <c r="GS134" s="20">
        <v>0</v>
      </c>
      <c r="GT134" s="20">
        <v>1</v>
      </c>
      <c r="GU134" s="20">
        <v>0</v>
      </c>
      <c r="GV134" s="20">
        <v>2</v>
      </c>
      <c r="GW134" s="20">
        <v>2</v>
      </c>
      <c r="GX134" s="42">
        <v>0</v>
      </c>
      <c r="GY134" s="42">
        <v>0</v>
      </c>
      <c r="GZ134" s="42">
        <v>0</v>
      </c>
      <c r="HA134" s="43">
        <v>43</v>
      </c>
      <c r="HB134" s="43">
        <v>23</v>
      </c>
      <c r="HC134" s="43">
        <v>66</v>
      </c>
      <c r="HD134" s="44">
        <v>64</v>
      </c>
      <c r="HE134" s="44">
        <v>88</v>
      </c>
      <c r="HF134" s="44">
        <v>152</v>
      </c>
      <c r="HG134" s="45">
        <v>0</v>
      </c>
      <c r="HH134" s="45">
        <v>0</v>
      </c>
      <c r="HI134" s="45">
        <v>0</v>
      </c>
      <c r="HJ134" s="46">
        <v>6275</v>
      </c>
      <c r="HK134" s="46">
        <v>6973</v>
      </c>
      <c r="HL134" s="46">
        <v>13248</v>
      </c>
      <c r="HM134" t="s">
        <v>574</v>
      </c>
    </row>
    <row r="135" spans="1:221" x14ac:dyDescent="0.2">
      <c r="A135" s="107" t="s">
        <v>55</v>
      </c>
      <c r="B135" s="20">
        <v>57</v>
      </c>
      <c r="C135" s="20">
        <v>59</v>
      </c>
      <c r="D135" s="20">
        <v>49</v>
      </c>
      <c r="E135" s="20">
        <v>48</v>
      </c>
      <c r="F135" s="20">
        <v>58</v>
      </c>
      <c r="G135" s="20">
        <v>54</v>
      </c>
      <c r="H135" s="20">
        <v>75</v>
      </c>
      <c r="I135" s="20">
        <v>62</v>
      </c>
      <c r="J135" s="20">
        <v>62</v>
      </c>
      <c r="K135" s="20">
        <v>69</v>
      </c>
      <c r="L135" s="20">
        <v>65</v>
      </c>
      <c r="M135" s="20">
        <v>61</v>
      </c>
      <c r="N135" s="20">
        <v>78</v>
      </c>
      <c r="O135" s="20">
        <v>59</v>
      </c>
      <c r="P135" s="20">
        <v>65</v>
      </c>
      <c r="Q135" s="20">
        <v>78</v>
      </c>
      <c r="R135" s="20">
        <v>78</v>
      </c>
      <c r="S135" s="20">
        <v>60</v>
      </c>
      <c r="T135" s="20">
        <v>74</v>
      </c>
      <c r="U135" s="20">
        <v>54</v>
      </c>
      <c r="V135" s="20">
        <v>74</v>
      </c>
      <c r="W135" s="20">
        <v>69</v>
      </c>
      <c r="X135" s="20">
        <v>85</v>
      </c>
      <c r="Y135" s="20">
        <v>74</v>
      </c>
      <c r="Z135" s="20">
        <v>86</v>
      </c>
      <c r="AA135" s="20">
        <v>75</v>
      </c>
      <c r="AB135" s="20">
        <v>82</v>
      </c>
      <c r="AC135" s="20">
        <v>68</v>
      </c>
      <c r="AD135" s="20">
        <v>93</v>
      </c>
      <c r="AE135" s="20">
        <v>69</v>
      </c>
      <c r="AF135" s="20">
        <v>89</v>
      </c>
      <c r="AG135" s="20">
        <v>73</v>
      </c>
      <c r="AH135" s="20">
        <v>66</v>
      </c>
      <c r="AI135" s="20">
        <v>80</v>
      </c>
      <c r="AJ135" s="20">
        <v>78</v>
      </c>
      <c r="AK135" s="20">
        <v>53</v>
      </c>
      <c r="AL135" s="20">
        <v>91</v>
      </c>
      <c r="AM135" s="20">
        <v>79</v>
      </c>
      <c r="AN135" s="20">
        <v>98</v>
      </c>
      <c r="AO135" s="20">
        <v>74</v>
      </c>
      <c r="AP135" s="20">
        <v>73</v>
      </c>
      <c r="AQ135" s="20">
        <v>75</v>
      </c>
      <c r="AR135" s="20">
        <v>75</v>
      </c>
      <c r="AS135" s="20">
        <v>69</v>
      </c>
      <c r="AT135" s="20">
        <v>69</v>
      </c>
      <c r="AU135" s="20">
        <v>76</v>
      </c>
      <c r="AV135" s="20">
        <v>69</v>
      </c>
      <c r="AW135" s="20">
        <v>93</v>
      </c>
      <c r="AX135" s="20">
        <v>80</v>
      </c>
      <c r="AY135" s="20">
        <v>72</v>
      </c>
      <c r="AZ135" s="20">
        <v>81</v>
      </c>
      <c r="BA135" s="20">
        <v>71</v>
      </c>
      <c r="BB135" s="20">
        <v>91</v>
      </c>
      <c r="BC135" s="20">
        <v>94</v>
      </c>
      <c r="BD135" s="20">
        <v>75</v>
      </c>
      <c r="BE135" s="20">
        <v>106</v>
      </c>
      <c r="BF135" s="20">
        <v>102</v>
      </c>
      <c r="BG135" s="20">
        <v>89</v>
      </c>
      <c r="BH135" s="20">
        <v>79</v>
      </c>
      <c r="BI135" s="20">
        <v>106</v>
      </c>
      <c r="BJ135" s="20">
        <v>92</v>
      </c>
      <c r="BK135" s="20">
        <v>95</v>
      </c>
      <c r="BL135" s="20">
        <v>96</v>
      </c>
      <c r="BM135" s="20">
        <v>131</v>
      </c>
      <c r="BN135" s="20">
        <v>104</v>
      </c>
      <c r="BO135" s="20">
        <v>130</v>
      </c>
      <c r="BP135" s="20">
        <v>109</v>
      </c>
      <c r="BQ135" s="20">
        <v>109</v>
      </c>
      <c r="BR135" s="20">
        <v>78</v>
      </c>
      <c r="BS135" s="20">
        <v>114</v>
      </c>
      <c r="BT135" s="20">
        <v>104</v>
      </c>
      <c r="BU135" s="20">
        <v>116</v>
      </c>
      <c r="BV135" s="20">
        <v>88</v>
      </c>
      <c r="BW135" s="20">
        <v>97</v>
      </c>
      <c r="BX135" s="20">
        <v>93</v>
      </c>
      <c r="BY135" s="20">
        <v>119</v>
      </c>
      <c r="BZ135" s="20">
        <v>107</v>
      </c>
      <c r="CA135" s="20">
        <v>103</v>
      </c>
      <c r="CB135" s="20">
        <v>89</v>
      </c>
      <c r="CC135" s="20">
        <v>95</v>
      </c>
      <c r="CD135" s="20">
        <v>93</v>
      </c>
      <c r="CE135" s="20">
        <v>99</v>
      </c>
      <c r="CF135" s="20">
        <v>109</v>
      </c>
      <c r="CG135" s="20">
        <v>102</v>
      </c>
      <c r="CH135" s="20">
        <v>127</v>
      </c>
      <c r="CI135" s="20">
        <v>113</v>
      </c>
      <c r="CJ135" s="20">
        <v>96</v>
      </c>
      <c r="CK135" s="20">
        <v>122</v>
      </c>
      <c r="CL135" s="20">
        <v>120</v>
      </c>
      <c r="CM135" s="20">
        <v>135</v>
      </c>
      <c r="CN135" s="20">
        <v>108</v>
      </c>
      <c r="CO135" s="20">
        <v>103</v>
      </c>
      <c r="CP135" s="20">
        <v>108</v>
      </c>
      <c r="CQ135" s="20">
        <v>122</v>
      </c>
      <c r="CR135" s="20">
        <v>91</v>
      </c>
      <c r="CS135" s="20">
        <v>106</v>
      </c>
      <c r="CT135" s="20">
        <v>89</v>
      </c>
      <c r="CU135" s="20">
        <v>108</v>
      </c>
      <c r="CV135" s="20">
        <v>91</v>
      </c>
      <c r="CW135" s="20">
        <v>102</v>
      </c>
      <c r="CX135" s="20">
        <v>84</v>
      </c>
      <c r="CY135" s="20">
        <v>112</v>
      </c>
      <c r="CZ135" s="20">
        <v>85</v>
      </c>
      <c r="DA135" s="20">
        <v>110</v>
      </c>
      <c r="DB135" s="20">
        <v>108</v>
      </c>
      <c r="DC135" s="20">
        <v>108</v>
      </c>
      <c r="DD135" s="20">
        <v>74</v>
      </c>
      <c r="DE135" s="20">
        <v>91</v>
      </c>
      <c r="DF135" s="20">
        <v>84</v>
      </c>
      <c r="DG135" s="20">
        <v>99</v>
      </c>
      <c r="DH135" s="20">
        <v>81</v>
      </c>
      <c r="DI135" s="20">
        <v>88</v>
      </c>
      <c r="DJ135" s="20">
        <v>76</v>
      </c>
      <c r="DK135" s="20">
        <v>102</v>
      </c>
      <c r="DL135" s="20">
        <v>55</v>
      </c>
      <c r="DM135" s="20">
        <v>95</v>
      </c>
      <c r="DN135" s="20">
        <v>63</v>
      </c>
      <c r="DO135" s="20">
        <v>93</v>
      </c>
      <c r="DP135" s="20">
        <v>74</v>
      </c>
      <c r="DQ135" s="20">
        <v>79</v>
      </c>
      <c r="DR135" s="20">
        <v>56</v>
      </c>
      <c r="DS135" s="20">
        <v>78</v>
      </c>
      <c r="DT135" s="20">
        <v>52</v>
      </c>
      <c r="DU135" s="20">
        <v>77</v>
      </c>
      <c r="DV135" s="20">
        <v>54</v>
      </c>
      <c r="DW135" s="20">
        <v>63</v>
      </c>
      <c r="DX135" s="20">
        <v>45</v>
      </c>
      <c r="DY135" s="20">
        <v>64</v>
      </c>
      <c r="DZ135" s="20">
        <v>30</v>
      </c>
      <c r="EA135" s="20">
        <v>58</v>
      </c>
      <c r="EB135" s="20">
        <v>44</v>
      </c>
      <c r="EC135" s="20">
        <v>49</v>
      </c>
      <c r="ED135" s="20">
        <v>35</v>
      </c>
      <c r="EE135" s="20">
        <v>47</v>
      </c>
      <c r="EF135" s="20">
        <v>32</v>
      </c>
      <c r="EG135" s="20">
        <v>52</v>
      </c>
      <c r="EH135" s="20">
        <v>24</v>
      </c>
      <c r="EI135" s="20">
        <v>36</v>
      </c>
      <c r="EJ135" s="20">
        <v>29</v>
      </c>
      <c r="EK135" s="20">
        <v>46</v>
      </c>
      <c r="EL135" s="20">
        <v>30</v>
      </c>
      <c r="EM135" s="20">
        <v>28</v>
      </c>
      <c r="EN135" s="20">
        <v>35</v>
      </c>
      <c r="EO135" s="20">
        <v>37</v>
      </c>
      <c r="EP135" s="20">
        <v>21</v>
      </c>
      <c r="EQ135" s="20">
        <v>34</v>
      </c>
      <c r="ER135" s="20">
        <v>14</v>
      </c>
      <c r="ES135" s="20">
        <v>33</v>
      </c>
      <c r="ET135" s="20">
        <v>19</v>
      </c>
      <c r="EU135" s="20">
        <v>27</v>
      </c>
      <c r="EV135" s="20">
        <v>8</v>
      </c>
      <c r="EW135" s="20">
        <v>26</v>
      </c>
      <c r="EX135" s="20">
        <v>11</v>
      </c>
      <c r="EY135" s="20">
        <v>25</v>
      </c>
      <c r="EZ135" s="20">
        <v>7</v>
      </c>
      <c r="FA135" s="20">
        <v>31</v>
      </c>
      <c r="FB135" s="20">
        <v>14</v>
      </c>
      <c r="FC135" s="20">
        <v>26</v>
      </c>
      <c r="FD135" s="20">
        <v>11</v>
      </c>
      <c r="FE135" s="20">
        <v>22</v>
      </c>
      <c r="FF135" s="20">
        <v>4</v>
      </c>
      <c r="FG135" s="20">
        <v>14</v>
      </c>
      <c r="FH135" s="20">
        <v>11</v>
      </c>
      <c r="FI135" s="20">
        <v>18</v>
      </c>
      <c r="FJ135" s="20">
        <v>11</v>
      </c>
      <c r="FK135" s="20">
        <v>15</v>
      </c>
      <c r="FL135" s="20">
        <v>5</v>
      </c>
      <c r="FM135" s="20">
        <v>8</v>
      </c>
      <c r="FN135" s="20">
        <v>9</v>
      </c>
      <c r="FO135" s="20">
        <v>18</v>
      </c>
      <c r="FP135" s="20">
        <v>5</v>
      </c>
      <c r="FQ135" s="20">
        <v>11</v>
      </c>
      <c r="FR135" s="20">
        <v>5</v>
      </c>
      <c r="FS135" s="20">
        <v>8</v>
      </c>
      <c r="FT135" s="20">
        <v>5</v>
      </c>
      <c r="FU135" s="20">
        <v>11</v>
      </c>
      <c r="FV135" s="20">
        <v>1</v>
      </c>
      <c r="FW135" s="20">
        <v>6</v>
      </c>
      <c r="FX135" s="20">
        <v>2</v>
      </c>
      <c r="FY135" s="20">
        <v>10</v>
      </c>
      <c r="FZ135" s="20">
        <v>4</v>
      </c>
      <c r="GA135" s="20">
        <v>5</v>
      </c>
      <c r="GB135" s="20">
        <v>0</v>
      </c>
      <c r="GC135" s="20">
        <v>5</v>
      </c>
      <c r="GD135" s="20">
        <v>1</v>
      </c>
      <c r="GE135" s="20">
        <v>3</v>
      </c>
      <c r="GF135" s="20">
        <v>0</v>
      </c>
      <c r="GG135" s="20">
        <v>4</v>
      </c>
      <c r="GH135" s="20">
        <v>0</v>
      </c>
      <c r="GI135" s="20">
        <v>6</v>
      </c>
      <c r="GJ135" s="20">
        <v>1</v>
      </c>
      <c r="GK135" s="20">
        <v>3</v>
      </c>
      <c r="GL135" s="20">
        <v>1</v>
      </c>
      <c r="GM135" s="20">
        <v>1</v>
      </c>
      <c r="GN135" s="20">
        <v>0</v>
      </c>
      <c r="GO135" s="20">
        <v>1</v>
      </c>
      <c r="GP135" s="20">
        <v>0</v>
      </c>
      <c r="GQ135" s="20">
        <v>0</v>
      </c>
      <c r="GR135" s="20">
        <v>1</v>
      </c>
      <c r="GS135" s="20">
        <v>0</v>
      </c>
      <c r="GT135" s="20">
        <v>1</v>
      </c>
      <c r="GU135" s="20">
        <v>0</v>
      </c>
      <c r="GV135" s="20">
        <v>2</v>
      </c>
      <c r="GW135" s="20">
        <v>2</v>
      </c>
      <c r="GX135" s="42">
        <v>0</v>
      </c>
      <c r="GY135" s="42">
        <v>0</v>
      </c>
      <c r="GZ135" s="42">
        <v>0</v>
      </c>
      <c r="HA135" s="43">
        <v>43</v>
      </c>
      <c r="HB135" s="43">
        <v>23</v>
      </c>
      <c r="HC135" s="43">
        <v>66</v>
      </c>
      <c r="HD135" s="44">
        <v>61</v>
      </c>
      <c r="HE135" s="44">
        <v>87</v>
      </c>
      <c r="HF135" s="44">
        <v>148</v>
      </c>
      <c r="HG135" s="45">
        <v>0</v>
      </c>
      <c r="HH135" s="45">
        <v>0</v>
      </c>
      <c r="HI135" s="45">
        <v>0</v>
      </c>
      <c r="HJ135" s="46">
        <v>5817</v>
      </c>
      <c r="HK135" s="46">
        <v>6485</v>
      </c>
      <c r="HL135" s="46">
        <v>12302</v>
      </c>
      <c r="HM135" t="s">
        <v>574</v>
      </c>
    </row>
    <row r="136" spans="1:221" x14ac:dyDescent="0.2">
      <c r="A136" s="107" t="s">
        <v>56</v>
      </c>
      <c r="B136" s="20">
        <v>3</v>
      </c>
      <c r="C136" s="20">
        <v>2</v>
      </c>
      <c r="D136" s="20">
        <v>4</v>
      </c>
      <c r="E136" s="20">
        <v>0</v>
      </c>
      <c r="F136" s="20">
        <v>2</v>
      </c>
      <c r="G136" s="20">
        <v>4</v>
      </c>
      <c r="H136" s="20">
        <v>7</v>
      </c>
      <c r="I136" s="20">
        <v>7</v>
      </c>
      <c r="J136" s="20">
        <v>3</v>
      </c>
      <c r="K136" s="20">
        <v>2</v>
      </c>
      <c r="L136" s="20">
        <v>2</v>
      </c>
      <c r="M136" s="20">
        <v>2</v>
      </c>
      <c r="N136" s="20">
        <v>6</v>
      </c>
      <c r="O136" s="20">
        <v>1</v>
      </c>
      <c r="P136" s="20">
        <v>6</v>
      </c>
      <c r="Q136" s="20">
        <v>7</v>
      </c>
      <c r="R136" s="20">
        <v>5</v>
      </c>
      <c r="S136" s="20">
        <v>1</v>
      </c>
      <c r="T136" s="20">
        <v>5</v>
      </c>
      <c r="U136" s="20">
        <v>6</v>
      </c>
      <c r="V136" s="20">
        <v>4</v>
      </c>
      <c r="W136" s="20">
        <v>4</v>
      </c>
      <c r="X136" s="20">
        <v>6</v>
      </c>
      <c r="Y136" s="20">
        <v>6</v>
      </c>
      <c r="Z136" s="20">
        <v>1</v>
      </c>
      <c r="AA136" s="20">
        <v>8</v>
      </c>
      <c r="AB136" s="20">
        <v>10</v>
      </c>
      <c r="AC136" s="20">
        <v>5</v>
      </c>
      <c r="AD136" s="20">
        <v>6</v>
      </c>
      <c r="AE136" s="20">
        <v>3</v>
      </c>
      <c r="AF136" s="20">
        <v>6</v>
      </c>
      <c r="AG136" s="20">
        <v>7</v>
      </c>
      <c r="AH136" s="20">
        <v>3</v>
      </c>
      <c r="AI136" s="20">
        <v>4</v>
      </c>
      <c r="AJ136" s="20">
        <v>12</v>
      </c>
      <c r="AK136" s="20">
        <v>2</v>
      </c>
      <c r="AL136" s="20">
        <v>9</v>
      </c>
      <c r="AM136" s="20">
        <v>4</v>
      </c>
      <c r="AN136" s="20">
        <v>3</v>
      </c>
      <c r="AO136" s="20">
        <v>5</v>
      </c>
      <c r="AP136" s="20">
        <v>7</v>
      </c>
      <c r="AQ136" s="20">
        <v>8</v>
      </c>
      <c r="AR136" s="20">
        <v>3</v>
      </c>
      <c r="AS136" s="20">
        <v>2</v>
      </c>
      <c r="AT136" s="20">
        <v>7</v>
      </c>
      <c r="AU136" s="20">
        <v>5</v>
      </c>
      <c r="AV136" s="20">
        <v>5</v>
      </c>
      <c r="AW136" s="20">
        <v>3</v>
      </c>
      <c r="AX136" s="20">
        <v>6</v>
      </c>
      <c r="AY136" s="20">
        <v>5</v>
      </c>
      <c r="AZ136" s="20">
        <v>6</v>
      </c>
      <c r="BA136" s="20">
        <v>5</v>
      </c>
      <c r="BB136" s="20">
        <v>6</v>
      </c>
      <c r="BC136" s="20">
        <v>3</v>
      </c>
      <c r="BD136" s="20">
        <v>6</v>
      </c>
      <c r="BE136" s="20">
        <v>5</v>
      </c>
      <c r="BF136" s="20">
        <v>4</v>
      </c>
      <c r="BG136" s="20">
        <v>5</v>
      </c>
      <c r="BH136" s="20">
        <v>3</v>
      </c>
      <c r="BI136" s="20">
        <v>6</v>
      </c>
      <c r="BJ136" s="20">
        <v>5</v>
      </c>
      <c r="BK136" s="20">
        <v>2</v>
      </c>
      <c r="BL136" s="20">
        <v>4</v>
      </c>
      <c r="BM136" s="20">
        <v>5</v>
      </c>
      <c r="BN136" s="20">
        <v>4</v>
      </c>
      <c r="BO136" s="20">
        <v>6</v>
      </c>
      <c r="BP136" s="20">
        <v>6</v>
      </c>
      <c r="BQ136" s="20">
        <v>7</v>
      </c>
      <c r="BR136" s="20">
        <v>5</v>
      </c>
      <c r="BS136" s="20">
        <v>6</v>
      </c>
      <c r="BT136" s="20">
        <v>6</v>
      </c>
      <c r="BU136" s="20">
        <v>10</v>
      </c>
      <c r="BV136" s="20">
        <v>7</v>
      </c>
      <c r="BW136" s="20">
        <v>3</v>
      </c>
      <c r="BX136" s="20">
        <v>4</v>
      </c>
      <c r="BY136" s="20">
        <v>4</v>
      </c>
      <c r="BZ136" s="20">
        <v>7</v>
      </c>
      <c r="CA136" s="20">
        <v>8</v>
      </c>
      <c r="CB136" s="20">
        <v>8</v>
      </c>
      <c r="CC136" s="20">
        <v>6</v>
      </c>
      <c r="CD136" s="20">
        <v>2</v>
      </c>
      <c r="CE136" s="20">
        <v>7</v>
      </c>
      <c r="CF136" s="20">
        <v>5</v>
      </c>
      <c r="CG136" s="20">
        <v>7</v>
      </c>
      <c r="CH136" s="20">
        <v>4</v>
      </c>
      <c r="CI136" s="20">
        <v>5</v>
      </c>
      <c r="CJ136" s="20">
        <v>5</v>
      </c>
      <c r="CK136" s="20">
        <v>5</v>
      </c>
      <c r="CL136" s="20">
        <v>6</v>
      </c>
      <c r="CM136" s="20">
        <v>4</v>
      </c>
      <c r="CN136" s="20">
        <v>9</v>
      </c>
      <c r="CO136" s="20">
        <v>7</v>
      </c>
      <c r="CP136" s="20">
        <v>5</v>
      </c>
      <c r="CQ136" s="20">
        <v>10</v>
      </c>
      <c r="CR136" s="20">
        <v>6</v>
      </c>
      <c r="CS136" s="20">
        <v>11</v>
      </c>
      <c r="CT136" s="20">
        <v>4</v>
      </c>
      <c r="CU136" s="20">
        <v>10</v>
      </c>
      <c r="CV136" s="20">
        <v>7</v>
      </c>
      <c r="CW136" s="20">
        <v>4</v>
      </c>
      <c r="CX136" s="20">
        <v>7</v>
      </c>
      <c r="CY136" s="20">
        <v>9</v>
      </c>
      <c r="CZ136" s="20">
        <v>8</v>
      </c>
      <c r="DA136" s="20">
        <v>7</v>
      </c>
      <c r="DB136" s="20">
        <v>7</v>
      </c>
      <c r="DC136" s="20">
        <v>2</v>
      </c>
      <c r="DD136" s="20">
        <v>6</v>
      </c>
      <c r="DE136" s="20">
        <v>6</v>
      </c>
      <c r="DF136" s="20">
        <v>3</v>
      </c>
      <c r="DG136" s="20">
        <v>5</v>
      </c>
      <c r="DH136" s="20">
        <v>2</v>
      </c>
      <c r="DI136" s="20">
        <v>7</v>
      </c>
      <c r="DJ136" s="20">
        <v>4</v>
      </c>
      <c r="DK136" s="20">
        <v>7</v>
      </c>
      <c r="DL136" s="20">
        <v>4</v>
      </c>
      <c r="DM136" s="20">
        <v>10</v>
      </c>
      <c r="DN136" s="20">
        <v>4</v>
      </c>
      <c r="DO136" s="20">
        <v>5</v>
      </c>
      <c r="DP136" s="20">
        <v>2</v>
      </c>
      <c r="DQ136" s="20">
        <v>7</v>
      </c>
      <c r="DR136" s="20">
        <v>4</v>
      </c>
      <c r="DS136" s="20">
        <v>3</v>
      </c>
      <c r="DT136" s="20">
        <v>4</v>
      </c>
      <c r="DU136" s="20">
        <v>3</v>
      </c>
      <c r="DV136" s="20">
        <v>2</v>
      </c>
      <c r="DW136" s="20">
        <v>6</v>
      </c>
      <c r="DX136" s="20">
        <v>3</v>
      </c>
      <c r="DY136" s="20">
        <v>3</v>
      </c>
      <c r="DZ136" s="20">
        <v>6</v>
      </c>
      <c r="EA136" s="20">
        <v>7</v>
      </c>
      <c r="EB136" s="20">
        <v>3</v>
      </c>
      <c r="EC136" s="20">
        <v>3</v>
      </c>
      <c r="ED136" s="20">
        <v>2</v>
      </c>
      <c r="EE136" s="20">
        <v>1</v>
      </c>
      <c r="EF136" s="20">
        <v>2</v>
      </c>
      <c r="EG136" s="20">
        <v>1</v>
      </c>
      <c r="EH136" s="20">
        <v>0</v>
      </c>
      <c r="EI136" s="20">
        <v>2</v>
      </c>
      <c r="EJ136" s="20">
        <v>4</v>
      </c>
      <c r="EK136" s="20">
        <v>4</v>
      </c>
      <c r="EL136" s="20">
        <v>3</v>
      </c>
      <c r="EM136" s="20">
        <v>1</v>
      </c>
      <c r="EN136" s="20">
        <v>2</v>
      </c>
      <c r="EO136" s="20">
        <v>3</v>
      </c>
      <c r="EP136" s="20">
        <v>0</v>
      </c>
      <c r="EQ136" s="20">
        <v>1</v>
      </c>
      <c r="ER136" s="20">
        <v>1</v>
      </c>
      <c r="ES136" s="20">
        <v>1</v>
      </c>
      <c r="ET136" s="20">
        <v>1</v>
      </c>
      <c r="EU136" s="20">
        <v>2</v>
      </c>
      <c r="EV136" s="20">
        <v>0</v>
      </c>
      <c r="EW136" s="20">
        <v>3</v>
      </c>
      <c r="EX136" s="20">
        <v>0</v>
      </c>
      <c r="EY136" s="20">
        <v>1</v>
      </c>
      <c r="EZ136" s="20">
        <v>1</v>
      </c>
      <c r="FA136" s="20">
        <v>2</v>
      </c>
      <c r="FB136" s="20">
        <v>0</v>
      </c>
      <c r="FC136" s="20">
        <v>2</v>
      </c>
      <c r="FD136" s="20">
        <v>1</v>
      </c>
      <c r="FE136" s="20">
        <v>3</v>
      </c>
      <c r="FF136" s="20">
        <v>3</v>
      </c>
      <c r="FG136" s="20">
        <v>1</v>
      </c>
      <c r="FH136" s="20">
        <v>0</v>
      </c>
      <c r="FI136" s="20">
        <v>1</v>
      </c>
      <c r="FJ136" s="20">
        <v>1</v>
      </c>
      <c r="FK136" s="20">
        <v>1</v>
      </c>
      <c r="FL136" s="20">
        <v>0</v>
      </c>
      <c r="FM136" s="20">
        <v>0</v>
      </c>
      <c r="FN136" s="20">
        <v>0</v>
      </c>
      <c r="FO136" s="20">
        <v>0</v>
      </c>
      <c r="FP136" s="20">
        <v>0</v>
      </c>
      <c r="FQ136" s="20">
        <v>1</v>
      </c>
      <c r="FR136" s="20">
        <v>0</v>
      </c>
      <c r="FS136" s="20">
        <v>0</v>
      </c>
      <c r="FT136" s="20">
        <v>0</v>
      </c>
      <c r="FU136" s="20">
        <v>0</v>
      </c>
      <c r="FV136" s="20">
        <v>1</v>
      </c>
      <c r="FW136" s="20">
        <v>0</v>
      </c>
      <c r="FX136" s="20">
        <v>2</v>
      </c>
      <c r="FY136" s="20">
        <v>1</v>
      </c>
      <c r="FZ136" s="20">
        <v>0</v>
      </c>
      <c r="GA136" s="20">
        <v>0</v>
      </c>
      <c r="GB136" s="20">
        <v>0</v>
      </c>
      <c r="GC136" s="20">
        <v>0</v>
      </c>
      <c r="GD136" s="20">
        <v>0</v>
      </c>
      <c r="GE136" s="20">
        <v>0</v>
      </c>
      <c r="GF136" s="20">
        <v>0</v>
      </c>
      <c r="GG136" s="20">
        <v>0</v>
      </c>
      <c r="GH136" s="20">
        <v>0</v>
      </c>
      <c r="GI136" s="20">
        <v>0</v>
      </c>
      <c r="GJ136" s="20">
        <v>0</v>
      </c>
      <c r="GK136" s="20">
        <v>0</v>
      </c>
      <c r="GL136" s="20">
        <v>0</v>
      </c>
      <c r="GM136" s="20">
        <v>0</v>
      </c>
      <c r="GN136" s="20">
        <v>0</v>
      </c>
      <c r="GO136" s="20">
        <v>0</v>
      </c>
      <c r="GP136" s="20">
        <v>0</v>
      </c>
      <c r="GQ136" s="20">
        <v>0</v>
      </c>
      <c r="GR136" s="20">
        <v>0</v>
      </c>
      <c r="GS136" s="20">
        <v>0</v>
      </c>
      <c r="GT136" s="20">
        <v>0</v>
      </c>
      <c r="GU136" s="20">
        <v>0</v>
      </c>
      <c r="GV136" s="20">
        <v>0</v>
      </c>
      <c r="GW136" s="20">
        <v>0</v>
      </c>
      <c r="GX136" s="42">
        <v>0</v>
      </c>
      <c r="GY136" s="42">
        <v>0</v>
      </c>
      <c r="GZ136" s="42">
        <v>0</v>
      </c>
      <c r="HA136" s="43">
        <v>0</v>
      </c>
      <c r="HB136" s="43">
        <v>0</v>
      </c>
      <c r="HC136" s="43">
        <v>0</v>
      </c>
      <c r="HD136" s="44">
        <v>3</v>
      </c>
      <c r="HE136" s="44">
        <v>1</v>
      </c>
      <c r="HF136" s="44">
        <v>4</v>
      </c>
      <c r="HG136" s="45">
        <v>0</v>
      </c>
      <c r="HH136" s="45">
        <v>0</v>
      </c>
      <c r="HI136" s="45">
        <v>0</v>
      </c>
      <c r="HJ136" s="46">
        <v>361</v>
      </c>
      <c r="HK136" s="46">
        <v>377</v>
      </c>
      <c r="HL136" s="46">
        <v>738</v>
      </c>
      <c r="HM136" t="s">
        <v>574</v>
      </c>
    </row>
    <row r="137" spans="1:221" x14ac:dyDescent="0.2">
      <c r="A137" s="107" t="s">
        <v>169</v>
      </c>
      <c r="B137" s="20">
        <v>0</v>
      </c>
      <c r="C137" s="20">
        <v>1</v>
      </c>
      <c r="D137" s="20">
        <v>3</v>
      </c>
      <c r="E137" s="20">
        <v>1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1</v>
      </c>
      <c r="M137" s="20">
        <v>1</v>
      </c>
      <c r="N137" s="20">
        <v>2</v>
      </c>
      <c r="O137" s="20">
        <v>0</v>
      </c>
      <c r="P137" s="20">
        <v>1</v>
      </c>
      <c r="Q137" s="20">
        <v>2</v>
      </c>
      <c r="R137" s="20">
        <v>0</v>
      </c>
      <c r="S137" s="20">
        <v>4</v>
      </c>
      <c r="T137" s="20">
        <v>1</v>
      </c>
      <c r="U137" s="20">
        <v>1</v>
      </c>
      <c r="V137" s="20">
        <v>3</v>
      </c>
      <c r="W137" s="20">
        <v>1</v>
      </c>
      <c r="X137" s="20">
        <v>0</v>
      </c>
      <c r="Y137" s="20">
        <v>3</v>
      </c>
      <c r="Z137" s="20">
        <v>1</v>
      </c>
      <c r="AA137" s="20">
        <v>1</v>
      </c>
      <c r="AB137" s="20">
        <v>1</v>
      </c>
      <c r="AC137" s="20">
        <v>5</v>
      </c>
      <c r="AD137" s="20">
        <v>1</v>
      </c>
      <c r="AE137" s="20">
        <v>1</v>
      </c>
      <c r="AF137" s="20">
        <v>0</v>
      </c>
      <c r="AG137" s="20">
        <v>2</v>
      </c>
      <c r="AH137" s="20">
        <v>4</v>
      </c>
      <c r="AI137" s="20">
        <v>1</v>
      </c>
      <c r="AJ137" s="20">
        <v>0</v>
      </c>
      <c r="AK137" s="20">
        <v>1</v>
      </c>
      <c r="AL137" s="20">
        <v>1</v>
      </c>
      <c r="AM137" s="20">
        <v>0</v>
      </c>
      <c r="AN137" s="20">
        <v>0</v>
      </c>
      <c r="AO137" s="20">
        <v>1</v>
      </c>
      <c r="AP137" s="20">
        <v>3</v>
      </c>
      <c r="AQ137" s="20">
        <v>0</v>
      </c>
      <c r="AR137" s="20">
        <v>2</v>
      </c>
      <c r="AS137" s="20">
        <v>2</v>
      </c>
      <c r="AT137" s="20">
        <v>2</v>
      </c>
      <c r="AU137" s="20">
        <v>1</v>
      </c>
      <c r="AV137" s="20">
        <v>0</v>
      </c>
      <c r="AW137" s="20">
        <v>2</v>
      </c>
      <c r="AX137" s="20">
        <v>1</v>
      </c>
      <c r="AY137" s="20">
        <v>0</v>
      </c>
      <c r="AZ137" s="20">
        <v>3</v>
      </c>
      <c r="BA137" s="20">
        <v>1</v>
      </c>
      <c r="BB137" s="20">
        <v>3</v>
      </c>
      <c r="BC137" s="20">
        <v>0</v>
      </c>
      <c r="BD137" s="20">
        <v>0</v>
      </c>
      <c r="BE137" s="20">
        <v>0</v>
      </c>
      <c r="BF137" s="20">
        <v>2</v>
      </c>
      <c r="BG137" s="20">
        <v>3</v>
      </c>
      <c r="BH137" s="20">
        <v>4</v>
      </c>
      <c r="BI137" s="20">
        <v>5</v>
      </c>
      <c r="BJ137" s="20">
        <v>1</v>
      </c>
      <c r="BK137" s="20">
        <v>1</v>
      </c>
      <c r="BL137" s="20">
        <v>2</v>
      </c>
      <c r="BM137" s="20">
        <v>1</v>
      </c>
      <c r="BN137" s="20">
        <v>3</v>
      </c>
      <c r="BO137" s="20">
        <v>4</v>
      </c>
      <c r="BP137" s="20">
        <v>2</v>
      </c>
      <c r="BQ137" s="20">
        <v>1</v>
      </c>
      <c r="BR137" s="20">
        <v>1</v>
      </c>
      <c r="BS137" s="20">
        <v>3</v>
      </c>
      <c r="BT137" s="20">
        <v>3</v>
      </c>
      <c r="BU137" s="20">
        <v>2</v>
      </c>
      <c r="BV137" s="20">
        <v>3</v>
      </c>
      <c r="BW137" s="20">
        <v>1</v>
      </c>
      <c r="BX137" s="20">
        <v>4</v>
      </c>
      <c r="BY137" s="20">
        <v>4</v>
      </c>
      <c r="BZ137" s="20">
        <v>0</v>
      </c>
      <c r="CA137" s="20">
        <v>1</v>
      </c>
      <c r="CB137" s="20">
        <v>3</v>
      </c>
      <c r="CC137" s="20">
        <v>3</v>
      </c>
      <c r="CD137" s="20">
        <v>1</v>
      </c>
      <c r="CE137" s="20">
        <v>2</v>
      </c>
      <c r="CF137" s="20">
        <v>3</v>
      </c>
      <c r="CG137" s="20">
        <v>3</v>
      </c>
      <c r="CH137" s="20">
        <v>2</v>
      </c>
      <c r="CI137" s="20">
        <v>0</v>
      </c>
      <c r="CJ137" s="20">
        <v>0</v>
      </c>
      <c r="CK137" s="20">
        <v>3</v>
      </c>
      <c r="CL137" s="20">
        <v>2</v>
      </c>
      <c r="CM137" s="20">
        <v>1</v>
      </c>
      <c r="CN137" s="20">
        <v>1</v>
      </c>
      <c r="CO137" s="20">
        <v>1</v>
      </c>
      <c r="CP137" s="20">
        <v>3</v>
      </c>
      <c r="CQ137" s="20">
        <v>4</v>
      </c>
      <c r="CR137" s="20">
        <v>1</v>
      </c>
      <c r="CS137" s="20">
        <v>1</v>
      </c>
      <c r="CT137" s="20">
        <v>2</v>
      </c>
      <c r="CU137" s="20">
        <v>5</v>
      </c>
      <c r="CV137" s="20">
        <v>1</v>
      </c>
      <c r="CW137" s="20">
        <v>2</v>
      </c>
      <c r="CX137" s="20">
        <v>0</v>
      </c>
      <c r="CY137" s="20">
        <v>4</v>
      </c>
      <c r="CZ137" s="20">
        <v>1</v>
      </c>
      <c r="DA137" s="20">
        <v>0</v>
      </c>
      <c r="DB137" s="20">
        <v>1</v>
      </c>
      <c r="DC137" s="20">
        <v>1</v>
      </c>
      <c r="DD137" s="20">
        <v>0</v>
      </c>
      <c r="DE137" s="20">
        <v>2</v>
      </c>
      <c r="DF137" s="20">
        <v>6</v>
      </c>
      <c r="DG137" s="20">
        <v>1</v>
      </c>
      <c r="DH137" s="20">
        <v>3</v>
      </c>
      <c r="DI137" s="20">
        <v>1</v>
      </c>
      <c r="DJ137" s="20">
        <v>2</v>
      </c>
      <c r="DK137" s="20">
        <v>4</v>
      </c>
      <c r="DL137" s="20">
        <v>0</v>
      </c>
      <c r="DM137" s="20">
        <v>2</v>
      </c>
      <c r="DN137" s="20">
        <v>0</v>
      </c>
      <c r="DO137" s="20">
        <v>1</v>
      </c>
      <c r="DP137" s="20">
        <v>0</v>
      </c>
      <c r="DQ137" s="20">
        <v>3</v>
      </c>
      <c r="DR137" s="20">
        <v>0</v>
      </c>
      <c r="DS137" s="20">
        <v>0</v>
      </c>
      <c r="DT137" s="20">
        <v>0</v>
      </c>
      <c r="DU137" s="20">
        <v>0</v>
      </c>
      <c r="DV137" s="20">
        <v>1</v>
      </c>
      <c r="DW137" s="20">
        <v>0</v>
      </c>
      <c r="DX137" s="20">
        <v>0</v>
      </c>
      <c r="DY137" s="20">
        <v>0</v>
      </c>
      <c r="DZ137" s="20">
        <v>0</v>
      </c>
      <c r="EA137" s="20">
        <v>0</v>
      </c>
      <c r="EB137" s="20">
        <v>1</v>
      </c>
      <c r="EC137" s="20">
        <v>1</v>
      </c>
      <c r="ED137" s="20">
        <v>0</v>
      </c>
      <c r="EE137" s="20">
        <v>1</v>
      </c>
      <c r="EF137" s="20">
        <v>0</v>
      </c>
      <c r="EG137" s="20">
        <v>1</v>
      </c>
      <c r="EH137" s="20">
        <v>0</v>
      </c>
      <c r="EI137" s="20">
        <v>1</v>
      </c>
      <c r="EJ137" s="20">
        <v>0</v>
      </c>
      <c r="EK137" s="20">
        <v>1</v>
      </c>
      <c r="EL137" s="20">
        <v>0</v>
      </c>
      <c r="EM137" s="20">
        <v>1</v>
      </c>
      <c r="EN137" s="20">
        <v>0</v>
      </c>
      <c r="EO137" s="20">
        <v>0</v>
      </c>
      <c r="EP137" s="20">
        <v>1</v>
      </c>
      <c r="EQ137" s="20">
        <v>0</v>
      </c>
      <c r="ER137" s="20">
        <v>0</v>
      </c>
      <c r="ES137" s="20">
        <v>0</v>
      </c>
      <c r="ET137" s="20">
        <v>0</v>
      </c>
      <c r="EU137" s="20">
        <v>0</v>
      </c>
      <c r="EV137" s="20">
        <v>1</v>
      </c>
      <c r="EW137" s="20">
        <v>0</v>
      </c>
      <c r="EX137" s="20">
        <v>0</v>
      </c>
      <c r="EY137" s="20">
        <v>0</v>
      </c>
      <c r="EZ137" s="20">
        <v>0</v>
      </c>
      <c r="FA137" s="20">
        <v>0</v>
      </c>
      <c r="FB137" s="20">
        <v>0</v>
      </c>
      <c r="FC137" s="20">
        <v>2</v>
      </c>
      <c r="FD137" s="20">
        <v>0</v>
      </c>
      <c r="FE137" s="20">
        <v>0</v>
      </c>
      <c r="FF137" s="20">
        <v>1</v>
      </c>
      <c r="FG137" s="20">
        <v>0</v>
      </c>
      <c r="FH137" s="20">
        <v>0</v>
      </c>
      <c r="FI137" s="20">
        <v>1</v>
      </c>
      <c r="FJ137" s="20">
        <v>0</v>
      </c>
      <c r="FK137" s="20">
        <v>0</v>
      </c>
      <c r="FL137" s="20">
        <v>0</v>
      </c>
      <c r="FM137" s="20">
        <v>0</v>
      </c>
      <c r="FN137" s="20">
        <v>0</v>
      </c>
      <c r="FO137" s="20">
        <v>0</v>
      </c>
      <c r="FP137" s="20">
        <v>0</v>
      </c>
      <c r="FQ137" s="20">
        <v>0</v>
      </c>
      <c r="FR137" s="20">
        <v>0</v>
      </c>
      <c r="FS137" s="20">
        <v>0</v>
      </c>
      <c r="FT137" s="20">
        <v>0</v>
      </c>
      <c r="FU137" s="20">
        <v>0</v>
      </c>
      <c r="FV137" s="20">
        <v>0</v>
      </c>
      <c r="FW137" s="20">
        <v>0</v>
      </c>
      <c r="FX137" s="20">
        <v>0</v>
      </c>
      <c r="FY137" s="20">
        <v>0</v>
      </c>
      <c r="FZ137" s="20">
        <v>0</v>
      </c>
      <c r="GA137" s="20">
        <v>0</v>
      </c>
      <c r="GB137" s="20">
        <v>0</v>
      </c>
      <c r="GC137" s="20">
        <v>0</v>
      </c>
      <c r="GD137" s="20">
        <v>0</v>
      </c>
      <c r="GE137" s="20">
        <v>0</v>
      </c>
      <c r="GF137" s="20">
        <v>0</v>
      </c>
      <c r="GG137" s="20">
        <v>0</v>
      </c>
      <c r="GH137" s="20">
        <v>0</v>
      </c>
      <c r="GI137" s="20">
        <v>0</v>
      </c>
      <c r="GJ137" s="20">
        <v>0</v>
      </c>
      <c r="GK137" s="20">
        <v>0</v>
      </c>
      <c r="GL137" s="20">
        <v>0</v>
      </c>
      <c r="GM137" s="20">
        <v>0</v>
      </c>
      <c r="GN137" s="20">
        <v>0</v>
      </c>
      <c r="GO137" s="20">
        <v>0</v>
      </c>
      <c r="GP137" s="20">
        <v>0</v>
      </c>
      <c r="GQ137" s="20">
        <v>0</v>
      </c>
      <c r="GR137" s="20">
        <v>0</v>
      </c>
      <c r="GS137" s="20">
        <v>0</v>
      </c>
      <c r="GT137" s="20">
        <v>0</v>
      </c>
      <c r="GU137" s="20">
        <v>0</v>
      </c>
      <c r="GV137" s="20">
        <v>0</v>
      </c>
      <c r="GW137" s="20">
        <v>0</v>
      </c>
      <c r="GX137" s="42">
        <v>0</v>
      </c>
      <c r="GY137" s="42">
        <v>0</v>
      </c>
      <c r="GZ137" s="42">
        <v>0</v>
      </c>
      <c r="HA137" s="43">
        <v>0</v>
      </c>
      <c r="HB137" s="43">
        <v>0</v>
      </c>
      <c r="HC137" s="43">
        <v>0</v>
      </c>
      <c r="HD137" s="44">
        <v>0</v>
      </c>
      <c r="HE137" s="44">
        <v>0</v>
      </c>
      <c r="HF137" s="44">
        <v>0</v>
      </c>
      <c r="HG137" s="45">
        <v>0</v>
      </c>
      <c r="HH137" s="45">
        <v>0</v>
      </c>
      <c r="HI137" s="45">
        <v>0</v>
      </c>
      <c r="HJ137" s="46">
        <v>97</v>
      </c>
      <c r="HK137" s="46">
        <v>111</v>
      </c>
      <c r="HL137" s="46">
        <v>208</v>
      </c>
      <c r="HM137" t="s">
        <v>574</v>
      </c>
    </row>
    <row r="138" spans="1:221" x14ac:dyDescent="0.2">
      <c r="A138" s="107" t="s">
        <v>197</v>
      </c>
      <c r="B138" s="20">
        <v>50</v>
      </c>
      <c r="C138" s="20">
        <v>43</v>
      </c>
      <c r="D138" s="20">
        <v>36</v>
      </c>
      <c r="E138" s="20">
        <v>43</v>
      </c>
      <c r="F138" s="20">
        <v>37</v>
      </c>
      <c r="G138" s="20">
        <v>33</v>
      </c>
      <c r="H138" s="20">
        <v>50</v>
      </c>
      <c r="I138" s="20">
        <v>42</v>
      </c>
      <c r="J138" s="20">
        <v>61</v>
      </c>
      <c r="K138" s="20">
        <v>45</v>
      </c>
      <c r="L138" s="20">
        <v>55</v>
      </c>
      <c r="M138" s="20">
        <v>39</v>
      </c>
      <c r="N138" s="20">
        <v>65</v>
      </c>
      <c r="O138" s="20">
        <v>58</v>
      </c>
      <c r="P138" s="20">
        <v>53</v>
      </c>
      <c r="Q138" s="20">
        <v>50</v>
      </c>
      <c r="R138" s="20">
        <v>57</v>
      </c>
      <c r="S138" s="20">
        <v>58</v>
      </c>
      <c r="T138" s="20">
        <v>57</v>
      </c>
      <c r="U138" s="20">
        <v>52</v>
      </c>
      <c r="V138" s="20">
        <v>68</v>
      </c>
      <c r="W138" s="20">
        <v>31</v>
      </c>
      <c r="X138" s="20">
        <v>59</v>
      </c>
      <c r="Y138" s="20">
        <v>63</v>
      </c>
      <c r="Z138" s="20">
        <v>58</v>
      </c>
      <c r="AA138" s="20">
        <v>64</v>
      </c>
      <c r="AB138" s="20">
        <v>57</v>
      </c>
      <c r="AC138" s="20">
        <v>53</v>
      </c>
      <c r="AD138" s="20">
        <v>49</v>
      </c>
      <c r="AE138" s="20">
        <v>58</v>
      </c>
      <c r="AF138" s="20">
        <v>59</v>
      </c>
      <c r="AG138" s="20">
        <v>46</v>
      </c>
      <c r="AH138" s="20">
        <v>46</v>
      </c>
      <c r="AI138" s="20">
        <v>46</v>
      </c>
      <c r="AJ138" s="20">
        <v>46</v>
      </c>
      <c r="AK138" s="20">
        <v>52</v>
      </c>
      <c r="AL138" s="20">
        <v>54</v>
      </c>
      <c r="AM138" s="20">
        <v>53</v>
      </c>
      <c r="AN138" s="20">
        <v>65</v>
      </c>
      <c r="AO138" s="20">
        <v>49</v>
      </c>
      <c r="AP138" s="20">
        <v>54</v>
      </c>
      <c r="AQ138" s="20">
        <v>58</v>
      </c>
      <c r="AR138" s="20">
        <v>57</v>
      </c>
      <c r="AS138" s="20">
        <v>47</v>
      </c>
      <c r="AT138" s="20">
        <v>46</v>
      </c>
      <c r="AU138" s="20">
        <v>50</v>
      </c>
      <c r="AV138" s="20">
        <v>41</v>
      </c>
      <c r="AW138" s="20">
        <v>50</v>
      </c>
      <c r="AX138" s="20">
        <v>56</v>
      </c>
      <c r="AY138" s="20">
        <v>43</v>
      </c>
      <c r="AZ138" s="20">
        <v>49</v>
      </c>
      <c r="BA138" s="20">
        <v>45</v>
      </c>
      <c r="BB138" s="20">
        <v>67</v>
      </c>
      <c r="BC138" s="20">
        <v>51</v>
      </c>
      <c r="BD138" s="20">
        <v>51</v>
      </c>
      <c r="BE138" s="20">
        <v>51</v>
      </c>
      <c r="BF138" s="20">
        <v>63</v>
      </c>
      <c r="BG138" s="20">
        <v>64</v>
      </c>
      <c r="BH138" s="20">
        <v>59</v>
      </c>
      <c r="BI138" s="20">
        <v>45</v>
      </c>
      <c r="BJ138" s="20">
        <v>46</v>
      </c>
      <c r="BK138" s="20">
        <v>55</v>
      </c>
      <c r="BL138" s="20">
        <v>61</v>
      </c>
      <c r="BM138" s="20">
        <v>62</v>
      </c>
      <c r="BN138" s="20">
        <v>59</v>
      </c>
      <c r="BO138" s="20">
        <v>56</v>
      </c>
      <c r="BP138" s="20">
        <v>54</v>
      </c>
      <c r="BQ138" s="20">
        <v>42</v>
      </c>
      <c r="BR138" s="20">
        <v>46</v>
      </c>
      <c r="BS138" s="20">
        <v>56</v>
      </c>
      <c r="BT138" s="20">
        <v>67</v>
      </c>
      <c r="BU138" s="20">
        <v>53</v>
      </c>
      <c r="BV138" s="20">
        <v>54</v>
      </c>
      <c r="BW138" s="20">
        <v>51</v>
      </c>
      <c r="BX138" s="20">
        <v>67</v>
      </c>
      <c r="BY138" s="20">
        <v>57</v>
      </c>
      <c r="BZ138" s="20">
        <v>50</v>
      </c>
      <c r="CA138" s="20">
        <v>55</v>
      </c>
      <c r="CB138" s="20">
        <v>67</v>
      </c>
      <c r="CC138" s="20">
        <v>59</v>
      </c>
      <c r="CD138" s="20">
        <v>77</v>
      </c>
      <c r="CE138" s="20">
        <v>54</v>
      </c>
      <c r="CF138" s="20">
        <v>61</v>
      </c>
      <c r="CG138" s="20">
        <v>55</v>
      </c>
      <c r="CH138" s="20">
        <v>65</v>
      </c>
      <c r="CI138" s="20">
        <v>74</v>
      </c>
      <c r="CJ138" s="20">
        <v>65</v>
      </c>
      <c r="CK138" s="20">
        <v>52</v>
      </c>
      <c r="CL138" s="20">
        <v>60</v>
      </c>
      <c r="CM138" s="20">
        <v>55</v>
      </c>
      <c r="CN138" s="20">
        <v>59</v>
      </c>
      <c r="CO138" s="20">
        <v>58</v>
      </c>
      <c r="CP138" s="20">
        <v>67</v>
      </c>
      <c r="CQ138" s="20">
        <v>60</v>
      </c>
      <c r="CR138" s="20">
        <v>70</v>
      </c>
      <c r="CS138" s="20">
        <v>65</v>
      </c>
      <c r="CT138" s="20">
        <v>66</v>
      </c>
      <c r="CU138" s="20">
        <v>62</v>
      </c>
      <c r="CV138" s="20">
        <v>57</v>
      </c>
      <c r="CW138" s="20">
        <v>53</v>
      </c>
      <c r="CX138" s="20">
        <v>58</v>
      </c>
      <c r="CY138" s="20">
        <v>67</v>
      </c>
      <c r="CZ138" s="20">
        <v>49</v>
      </c>
      <c r="DA138" s="20">
        <v>51</v>
      </c>
      <c r="DB138" s="20">
        <v>78</v>
      </c>
      <c r="DC138" s="20">
        <v>71</v>
      </c>
      <c r="DD138" s="20">
        <v>64</v>
      </c>
      <c r="DE138" s="20">
        <v>66</v>
      </c>
      <c r="DF138" s="20">
        <v>65</v>
      </c>
      <c r="DG138" s="20">
        <v>64</v>
      </c>
      <c r="DH138" s="20">
        <v>63</v>
      </c>
      <c r="DI138" s="20">
        <v>64</v>
      </c>
      <c r="DJ138" s="20">
        <v>51</v>
      </c>
      <c r="DK138" s="20">
        <v>63</v>
      </c>
      <c r="DL138" s="20">
        <v>60</v>
      </c>
      <c r="DM138" s="20">
        <v>67</v>
      </c>
      <c r="DN138" s="20">
        <v>46</v>
      </c>
      <c r="DO138" s="20">
        <v>54</v>
      </c>
      <c r="DP138" s="20">
        <v>49</v>
      </c>
      <c r="DQ138" s="20">
        <v>53</v>
      </c>
      <c r="DR138" s="20">
        <v>43</v>
      </c>
      <c r="DS138" s="20">
        <v>52</v>
      </c>
      <c r="DT138" s="20">
        <v>59</v>
      </c>
      <c r="DU138" s="20">
        <v>56</v>
      </c>
      <c r="DV138" s="20">
        <v>54</v>
      </c>
      <c r="DW138" s="20">
        <v>42</v>
      </c>
      <c r="DX138" s="20">
        <v>40</v>
      </c>
      <c r="DY138" s="20">
        <v>49</v>
      </c>
      <c r="DZ138" s="20">
        <v>39</v>
      </c>
      <c r="EA138" s="20">
        <v>49</v>
      </c>
      <c r="EB138" s="20">
        <v>39</v>
      </c>
      <c r="EC138" s="20">
        <v>39</v>
      </c>
      <c r="ED138" s="20">
        <v>32</v>
      </c>
      <c r="EE138" s="20">
        <v>35</v>
      </c>
      <c r="EF138" s="20">
        <v>33</v>
      </c>
      <c r="EG138" s="20">
        <v>33</v>
      </c>
      <c r="EH138" s="20">
        <v>28</v>
      </c>
      <c r="EI138" s="20">
        <v>31</v>
      </c>
      <c r="EJ138" s="20">
        <v>26</v>
      </c>
      <c r="EK138" s="20">
        <v>33</v>
      </c>
      <c r="EL138" s="20">
        <v>19</v>
      </c>
      <c r="EM138" s="20">
        <v>17</v>
      </c>
      <c r="EN138" s="20">
        <v>21</v>
      </c>
      <c r="EO138" s="20">
        <v>23</v>
      </c>
      <c r="EP138" s="20">
        <v>24</v>
      </c>
      <c r="EQ138" s="20">
        <v>36</v>
      </c>
      <c r="ER138" s="20">
        <v>18</v>
      </c>
      <c r="ES138" s="20">
        <v>16</v>
      </c>
      <c r="ET138" s="20">
        <v>22</v>
      </c>
      <c r="EU138" s="20">
        <v>29</v>
      </c>
      <c r="EV138" s="20">
        <v>14</v>
      </c>
      <c r="EW138" s="20">
        <v>23</v>
      </c>
      <c r="EX138" s="20">
        <v>17</v>
      </c>
      <c r="EY138" s="20">
        <v>12</v>
      </c>
      <c r="EZ138" s="20">
        <v>10</v>
      </c>
      <c r="FA138" s="20">
        <v>21</v>
      </c>
      <c r="FB138" s="20">
        <v>13</v>
      </c>
      <c r="FC138" s="20">
        <v>15</v>
      </c>
      <c r="FD138" s="20">
        <v>11</v>
      </c>
      <c r="FE138" s="20">
        <v>14</v>
      </c>
      <c r="FF138" s="20">
        <v>15</v>
      </c>
      <c r="FG138" s="20">
        <v>16</v>
      </c>
      <c r="FH138" s="20">
        <v>9</v>
      </c>
      <c r="FI138" s="20">
        <v>11</v>
      </c>
      <c r="FJ138" s="20">
        <v>11</v>
      </c>
      <c r="FK138" s="20">
        <v>8</v>
      </c>
      <c r="FL138" s="20">
        <v>8</v>
      </c>
      <c r="FM138" s="20">
        <v>3</v>
      </c>
      <c r="FN138" s="20">
        <v>7</v>
      </c>
      <c r="FO138" s="20">
        <v>5</v>
      </c>
      <c r="FP138" s="20">
        <v>8</v>
      </c>
      <c r="FQ138" s="20">
        <v>7</v>
      </c>
      <c r="FR138" s="20">
        <v>3</v>
      </c>
      <c r="FS138" s="20">
        <v>10</v>
      </c>
      <c r="FT138" s="20">
        <v>7</v>
      </c>
      <c r="FU138" s="20">
        <v>9</v>
      </c>
      <c r="FV138" s="20">
        <v>10</v>
      </c>
      <c r="FW138" s="20">
        <v>9</v>
      </c>
      <c r="FX138" s="20">
        <v>10</v>
      </c>
      <c r="FY138" s="20">
        <v>7</v>
      </c>
      <c r="FZ138" s="20">
        <v>7</v>
      </c>
      <c r="GA138" s="20">
        <v>5</v>
      </c>
      <c r="GB138" s="20">
        <v>4</v>
      </c>
      <c r="GC138" s="20">
        <v>6</v>
      </c>
      <c r="GD138" s="20">
        <v>4</v>
      </c>
      <c r="GE138" s="20">
        <v>3</v>
      </c>
      <c r="GF138" s="20">
        <v>3</v>
      </c>
      <c r="GG138" s="20">
        <v>6</v>
      </c>
      <c r="GH138" s="20">
        <v>2</v>
      </c>
      <c r="GI138" s="20">
        <v>2</v>
      </c>
      <c r="GJ138" s="20">
        <v>3</v>
      </c>
      <c r="GK138" s="20">
        <v>4</v>
      </c>
      <c r="GL138" s="20">
        <v>4</v>
      </c>
      <c r="GM138" s="20">
        <v>1</v>
      </c>
      <c r="GN138" s="20">
        <v>3</v>
      </c>
      <c r="GO138" s="20">
        <v>1</v>
      </c>
      <c r="GP138" s="20">
        <v>3</v>
      </c>
      <c r="GQ138" s="20">
        <v>1</v>
      </c>
      <c r="GR138" s="20">
        <v>0</v>
      </c>
      <c r="GS138" s="20">
        <v>2</v>
      </c>
      <c r="GT138" s="20">
        <v>2</v>
      </c>
      <c r="GU138" s="20">
        <v>1</v>
      </c>
      <c r="GV138" s="20">
        <v>4</v>
      </c>
      <c r="GW138" s="20">
        <v>5</v>
      </c>
      <c r="GX138" s="42">
        <v>0</v>
      </c>
      <c r="GY138" s="42">
        <v>0</v>
      </c>
      <c r="GZ138" s="42">
        <v>0</v>
      </c>
      <c r="HA138" s="43">
        <v>80</v>
      </c>
      <c r="HB138" s="43">
        <v>50</v>
      </c>
      <c r="HC138" s="43">
        <v>130</v>
      </c>
      <c r="HD138" s="44">
        <v>254</v>
      </c>
      <c r="HE138" s="44">
        <v>209</v>
      </c>
      <c r="HF138" s="44">
        <v>463</v>
      </c>
      <c r="HG138" s="45">
        <v>2</v>
      </c>
      <c r="HH138" s="45">
        <v>2</v>
      </c>
      <c r="HI138" s="45">
        <v>4</v>
      </c>
      <c r="HJ138" s="46">
        <v>4451</v>
      </c>
      <c r="HK138" s="46">
        <v>4244</v>
      </c>
      <c r="HL138" s="46">
        <v>8695</v>
      </c>
      <c r="HM138" t="s">
        <v>574</v>
      </c>
    </row>
    <row r="139" spans="1:221" x14ac:dyDescent="0.2">
      <c r="A139" s="107" t="s">
        <v>198</v>
      </c>
      <c r="B139" s="20">
        <v>50</v>
      </c>
      <c r="C139" s="20">
        <v>43</v>
      </c>
      <c r="D139" s="20">
        <v>36</v>
      </c>
      <c r="E139" s="20">
        <v>43</v>
      </c>
      <c r="F139" s="20">
        <v>37</v>
      </c>
      <c r="G139" s="20">
        <v>33</v>
      </c>
      <c r="H139" s="20">
        <v>50</v>
      </c>
      <c r="I139" s="20">
        <v>42</v>
      </c>
      <c r="J139" s="20">
        <v>61</v>
      </c>
      <c r="K139" s="20">
        <v>45</v>
      </c>
      <c r="L139" s="20">
        <v>55</v>
      </c>
      <c r="M139" s="20">
        <v>39</v>
      </c>
      <c r="N139" s="20">
        <v>65</v>
      </c>
      <c r="O139" s="20">
        <v>58</v>
      </c>
      <c r="P139" s="20">
        <v>53</v>
      </c>
      <c r="Q139" s="20">
        <v>50</v>
      </c>
      <c r="R139" s="20">
        <v>57</v>
      </c>
      <c r="S139" s="20">
        <v>58</v>
      </c>
      <c r="T139" s="20">
        <v>57</v>
      </c>
      <c r="U139" s="20">
        <v>52</v>
      </c>
      <c r="V139" s="20">
        <v>68</v>
      </c>
      <c r="W139" s="20">
        <v>31</v>
      </c>
      <c r="X139" s="20">
        <v>59</v>
      </c>
      <c r="Y139" s="20">
        <v>63</v>
      </c>
      <c r="Z139" s="20">
        <v>58</v>
      </c>
      <c r="AA139" s="20">
        <v>64</v>
      </c>
      <c r="AB139" s="20">
        <v>57</v>
      </c>
      <c r="AC139" s="20">
        <v>53</v>
      </c>
      <c r="AD139" s="20">
        <v>49</v>
      </c>
      <c r="AE139" s="20">
        <v>58</v>
      </c>
      <c r="AF139" s="20">
        <v>59</v>
      </c>
      <c r="AG139" s="20">
        <v>46</v>
      </c>
      <c r="AH139" s="20">
        <v>46</v>
      </c>
      <c r="AI139" s="20">
        <v>46</v>
      </c>
      <c r="AJ139" s="20">
        <v>46</v>
      </c>
      <c r="AK139" s="20">
        <v>52</v>
      </c>
      <c r="AL139" s="20">
        <v>54</v>
      </c>
      <c r="AM139" s="20">
        <v>53</v>
      </c>
      <c r="AN139" s="20">
        <v>65</v>
      </c>
      <c r="AO139" s="20">
        <v>49</v>
      </c>
      <c r="AP139" s="20">
        <v>54</v>
      </c>
      <c r="AQ139" s="20">
        <v>58</v>
      </c>
      <c r="AR139" s="20">
        <v>57</v>
      </c>
      <c r="AS139" s="20">
        <v>47</v>
      </c>
      <c r="AT139" s="20">
        <v>46</v>
      </c>
      <c r="AU139" s="20">
        <v>50</v>
      </c>
      <c r="AV139" s="20">
        <v>41</v>
      </c>
      <c r="AW139" s="20">
        <v>50</v>
      </c>
      <c r="AX139" s="20">
        <v>56</v>
      </c>
      <c r="AY139" s="20">
        <v>43</v>
      </c>
      <c r="AZ139" s="20">
        <v>49</v>
      </c>
      <c r="BA139" s="20">
        <v>45</v>
      </c>
      <c r="BB139" s="20">
        <v>67</v>
      </c>
      <c r="BC139" s="20">
        <v>51</v>
      </c>
      <c r="BD139" s="20">
        <v>51</v>
      </c>
      <c r="BE139" s="20">
        <v>51</v>
      </c>
      <c r="BF139" s="20">
        <v>63</v>
      </c>
      <c r="BG139" s="20">
        <v>64</v>
      </c>
      <c r="BH139" s="20">
        <v>59</v>
      </c>
      <c r="BI139" s="20">
        <v>45</v>
      </c>
      <c r="BJ139" s="20">
        <v>46</v>
      </c>
      <c r="BK139" s="20">
        <v>55</v>
      </c>
      <c r="BL139" s="20">
        <v>61</v>
      </c>
      <c r="BM139" s="20">
        <v>62</v>
      </c>
      <c r="BN139" s="20">
        <v>59</v>
      </c>
      <c r="BO139" s="20">
        <v>56</v>
      </c>
      <c r="BP139" s="20">
        <v>54</v>
      </c>
      <c r="BQ139" s="20">
        <v>42</v>
      </c>
      <c r="BR139" s="20">
        <v>46</v>
      </c>
      <c r="BS139" s="20">
        <v>56</v>
      </c>
      <c r="BT139" s="20">
        <v>67</v>
      </c>
      <c r="BU139" s="20">
        <v>53</v>
      </c>
      <c r="BV139" s="20">
        <v>54</v>
      </c>
      <c r="BW139" s="20">
        <v>51</v>
      </c>
      <c r="BX139" s="20">
        <v>67</v>
      </c>
      <c r="BY139" s="20">
        <v>57</v>
      </c>
      <c r="BZ139" s="20">
        <v>50</v>
      </c>
      <c r="CA139" s="20">
        <v>55</v>
      </c>
      <c r="CB139" s="20">
        <v>67</v>
      </c>
      <c r="CC139" s="20">
        <v>59</v>
      </c>
      <c r="CD139" s="20">
        <v>77</v>
      </c>
      <c r="CE139" s="20">
        <v>54</v>
      </c>
      <c r="CF139" s="20">
        <v>61</v>
      </c>
      <c r="CG139" s="20">
        <v>55</v>
      </c>
      <c r="CH139" s="20">
        <v>65</v>
      </c>
      <c r="CI139" s="20">
        <v>74</v>
      </c>
      <c r="CJ139" s="20">
        <v>65</v>
      </c>
      <c r="CK139" s="20">
        <v>52</v>
      </c>
      <c r="CL139" s="20">
        <v>60</v>
      </c>
      <c r="CM139" s="20">
        <v>55</v>
      </c>
      <c r="CN139" s="20">
        <v>59</v>
      </c>
      <c r="CO139" s="20">
        <v>58</v>
      </c>
      <c r="CP139" s="20">
        <v>67</v>
      </c>
      <c r="CQ139" s="20">
        <v>60</v>
      </c>
      <c r="CR139" s="20">
        <v>70</v>
      </c>
      <c r="CS139" s="20">
        <v>65</v>
      </c>
      <c r="CT139" s="20">
        <v>66</v>
      </c>
      <c r="CU139" s="20">
        <v>62</v>
      </c>
      <c r="CV139" s="20">
        <v>57</v>
      </c>
      <c r="CW139" s="20">
        <v>53</v>
      </c>
      <c r="CX139" s="20">
        <v>58</v>
      </c>
      <c r="CY139" s="20">
        <v>67</v>
      </c>
      <c r="CZ139" s="20">
        <v>49</v>
      </c>
      <c r="DA139" s="20">
        <v>51</v>
      </c>
      <c r="DB139" s="20">
        <v>78</v>
      </c>
      <c r="DC139" s="20">
        <v>71</v>
      </c>
      <c r="DD139" s="20">
        <v>64</v>
      </c>
      <c r="DE139" s="20">
        <v>66</v>
      </c>
      <c r="DF139" s="20">
        <v>65</v>
      </c>
      <c r="DG139" s="20">
        <v>64</v>
      </c>
      <c r="DH139" s="20">
        <v>63</v>
      </c>
      <c r="DI139" s="20">
        <v>64</v>
      </c>
      <c r="DJ139" s="20">
        <v>51</v>
      </c>
      <c r="DK139" s="20">
        <v>63</v>
      </c>
      <c r="DL139" s="20">
        <v>60</v>
      </c>
      <c r="DM139" s="20">
        <v>67</v>
      </c>
      <c r="DN139" s="20">
        <v>46</v>
      </c>
      <c r="DO139" s="20">
        <v>54</v>
      </c>
      <c r="DP139" s="20">
        <v>49</v>
      </c>
      <c r="DQ139" s="20">
        <v>53</v>
      </c>
      <c r="DR139" s="20">
        <v>43</v>
      </c>
      <c r="DS139" s="20">
        <v>52</v>
      </c>
      <c r="DT139" s="20">
        <v>59</v>
      </c>
      <c r="DU139" s="20">
        <v>56</v>
      </c>
      <c r="DV139" s="20">
        <v>54</v>
      </c>
      <c r="DW139" s="20">
        <v>42</v>
      </c>
      <c r="DX139" s="20">
        <v>40</v>
      </c>
      <c r="DY139" s="20">
        <v>49</v>
      </c>
      <c r="DZ139" s="20">
        <v>39</v>
      </c>
      <c r="EA139" s="20">
        <v>49</v>
      </c>
      <c r="EB139" s="20">
        <v>39</v>
      </c>
      <c r="EC139" s="20">
        <v>39</v>
      </c>
      <c r="ED139" s="20">
        <v>32</v>
      </c>
      <c r="EE139" s="20">
        <v>35</v>
      </c>
      <c r="EF139" s="20">
        <v>33</v>
      </c>
      <c r="EG139" s="20">
        <v>33</v>
      </c>
      <c r="EH139" s="20">
        <v>28</v>
      </c>
      <c r="EI139" s="20">
        <v>31</v>
      </c>
      <c r="EJ139" s="20">
        <v>26</v>
      </c>
      <c r="EK139" s="20">
        <v>33</v>
      </c>
      <c r="EL139" s="20">
        <v>19</v>
      </c>
      <c r="EM139" s="20">
        <v>17</v>
      </c>
      <c r="EN139" s="20">
        <v>21</v>
      </c>
      <c r="EO139" s="20">
        <v>23</v>
      </c>
      <c r="EP139" s="20">
        <v>24</v>
      </c>
      <c r="EQ139" s="20">
        <v>36</v>
      </c>
      <c r="ER139" s="20">
        <v>18</v>
      </c>
      <c r="ES139" s="20">
        <v>16</v>
      </c>
      <c r="ET139" s="20">
        <v>22</v>
      </c>
      <c r="EU139" s="20">
        <v>29</v>
      </c>
      <c r="EV139" s="20">
        <v>14</v>
      </c>
      <c r="EW139" s="20">
        <v>23</v>
      </c>
      <c r="EX139" s="20">
        <v>17</v>
      </c>
      <c r="EY139" s="20">
        <v>12</v>
      </c>
      <c r="EZ139" s="20">
        <v>10</v>
      </c>
      <c r="FA139" s="20">
        <v>21</v>
      </c>
      <c r="FB139" s="20">
        <v>13</v>
      </c>
      <c r="FC139" s="20">
        <v>15</v>
      </c>
      <c r="FD139" s="20">
        <v>11</v>
      </c>
      <c r="FE139" s="20">
        <v>14</v>
      </c>
      <c r="FF139" s="20">
        <v>15</v>
      </c>
      <c r="FG139" s="20">
        <v>16</v>
      </c>
      <c r="FH139" s="20">
        <v>9</v>
      </c>
      <c r="FI139" s="20">
        <v>11</v>
      </c>
      <c r="FJ139" s="20">
        <v>11</v>
      </c>
      <c r="FK139" s="20">
        <v>8</v>
      </c>
      <c r="FL139" s="20">
        <v>8</v>
      </c>
      <c r="FM139" s="20">
        <v>3</v>
      </c>
      <c r="FN139" s="20">
        <v>7</v>
      </c>
      <c r="FO139" s="20">
        <v>5</v>
      </c>
      <c r="FP139" s="20">
        <v>8</v>
      </c>
      <c r="FQ139" s="20">
        <v>7</v>
      </c>
      <c r="FR139" s="20">
        <v>3</v>
      </c>
      <c r="FS139" s="20">
        <v>10</v>
      </c>
      <c r="FT139" s="20">
        <v>7</v>
      </c>
      <c r="FU139" s="20">
        <v>9</v>
      </c>
      <c r="FV139" s="20">
        <v>10</v>
      </c>
      <c r="FW139" s="20">
        <v>9</v>
      </c>
      <c r="FX139" s="20">
        <v>10</v>
      </c>
      <c r="FY139" s="20">
        <v>7</v>
      </c>
      <c r="FZ139" s="20">
        <v>7</v>
      </c>
      <c r="GA139" s="20">
        <v>5</v>
      </c>
      <c r="GB139" s="20">
        <v>4</v>
      </c>
      <c r="GC139" s="20">
        <v>6</v>
      </c>
      <c r="GD139" s="20">
        <v>4</v>
      </c>
      <c r="GE139" s="20">
        <v>3</v>
      </c>
      <c r="GF139" s="20">
        <v>3</v>
      </c>
      <c r="GG139" s="20">
        <v>6</v>
      </c>
      <c r="GH139" s="20">
        <v>2</v>
      </c>
      <c r="GI139" s="20">
        <v>2</v>
      </c>
      <c r="GJ139" s="20">
        <v>3</v>
      </c>
      <c r="GK139" s="20">
        <v>4</v>
      </c>
      <c r="GL139" s="20">
        <v>4</v>
      </c>
      <c r="GM139" s="20">
        <v>1</v>
      </c>
      <c r="GN139" s="20">
        <v>3</v>
      </c>
      <c r="GO139" s="20">
        <v>1</v>
      </c>
      <c r="GP139" s="20">
        <v>3</v>
      </c>
      <c r="GQ139" s="20">
        <v>1</v>
      </c>
      <c r="GR139" s="20">
        <v>0</v>
      </c>
      <c r="GS139" s="20">
        <v>2</v>
      </c>
      <c r="GT139" s="20">
        <v>2</v>
      </c>
      <c r="GU139" s="20">
        <v>1</v>
      </c>
      <c r="GV139" s="20">
        <v>4</v>
      </c>
      <c r="GW139" s="20">
        <v>5</v>
      </c>
      <c r="GX139" s="42">
        <v>0</v>
      </c>
      <c r="GY139" s="42">
        <v>0</v>
      </c>
      <c r="GZ139" s="42">
        <v>0</v>
      </c>
      <c r="HA139" s="43">
        <v>80</v>
      </c>
      <c r="HB139" s="43">
        <v>50</v>
      </c>
      <c r="HC139" s="43">
        <v>130</v>
      </c>
      <c r="HD139" s="44">
        <v>254</v>
      </c>
      <c r="HE139" s="44">
        <v>209</v>
      </c>
      <c r="HF139" s="44">
        <v>463</v>
      </c>
      <c r="HG139" s="45">
        <v>2</v>
      </c>
      <c r="HH139" s="45">
        <v>2</v>
      </c>
      <c r="HI139" s="45">
        <v>4</v>
      </c>
      <c r="HJ139" s="46">
        <v>4451</v>
      </c>
      <c r="HK139" s="46">
        <v>4244</v>
      </c>
      <c r="HL139" s="46">
        <v>8695</v>
      </c>
      <c r="HM139" t="s">
        <v>574</v>
      </c>
    </row>
    <row r="140" spans="1:221" x14ac:dyDescent="0.2">
      <c r="A140" s="107" t="s">
        <v>199</v>
      </c>
      <c r="B140" s="20">
        <v>8</v>
      </c>
      <c r="C140" s="20">
        <v>4</v>
      </c>
      <c r="D140" s="20">
        <v>5</v>
      </c>
      <c r="E140" s="20">
        <v>4</v>
      </c>
      <c r="F140" s="20">
        <v>9</v>
      </c>
      <c r="G140" s="20">
        <v>3</v>
      </c>
      <c r="H140" s="20">
        <v>11</v>
      </c>
      <c r="I140" s="20">
        <v>10</v>
      </c>
      <c r="J140" s="20">
        <v>11</v>
      </c>
      <c r="K140" s="20">
        <v>12</v>
      </c>
      <c r="L140" s="20">
        <v>13</v>
      </c>
      <c r="M140" s="20">
        <v>14</v>
      </c>
      <c r="N140" s="20">
        <v>11</v>
      </c>
      <c r="O140" s="20">
        <v>12</v>
      </c>
      <c r="P140" s="20">
        <v>7</v>
      </c>
      <c r="Q140" s="20">
        <v>14</v>
      </c>
      <c r="R140" s="20">
        <v>8</v>
      </c>
      <c r="S140" s="20">
        <v>17</v>
      </c>
      <c r="T140" s="20">
        <v>17</v>
      </c>
      <c r="U140" s="20">
        <v>15</v>
      </c>
      <c r="V140" s="20">
        <v>12</v>
      </c>
      <c r="W140" s="20">
        <v>13</v>
      </c>
      <c r="X140" s="20">
        <v>25</v>
      </c>
      <c r="Y140" s="20">
        <v>18</v>
      </c>
      <c r="Z140" s="20">
        <v>14</v>
      </c>
      <c r="AA140" s="20">
        <v>16</v>
      </c>
      <c r="AB140" s="20">
        <v>12</v>
      </c>
      <c r="AC140" s="20">
        <v>9</v>
      </c>
      <c r="AD140" s="20">
        <v>22</v>
      </c>
      <c r="AE140" s="20">
        <v>15</v>
      </c>
      <c r="AF140" s="20">
        <v>23</v>
      </c>
      <c r="AG140" s="20">
        <v>12</v>
      </c>
      <c r="AH140" s="20">
        <v>20</v>
      </c>
      <c r="AI140" s="20">
        <v>25</v>
      </c>
      <c r="AJ140" s="20">
        <v>19</v>
      </c>
      <c r="AK140" s="20">
        <v>15</v>
      </c>
      <c r="AL140" s="20">
        <v>23</v>
      </c>
      <c r="AM140" s="20">
        <v>20</v>
      </c>
      <c r="AN140" s="20">
        <v>17</v>
      </c>
      <c r="AO140" s="20">
        <v>23</v>
      </c>
      <c r="AP140" s="20">
        <v>23</v>
      </c>
      <c r="AQ140" s="20">
        <v>13</v>
      </c>
      <c r="AR140" s="20">
        <v>20</v>
      </c>
      <c r="AS140" s="20">
        <v>15</v>
      </c>
      <c r="AT140" s="20">
        <v>18</v>
      </c>
      <c r="AU140" s="20">
        <v>10</v>
      </c>
      <c r="AV140" s="20">
        <v>23</v>
      </c>
      <c r="AW140" s="20">
        <v>13</v>
      </c>
      <c r="AX140" s="20">
        <v>18</v>
      </c>
      <c r="AY140" s="20">
        <v>18</v>
      </c>
      <c r="AZ140" s="20">
        <v>19</v>
      </c>
      <c r="BA140" s="20">
        <v>25</v>
      </c>
      <c r="BB140" s="20">
        <v>18</v>
      </c>
      <c r="BC140" s="20">
        <v>25</v>
      </c>
      <c r="BD140" s="20">
        <v>21</v>
      </c>
      <c r="BE140" s="20">
        <v>19</v>
      </c>
      <c r="BF140" s="20">
        <v>37</v>
      </c>
      <c r="BG140" s="20">
        <v>30</v>
      </c>
      <c r="BH140" s="20">
        <v>18</v>
      </c>
      <c r="BI140" s="20">
        <v>20</v>
      </c>
      <c r="BJ140" s="20">
        <v>23</v>
      </c>
      <c r="BK140" s="20">
        <v>24</v>
      </c>
      <c r="BL140" s="20">
        <v>16</v>
      </c>
      <c r="BM140" s="20">
        <v>16</v>
      </c>
      <c r="BN140" s="20">
        <v>18</v>
      </c>
      <c r="BO140" s="20">
        <v>27</v>
      </c>
      <c r="BP140" s="20">
        <v>25</v>
      </c>
      <c r="BQ140" s="20">
        <v>30</v>
      </c>
      <c r="BR140" s="20">
        <v>25</v>
      </c>
      <c r="BS140" s="20">
        <v>20</v>
      </c>
      <c r="BT140" s="20">
        <v>17</v>
      </c>
      <c r="BU140" s="20">
        <v>22</v>
      </c>
      <c r="BV140" s="20">
        <v>24</v>
      </c>
      <c r="BW140" s="20">
        <v>13</v>
      </c>
      <c r="BX140" s="20">
        <v>19</v>
      </c>
      <c r="BY140" s="20">
        <v>43</v>
      </c>
      <c r="BZ140" s="20">
        <v>30</v>
      </c>
      <c r="CA140" s="20">
        <v>23</v>
      </c>
      <c r="CB140" s="20">
        <v>27</v>
      </c>
      <c r="CC140" s="20">
        <v>20</v>
      </c>
      <c r="CD140" s="20">
        <v>24</v>
      </c>
      <c r="CE140" s="20">
        <v>31</v>
      </c>
      <c r="CF140" s="20">
        <v>24</v>
      </c>
      <c r="CG140" s="20">
        <v>29</v>
      </c>
      <c r="CH140" s="20">
        <v>36</v>
      </c>
      <c r="CI140" s="20">
        <v>20</v>
      </c>
      <c r="CJ140" s="20">
        <v>23</v>
      </c>
      <c r="CK140" s="20">
        <v>27</v>
      </c>
      <c r="CL140" s="20">
        <v>29</v>
      </c>
      <c r="CM140" s="20">
        <v>26</v>
      </c>
      <c r="CN140" s="20">
        <v>27</v>
      </c>
      <c r="CO140" s="20">
        <v>31</v>
      </c>
      <c r="CP140" s="20">
        <v>31</v>
      </c>
      <c r="CQ140" s="20">
        <v>18</v>
      </c>
      <c r="CR140" s="20">
        <v>21</v>
      </c>
      <c r="CS140" s="20">
        <v>44</v>
      </c>
      <c r="CT140" s="20">
        <v>22</v>
      </c>
      <c r="CU140" s="20">
        <v>29</v>
      </c>
      <c r="CV140" s="20">
        <v>27</v>
      </c>
      <c r="CW140" s="20">
        <v>20</v>
      </c>
      <c r="CX140" s="20">
        <v>28</v>
      </c>
      <c r="CY140" s="20">
        <v>26</v>
      </c>
      <c r="CZ140" s="20">
        <v>29</v>
      </c>
      <c r="DA140" s="20">
        <v>39</v>
      </c>
      <c r="DB140" s="20">
        <v>26</v>
      </c>
      <c r="DC140" s="20">
        <v>30</v>
      </c>
      <c r="DD140" s="20">
        <v>29</v>
      </c>
      <c r="DE140" s="20">
        <v>31</v>
      </c>
      <c r="DF140" s="20">
        <v>27</v>
      </c>
      <c r="DG140" s="20">
        <v>24</v>
      </c>
      <c r="DH140" s="20">
        <v>31</v>
      </c>
      <c r="DI140" s="20">
        <v>18</v>
      </c>
      <c r="DJ140" s="20">
        <v>30</v>
      </c>
      <c r="DK140" s="20">
        <v>35</v>
      </c>
      <c r="DL140" s="20">
        <v>23</v>
      </c>
      <c r="DM140" s="20">
        <v>42</v>
      </c>
      <c r="DN140" s="20">
        <v>31</v>
      </c>
      <c r="DO140" s="20">
        <v>42</v>
      </c>
      <c r="DP140" s="20">
        <v>19</v>
      </c>
      <c r="DQ140" s="20">
        <v>36</v>
      </c>
      <c r="DR140" s="20">
        <v>24</v>
      </c>
      <c r="DS140" s="20">
        <v>41</v>
      </c>
      <c r="DT140" s="20">
        <v>19</v>
      </c>
      <c r="DU140" s="20">
        <v>36</v>
      </c>
      <c r="DV140" s="20">
        <v>23</v>
      </c>
      <c r="DW140" s="20">
        <v>29</v>
      </c>
      <c r="DX140" s="20">
        <v>22</v>
      </c>
      <c r="DY140" s="20">
        <v>46</v>
      </c>
      <c r="DZ140" s="20">
        <v>9</v>
      </c>
      <c r="EA140" s="20">
        <v>23</v>
      </c>
      <c r="EB140" s="20">
        <v>23</v>
      </c>
      <c r="EC140" s="20">
        <v>20</v>
      </c>
      <c r="ED140" s="20">
        <v>16</v>
      </c>
      <c r="EE140" s="20">
        <v>24</v>
      </c>
      <c r="EF140" s="20">
        <v>21</v>
      </c>
      <c r="EG140" s="20">
        <v>26</v>
      </c>
      <c r="EH140" s="20">
        <v>12</v>
      </c>
      <c r="EI140" s="20">
        <v>21</v>
      </c>
      <c r="EJ140" s="20">
        <v>22</v>
      </c>
      <c r="EK140" s="20">
        <v>22</v>
      </c>
      <c r="EL140" s="20">
        <v>15</v>
      </c>
      <c r="EM140" s="20">
        <v>35</v>
      </c>
      <c r="EN140" s="20">
        <v>17</v>
      </c>
      <c r="EO140" s="20">
        <v>15</v>
      </c>
      <c r="EP140" s="20">
        <v>15</v>
      </c>
      <c r="EQ140" s="20">
        <v>16</v>
      </c>
      <c r="ER140" s="20">
        <v>17</v>
      </c>
      <c r="ES140" s="20">
        <v>24</v>
      </c>
      <c r="ET140" s="20">
        <v>6</v>
      </c>
      <c r="EU140" s="20">
        <v>17</v>
      </c>
      <c r="EV140" s="20">
        <v>8</v>
      </c>
      <c r="EW140" s="20">
        <v>14</v>
      </c>
      <c r="EX140" s="20">
        <v>14</v>
      </c>
      <c r="EY140" s="20">
        <v>8</v>
      </c>
      <c r="EZ140" s="20">
        <v>6</v>
      </c>
      <c r="FA140" s="20">
        <v>15</v>
      </c>
      <c r="FB140" s="20">
        <v>3</v>
      </c>
      <c r="FC140" s="20">
        <v>17</v>
      </c>
      <c r="FD140" s="20">
        <v>5</v>
      </c>
      <c r="FE140" s="20">
        <v>7</v>
      </c>
      <c r="FF140" s="20">
        <v>8</v>
      </c>
      <c r="FG140" s="20">
        <v>11</v>
      </c>
      <c r="FH140" s="20">
        <v>3</v>
      </c>
      <c r="FI140" s="20">
        <v>12</v>
      </c>
      <c r="FJ140" s="20">
        <v>4</v>
      </c>
      <c r="FK140" s="20">
        <v>4</v>
      </c>
      <c r="FL140" s="20">
        <v>3</v>
      </c>
      <c r="FM140" s="20">
        <v>8</v>
      </c>
      <c r="FN140" s="20">
        <v>3</v>
      </c>
      <c r="FO140" s="20">
        <v>5</v>
      </c>
      <c r="FP140" s="20">
        <v>6</v>
      </c>
      <c r="FQ140" s="20">
        <v>5</v>
      </c>
      <c r="FR140" s="20">
        <v>2</v>
      </c>
      <c r="FS140" s="20">
        <v>6</v>
      </c>
      <c r="FT140" s="20">
        <v>2</v>
      </c>
      <c r="FU140" s="20">
        <v>6</v>
      </c>
      <c r="FV140" s="20">
        <v>1</v>
      </c>
      <c r="FW140" s="20">
        <v>7</v>
      </c>
      <c r="FX140" s="20">
        <v>2</v>
      </c>
      <c r="FY140" s="20">
        <v>4</v>
      </c>
      <c r="FZ140" s="20">
        <v>3</v>
      </c>
      <c r="GA140" s="20">
        <v>7</v>
      </c>
      <c r="GB140" s="20">
        <v>2</v>
      </c>
      <c r="GC140" s="20">
        <v>3</v>
      </c>
      <c r="GD140" s="20">
        <v>1</v>
      </c>
      <c r="GE140" s="20">
        <v>7</v>
      </c>
      <c r="GF140" s="20">
        <v>1</v>
      </c>
      <c r="GG140" s="20">
        <v>2</v>
      </c>
      <c r="GH140" s="20">
        <v>0</v>
      </c>
      <c r="GI140" s="20">
        <v>3</v>
      </c>
      <c r="GJ140" s="20">
        <v>3</v>
      </c>
      <c r="GK140" s="20">
        <v>0</v>
      </c>
      <c r="GL140" s="20">
        <v>0</v>
      </c>
      <c r="GM140" s="20">
        <v>2</v>
      </c>
      <c r="GN140" s="20">
        <v>1</v>
      </c>
      <c r="GO140" s="20">
        <v>1</v>
      </c>
      <c r="GP140" s="20">
        <v>2</v>
      </c>
      <c r="GQ140" s="20">
        <v>0</v>
      </c>
      <c r="GR140" s="20">
        <v>0</v>
      </c>
      <c r="GS140" s="20">
        <v>0</v>
      </c>
      <c r="GT140" s="20">
        <v>1</v>
      </c>
      <c r="GU140" s="20">
        <v>0</v>
      </c>
      <c r="GV140" s="20">
        <v>0</v>
      </c>
      <c r="GW140" s="20">
        <v>0</v>
      </c>
      <c r="GX140" s="42">
        <v>0</v>
      </c>
      <c r="GY140" s="42">
        <v>0</v>
      </c>
      <c r="GZ140" s="42">
        <v>0</v>
      </c>
      <c r="HA140" s="43">
        <v>17</v>
      </c>
      <c r="HB140" s="43">
        <v>9</v>
      </c>
      <c r="HC140" s="43">
        <v>26</v>
      </c>
      <c r="HD140" s="44">
        <v>30</v>
      </c>
      <c r="HE140" s="44">
        <v>30</v>
      </c>
      <c r="HF140" s="44">
        <v>60</v>
      </c>
      <c r="HG140" s="45">
        <v>0</v>
      </c>
      <c r="HH140" s="45">
        <v>0</v>
      </c>
      <c r="HI140" s="45">
        <v>0</v>
      </c>
      <c r="HJ140" s="46">
        <v>1655</v>
      </c>
      <c r="HK140" s="46">
        <v>1883</v>
      </c>
      <c r="HL140" s="46">
        <v>3538</v>
      </c>
      <c r="HM140" t="s">
        <v>574</v>
      </c>
    </row>
    <row r="141" spans="1:221" x14ac:dyDescent="0.2">
      <c r="A141" s="107" t="s">
        <v>43</v>
      </c>
      <c r="B141" s="20">
        <v>8</v>
      </c>
      <c r="C141" s="20">
        <v>4</v>
      </c>
      <c r="D141" s="20">
        <v>5</v>
      </c>
      <c r="E141" s="20">
        <v>4</v>
      </c>
      <c r="F141" s="20">
        <v>9</v>
      </c>
      <c r="G141" s="20">
        <v>3</v>
      </c>
      <c r="H141" s="20">
        <v>11</v>
      </c>
      <c r="I141" s="20">
        <v>10</v>
      </c>
      <c r="J141" s="20">
        <v>11</v>
      </c>
      <c r="K141" s="20">
        <v>12</v>
      </c>
      <c r="L141" s="20">
        <v>13</v>
      </c>
      <c r="M141" s="20">
        <v>14</v>
      </c>
      <c r="N141" s="20">
        <v>11</v>
      </c>
      <c r="O141" s="20">
        <v>12</v>
      </c>
      <c r="P141" s="20">
        <v>7</v>
      </c>
      <c r="Q141" s="20">
        <v>14</v>
      </c>
      <c r="R141" s="20">
        <v>8</v>
      </c>
      <c r="S141" s="20">
        <v>17</v>
      </c>
      <c r="T141" s="20">
        <v>17</v>
      </c>
      <c r="U141" s="20">
        <v>15</v>
      </c>
      <c r="V141" s="20">
        <v>12</v>
      </c>
      <c r="W141" s="20">
        <v>13</v>
      </c>
      <c r="X141" s="20">
        <v>25</v>
      </c>
      <c r="Y141" s="20">
        <v>18</v>
      </c>
      <c r="Z141" s="20">
        <v>14</v>
      </c>
      <c r="AA141" s="20">
        <v>16</v>
      </c>
      <c r="AB141" s="20">
        <v>12</v>
      </c>
      <c r="AC141" s="20">
        <v>9</v>
      </c>
      <c r="AD141" s="20">
        <v>22</v>
      </c>
      <c r="AE141" s="20">
        <v>15</v>
      </c>
      <c r="AF141" s="20">
        <v>23</v>
      </c>
      <c r="AG141" s="20">
        <v>12</v>
      </c>
      <c r="AH141" s="20">
        <v>20</v>
      </c>
      <c r="AI141" s="20">
        <v>25</v>
      </c>
      <c r="AJ141" s="20">
        <v>19</v>
      </c>
      <c r="AK141" s="20">
        <v>15</v>
      </c>
      <c r="AL141" s="20">
        <v>23</v>
      </c>
      <c r="AM141" s="20">
        <v>20</v>
      </c>
      <c r="AN141" s="20">
        <v>17</v>
      </c>
      <c r="AO141" s="20">
        <v>23</v>
      </c>
      <c r="AP141" s="20">
        <v>23</v>
      </c>
      <c r="AQ141" s="20">
        <v>13</v>
      </c>
      <c r="AR141" s="20">
        <v>20</v>
      </c>
      <c r="AS141" s="20">
        <v>15</v>
      </c>
      <c r="AT141" s="20">
        <v>18</v>
      </c>
      <c r="AU141" s="20">
        <v>10</v>
      </c>
      <c r="AV141" s="20">
        <v>23</v>
      </c>
      <c r="AW141" s="20">
        <v>13</v>
      </c>
      <c r="AX141" s="20">
        <v>18</v>
      </c>
      <c r="AY141" s="20">
        <v>18</v>
      </c>
      <c r="AZ141" s="20">
        <v>19</v>
      </c>
      <c r="BA141" s="20">
        <v>25</v>
      </c>
      <c r="BB141" s="20">
        <v>18</v>
      </c>
      <c r="BC141" s="20">
        <v>25</v>
      </c>
      <c r="BD141" s="20">
        <v>21</v>
      </c>
      <c r="BE141" s="20">
        <v>19</v>
      </c>
      <c r="BF141" s="20">
        <v>37</v>
      </c>
      <c r="BG141" s="20">
        <v>30</v>
      </c>
      <c r="BH141" s="20">
        <v>18</v>
      </c>
      <c r="BI141" s="20">
        <v>20</v>
      </c>
      <c r="BJ141" s="20">
        <v>23</v>
      </c>
      <c r="BK141" s="20">
        <v>24</v>
      </c>
      <c r="BL141" s="20">
        <v>16</v>
      </c>
      <c r="BM141" s="20">
        <v>16</v>
      </c>
      <c r="BN141" s="20">
        <v>18</v>
      </c>
      <c r="BO141" s="20">
        <v>27</v>
      </c>
      <c r="BP141" s="20">
        <v>25</v>
      </c>
      <c r="BQ141" s="20">
        <v>30</v>
      </c>
      <c r="BR141" s="20">
        <v>25</v>
      </c>
      <c r="BS141" s="20">
        <v>20</v>
      </c>
      <c r="BT141" s="20">
        <v>17</v>
      </c>
      <c r="BU141" s="20">
        <v>22</v>
      </c>
      <c r="BV141" s="20">
        <v>24</v>
      </c>
      <c r="BW141" s="20">
        <v>13</v>
      </c>
      <c r="BX141" s="20">
        <v>19</v>
      </c>
      <c r="BY141" s="20">
        <v>43</v>
      </c>
      <c r="BZ141" s="20">
        <v>30</v>
      </c>
      <c r="CA141" s="20">
        <v>23</v>
      </c>
      <c r="CB141" s="20">
        <v>27</v>
      </c>
      <c r="CC141" s="20">
        <v>20</v>
      </c>
      <c r="CD141" s="20">
        <v>24</v>
      </c>
      <c r="CE141" s="20">
        <v>31</v>
      </c>
      <c r="CF141" s="20">
        <v>24</v>
      </c>
      <c r="CG141" s="20">
        <v>29</v>
      </c>
      <c r="CH141" s="20">
        <v>36</v>
      </c>
      <c r="CI141" s="20">
        <v>20</v>
      </c>
      <c r="CJ141" s="20">
        <v>23</v>
      </c>
      <c r="CK141" s="20">
        <v>27</v>
      </c>
      <c r="CL141" s="20">
        <v>29</v>
      </c>
      <c r="CM141" s="20">
        <v>26</v>
      </c>
      <c r="CN141" s="20">
        <v>27</v>
      </c>
      <c r="CO141" s="20">
        <v>31</v>
      </c>
      <c r="CP141" s="20">
        <v>31</v>
      </c>
      <c r="CQ141" s="20">
        <v>18</v>
      </c>
      <c r="CR141" s="20">
        <v>21</v>
      </c>
      <c r="CS141" s="20">
        <v>44</v>
      </c>
      <c r="CT141" s="20">
        <v>22</v>
      </c>
      <c r="CU141" s="20">
        <v>29</v>
      </c>
      <c r="CV141" s="20">
        <v>27</v>
      </c>
      <c r="CW141" s="20">
        <v>20</v>
      </c>
      <c r="CX141" s="20">
        <v>28</v>
      </c>
      <c r="CY141" s="20">
        <v>26</v>
      </c>
      <c r="CZ141" s="20">
        <v>29</v>
      </c>
      <c r="DA141" s="20">
        <v>39</v>
      </c>
      <c r="DB141" s="20">
        <v>26</v>
      </c>
      <c r="DC141" s="20">
        <v>30</v>
      </c>
      <c r="DD141" s="20">
        <v>29</v>
      </c>
      <c r="DE141" s="20">
        <v>31</v>
      </c>
      <c r="DF141" s="20">
        <v>27</v>
      </c>
      <c r="DG141" s="20">
        <v>24</v>
      </c>
      <c r="DH141" s="20">
        <v>31</v>
      </c>
      <c r="DI141" s="20">
        <v>18</v>
      </c>
      <c r="DJ141" s="20">
        <v>30</v>
      </c>
      <c r="DK141" s="20">
        <v>35</v>
      </c>
      <c r="DL141" s="20">
        <v>23</v>
      </c>
      <c r="DM141" s="20">
        <v>42</v>
      </c>
      <c r="DN141" s="20">
        <v>31</v>
      </c>
      <c r="DO141" s="20">
        <v>42</v>
      </c>
      <c r="DP141" s="20">
        <v>19</v>
      </c>
      <c r="DQ141" s="20">
        <v>36</v>
      </c>
      <c r="DR141" s="20">
        <v>24</v>
      </c>
      <c r="DS141" s="20">
        <v>41</v>
      </c>
      <c r="DT141" s="20">
        <v>19</v>
      </c>
      <c r="DU141" s="20">
        <v>36</v>
      </c>
      <c r="DV141" s="20">
        <v>23</v>
      </c>
      <c r="DW141" s="20">
        <v>29</v>
      </c>
      <c r="DX141" s="20">
        <v>22</v>
      </c>
      <c r="DY141" s="20">
        <v>46</v>
      </c>
      <c r="DZ141" s="20">
        <v>9</v>
      </c>
      <c r="EA141" s="20">
        <v>23</v>
      </c>
      <c r="EB141" s="20">
        <v>23</v>
      </c>
      <c r="EC141" s="20">
        <v>20</v>
      </c>
      <c r="ED141" s="20">
        <v>16</v>
      </c>
      <c r="EE141" s="20">
        <v>24</v>
      </c>
      <c r="EF141" s="20">
        <v>21</v>
      </c>
      <c r="EG141" s="20">
        <v>26</v>
      </c>
      <c r="EH141" s="20">
        <v>12</v>
      </c>
      <c r="EI141" s="20">
        <v>21</v>
      </c>
      <c r="EJ141" s="20">
        <v>22</v>
      </c>
      <c r="EK141" s="20">
        <v>22</v>
      </c>
      <c r="EL141" s="20">
        <v>15</v>
      </c>
      <c r="EM141" s="20">
        <v>35</v>
      </c>
      <c r="EN141" s="20">
        <v>17</v>
      </c>
      <c r="EO141" s="20">
        <v>15</v>
      </c>
      <c r="EP141" s="20">
        <v>15</v>
      </c>
      <c r="EQ141" s="20">
        <v>16</v>
      </c>
      <c r="ER141" s="20">
        <v>17</v>
      </c>
      <c r="ES141" s="20">
        <v>24</v>
      </c>
      <c r="ET141" s="20">
        <v>6</v>
      </c>
      <c r="EU141" s="20">
        <v>17</v>
      </c>
      <c r="EV141" s="20">
        <v>8</v>
      </c>
      <c r="EW141" s="20">
        <v>14</v>
      </c>
      <c r="EX141" s="20">
        <v>14</v>
      </c>
      <c r="EY141" s="20">
        <v>8</v>
      </c>
      <c r="EZ141" s="20">
        <v>6</v>
      </c>
      <c r="FA141" s="20">
        <v>15</v>
      </c>
      <c r="FB141" s="20">
        <v>3</v>
      </c>
      <c r="FC141" s="20">
        <v>17</v>
      </c>
      <c r="FD141" s="20">
        <v>5</v>
      </c>
      <c r="FE141" s="20">
        <v>7</v>
      </c>
      <c r="FF141" s="20">
        <v>8</v>
      </c>
      <c r="FG141" s="20">
        <v>11</v>
      </c>
      <c r="FH141" s="20">
        <v>3</v>
      </c>
      <c r="FI141" s="20">
        <v>12</v>
      </c>
      <c r="FJ141" s="20">
        <v>4</v>
      </c>
      <c r="FK141" s="20">
        <v>4</v>
      </c>
      <c r="FL141" s="20">
        <v>3</v>
      </c>
      <c r="FM141" s="20">
        <v>8</v>
      </c>
      <c r="FN141" s="20">
        <v>3</v>
      </c>
      <c r="FO141" s="20">
        <v>5</v>
      </c>
      <c r="FP141" s="20">
        <v>6</v>
      </c>
      <c r="FQ141" s="20">
        <v>5</v>
      </c>
      <c r="FR141" s="20">
        <v>2</v>
      </c>
      <c r="FS141" s="20">
        <v>6</v>
      </c>
      <c r="FT141" s="20">
        <v>2</v>
      </c>
      <c r="FU141" s="20">
        <v>6</v>
      </c>
      <c r="FV141" s="20">
        <v>1</v>
      </c>
      <c r="FW141" s="20">
        <v>7</v>
      </c>
      <c r="FX141" s="20">
        <v>2</v>
      </c>
      <c r="FY141" s="20">
        <v>4</v>
      </c>
      <c r="FZ141" s="20">
        <v>3</v>
      </c>
      <c r="GA141" s="20">
        <v>7</v>
      </c>
      <c r="GB141" s="20">
        <v>2</v>
      </c>
      <c r="GC141" s="20">
        <v>3</v>
      </c>
      <c r="GD141" s="20">
        <v>1</v>
      </c>
      <c r="GE141" s="20">
        <v>7</v>
      </c>
      <c r="GF141" s="20">
        <v>1</v>
      </c>
      <c r="GG141" s="20">
        <v>2</v>
      </c>
      <c r="GH141" s="20">
        <v>0</v>
      </c>
      <c r="GI141" s="20">
        <v>3</v>
      </c>
      <c r="GJ141" s="20">
        <v>3</v>
      </c>
      <c r="GK141" s="20">
        <v>0</v>
      </c>
      <c r="GL141" s="20">
        <v>0</v>
      </c>
      <c r="GM141" s="20">
        <v>2</v>
      </c>
      <c r="GN141" s="20">
        <v>1</v>
      </c>
      <c r="GO141" s="20">
        <v>1</v>
      </c>
      <c r="GP141" s="20">
        <v>2</v>
      </c>
      <c r="GQ141" s="20">
        <v>0</v>
      </c>
      <c r="GR141" s="20">
        <v>0</v>
      </c>
      <c r="GS141" s="20">
        <v>0</v>
      </c>
      <c r="GT141" s="20">
        <v>1</v>
      </c>
      <c r="GU141" s="20">
        <v>0</v>
      </c>
      <c r="GV141" s="20">
        <v>0</v>
      </c>
      <c r="GW141" s="20">
        <v>0</v>
      </c>
      <c r="GX141" s="42">
        <v>0</v>
      </c>
      <c r="GY141" s="42">
        <v>0</v>
      </c>
      <c r="GZ141" s="42">
        <v>0</v>
      </c>
      <c r="HA141" s="43">
        <v>17</v>
      </c>
      <c r="HB141" s="43">
        <v>9</v>
      </c>
      <c r="HC141" s="43">
        <v>26</v>
      </c>
      <c r="HD141" s="44">
        <v>30</v>
      </c>
      <c r="HE141" s="44">
        <v>30</v>
      </c>
      <c r="HF141" s="44">
        <v>60</v>
      </c>
      <c r="HG141" s="45">
        <v>0</v>
      </c>
      <c r="HH141" s="45">
        <v>0</v>
      </c>
      <c r="HI141" s="45">
        <v>0</v>
      </c>
      <c r="HJ141" s="46">
        <v>1655</v>
      </c>
      <c r="HK141" s="46">
        <v>1883</v>
      </c>
      <c r="HL141" s="46">
        <v>3538</v>
      </c>
      <c r="HM141" t="s">
        <v>574</v>
      </c>
    </row>
    <row r="142" spans="1:221" x14ac:dyDescent="0.2">
      <c r="A142" s="107" t="s">
        <v>200</v>
      </c>
      <c r="B142" s="20">
        <v>7</v>
      </c>
      <c r="C142" s="20">
        <v>12</v>
      </c>
      <c r="D142" s="20">
        <v>6</v>
      </c>
      <c r="E142" s="20">
        <v>14</v>
      </c>
      <c r="F142" s="20">
        <v>8</v>
      </c>
      <c r="G142" s="20">
        <v>10</v>
      </c>
      <c r="H142" s="20">
        <v>17</v>
      </c>
      <c r="I142" s="20">
        <v>7</v>
      </c>
      <c r="J142" s="20">
        <v>6</v>
      </c>
      <c r="K142" s="20">
        <v>11</v>
      </c>
      <c r="L142" s="20">
        <v>11</v>
      </c>
      <c r="M142" s="20">
        <v>11</v>
      </c>
      <c r="N142" s="20">
        <v>11</v>
      </c>
      <c r="O142" s="20">
        <v>8</v>
      </c>
      <c r="P142" s="20">
        <v>9</v>
      </c>
      <c r="Q142" s="20">
        <v>13</v>
      </c>
      <c r="R142" s="20">
        <v>14</v>
      </c>
      <c r="S142" s="20">
        <v>6</v>
      </c>
      <c r="T142" s="20">
        <v>16</v>
      </c>
      <c r="U142" s="20">
        <v>17</v>
      </c>
      <c r="V142" s="20">
        <v>13</v>
      </c>
      <c r="W142" s="20">
        <v>12</v>
      </c>
      <c r="X142" s="20">
        <v>13</v>
      </c>
      <c r="Y142" s="20">
        <v>16</v>
      </c>
      <c r="Z142" s="20">
        <v>19</v>
      </c>
      <c r="AA142" s="20">
        <v>12</v>
      </c>
      <c r="AB142" s="20">
        <v>11</v>
      </c>
      <c r="AC142" s="20">
        <v>18</v>
      </c>
      <c r="AD142" s="20">
        <v>12</v>
      </c>
      <c r="AE142" s="20">
        <v>14</v>
      </c>
      <c r="AF142" s="20">
        <v>15</v>
      </c>
      <c r="AG142" s="20">
        <v>17</v>
      </c>
      <c r="AH142" s="20">
        <v>17</v>
      </c>
      <c r="AI142" s="20">
        <v>10</v>
      </c>
      <c r="AJ142" s="20">
        <v>8</v>
      </c>
      <c r="AK142" s="20">
        <v>15</v>
      </c>
      <c r="AL142" s="20">
        <v>11</v>
      </c>
      <c r="AM142" s="20">
        <v>15</v>
      </c>
      <c r="AN142" s="20">
        <v>18</v>
      </c>
      <c r="AO142" s="20">
        <v>16</v>
      </c>
      <c r="AP142" s="20">
        <v>16</v>
      </c>
      <c r="AQ142" s="20">
        <v>13</v>
      </c>
      <c r="AR142" s="20">
        <v>15</v>
      </c>
      <c r="AS142" s="20">
        <v>15</v>
      </c>
      <c r="AT142" s="20">
        <v>14</v>
      </c>
      <c r="AU142" s="20">
        <v>15</v>
      </c>
      <c r="AV142" s="20">
        <v>22</v>
      </c>
      <c r="AW142" s="20">
        <v>14</v>
      </c>
      <c r="AX142" s="20">
        <v>17</v>
      </c>
      <c r="AY142" s="20">
        <v>13</v>
      </c>
      <c r="AZ142" s="20">
        <v>12</v>
      </c>
      <c r="BA142" s="20">
        <v>16</v>
      </c>
      <c r="BB142" s="20">
        <v>25</v>
      </c>
      <c r="BC142" s="20">
        <v>23</v>
      </c>
      <c r="BD142" s="20">
        <v>23</v>
      </c>
      <c r="BE142" s="20">
        <v>19</v>
      </c>
      <c r="BF142" s="20">
        <v>18</v>
      </c>
      <c r="BG142" s="20">
        <v>12</v>
      </c>
      <c r="BH142" s="20">
        <v>22</v>
      </c>
      <c r="BI142" s="20">
        <v>15</v>
      </c>
      <c r="BJ142" s="20">
        <v>16</v>
      </c>
      <c r="BK142" s="20">
        <v>14</v>
      </c>
      <c r="BL142" s="20">
        <v>11</v>
      </c>
      <c r="BM142" s="20">
        <v>19</v>
      </c>
      <c r="BN142" s="20">
        <v>15</v>
      </c>
      <c r="BO142" s="20">
        <v>14</v>
      </c>
      <c r="BP142" s="20">
        <v>8</v>
      </c>
      <c r="BQ142" s="20">
        <v>17</v>
      </c>
      <c r="BR142" s="20">
        <v>14</v>
      </c>
      <c r="BS142" s="20">
        <v>9</v>
      </c>
      <c r="BT142" s="20">
        <v>12</v>
      </c>
      <c r="BU142" s="20">
        <v>15</v>
      </c>
      <c r="BV142" s="20">
        <v>11</v>
      </c>
      <c r="BW142" s="20">
        <v>11</v>
      </c>
      <c r="BX142" s="20">
        <v>19</v>
      </c>
      <c r="BY142" s="20">
        <v>17</v>
      </c>
      <c r="BZ142" s="20">
        <v>17</v>
      </c>
      <c r="CA142" s="20">
        <v>17</v>
      </c>
      <c r="CB142" s="20">
        <v>13</v>
      </c>
      <c r="CC142" s="20">
        <v>23</v>
      </c>
      <c r="CD142" s="20">
        <v>18</v>
      </c>
      <c r="CE142" s="20">
        <v>17</v>
      </c>
      <c r="CF142" s="20">
        <v>21</v>
      </c>
      <c r="CG142" s="20">
        <v>22</v>
      </c>
      <c r="CH142" s="20">
        <v>14</v>
      </c>
      <c r="CI142" s="20">
        <v>22</v>
      </c>
      <c r="CJ142" s="20">
        <v>17</v>
      </c>
      <c r="CK142" s="20">
        <v>21</v>
      </c>
      <c r="CL142" s="20">
        <v>20</v>
      </c>
      <c r="CM142" s="20">
        <v>18</v>
      </c>
      <c r="CN142" s="20">
        <v>19</v>
      </c>
      <c r="CO142" s="20">
        <v>22</v>
      </c>
      <c r="CP142" s="20">
        <v>24</v>
      </c>
      <c r="CQ142" s="20">
        <v>27</v>
      </c>
      <c r="CR142" s="20">
        <v>22</v>
      </c>
      <c r="CS142" s="20">
        <v>15</v>
      </c>
      <c r="CT142" s="20">
        <v>15</v>
      </c>
      <c r="CU142" s="20">
        <v>18</v>
      </c>
      <c r="CV142" s="20">
        <v>24</v>
      </c>
      <c r="CW142" s="20">
        <v>22</v>
      </c>
      <c r="CX142" s="20">
        <v>15</v>
      </c>
      <c r="CY142" s="20">
        <v>17</v>
      </c>
      <c r="CZ142" s="20">
        <v>19</v>
      </c>
      <c r="DA142" s="20">
        <v>13</v>
      </c>
      <c r="DB142" s="20">
        <v>16</v>
      </c>
      <c r="DC142" s="20">
        <v>16</v>
      </c>
      <c r="DD142" s="20">
        <v>13</v>
      </c>
      <c r="DE142" s="20">
        <v>17</v>
      </c>
      <c r="DF142" s="20">
        <v>26</v>
      </c>
      <c r="DG142" s="20">
        <v>27</v>
      </c>
      <c r="DH142" s="20">
        <v>23</v>
      </c>
      <c r="DI142" s="20">
        <v>23</v>
      </c>
      <c r="DJ142" s="20">
        <v>18</v>
      </c>
      <c r="DK142" s="20">
        <v>19</v>
      </c>
      <c r="DL142" s="20">
        <v>13</v>
      </c>
      <c r="DM142" s="20">
        <v>20</v>
      </c>
      <c r="DN142" s="20">
        <v>13</v>
      </c>
      <c r="DO142" s="20">
        <v>13</v>
      </c>
      <c r="DP142" s="20">
        <v>18</v>
      </c>
      <c r="DQ142" s="20">
        <v>13</v>
      </c>
      <c r="DR142" s="20">
        <v>18</v>
      </c>
      <c r="DS142" s="20">
        <v>10</v>
      </c>
      <c r="DT142" s="20">
        <v>17</v>
      </c>
      <c r="DU142" s="20">
        <v>19</v>
      </c>
      <c r="DV142" s="20">
        <v>11</v>
      </c>
      <c r="DW142" s="20">
        <v>20</v>
      </c>
      <c r="DX142" s="20">
        <v>8</v>
      </c>
      <c r="DY142" s="20">
        <v>13</v>
      </c>
      <c r="DZ142" s="20">
        <v>6</v>
      </c>
      <c r="EA142" s="20">
        <v>9</v>
      </c>
      <c r="EB142" s="20">
        <v>10</v>
      </c>
      <c r="EC142" s="20">
        <v>8</v>
      </c>
      <c r="ED142" s="20">
        <v>6</v>
      </c>
      <c r="EE142" s="20">
        <v>7</v>
      </c>
      <c r="EF142" s="20">
        <v>4</v>
      </c>
      <c r="EG142" s="20">
        <v>10</v>
      </c>
      <c r="EH142" s="20">
        <v>8</v>
      </c>
      <c r="EI142" s="20">
        <v>9</v>
      </c>
      <c r="EJ142" s="20">
        <v>5</v>
      </c>
      <c r="EK142" s="20">
        <v>15</v>
      </c>
      <c r="EL142" s="20">
        <v>8</v>
      </c>
      <c r="EM142" s="20">
        <v>9</v>
      </c>
      <c r="EN142" s="20">
        <v>3</v>
      </c>
      <c r="EO142" s="20">
        <v>12</v>
      </c>
      <c r="EP142" s="20">
        <v>5</v>
      </c>
      <c r="EQ142" s="20">
        <v>8</v>
      </c>
      <c r="ER142" s="20">
        <v>9</v>
      </c>
      <c r="ES142" s="20">
        <v>13</v>
      </c>
      <c r="ET142" s="20">
        <v>3</v>
      </c>
      <c r="EU142" s="20">
        <v>7</v>
      </c>
      <c r="EV142" s="20">
        <v>6</v>
      </c>
      <c r="EW142" s="20">
        <v>2</v>
      </c>
      <c r="EX142" s="20">
        <v>3</v>
      </c>
      <c r="EY142" s="20">
        <v>4</v>
      </c>
      <c r="EZ142" s="20">
        <v>2</v>
      </c>
      <c r="FA142" s="20">
        <v>4</v>
      </c>
      <c r="FB142" s="20">
        <v>4</v>
      </c>
      <c r="FC142" s="20">
        <v>2</v>
      </c>
      <c r="FD142" s="20">
        <v>4</v>
      </c>
      <c r="FE142" s="20">
        <v>2</v>
      </c>
      <c r="FF142" s="20">
        <v>1</v>
      </c>
      <c r="FG142" s="20">
        <v>5</v>
      </c>
      <c r="FH142" s="20">
        <v>3</v>
      </c>
      <c r="FI142" s="20">
        <v>5</v>
      </c>
      <c r="FJ142" s="20">
        <v>2</v>
      </c>
      <c r="FK142" s="20">
        <v>3</v>
      </c>
      <c r="FL142" s="20">
        <v>2</v>
      </c>
      <c r="FM142" s="20">
        <v>3</v>
      </c>
      <c r="FN142" s="20">
        <v>3</v>
      </c>
      <c r="FO142" s="20">
        <v>6</v>
      </c>
      <c r="FP142" s="20">
        <v>1</v>
      </c>
      <c r="FQ142" s="20">
        <v>1</v>
      </c>
      <c r="FR142" s="20">
        <v>0</v>
      </c>
      <c r="FS142" s="20">
        <v>4</v>
      </c>
      <c r="FT142" s="20">
        <v>0</v>
      </c>
      <c r="FU142" s="20">
        <v>1</v>
      </c>
      <c r="FV142" s="20">
        <v>1</v>
      </c>
      <c r="FW142" s="20">
        <v>0</v>
      </c>
      <c r="FX142" s="20">
        <v>1</v>
      </c>
      <c r="FY142" s="20">
        <v>2</v>
      </c>
      <c r="FZ142" s="20">
        <v>0</v>
      </c>
      <c r="GA142" s="20">
        <v>3</v>
      </c>
      <c r="GB142" s="20">
        <v>0</v>
      </c>
      <c r="GC142" s="20">
        <v>1</v>
      </c>
      <c r="GD142" s="20">
        <v>1</v>
      </c>
      <c r="GE142" s="20">
        <v>1</v>
      </c>
      <c r="GF142" s="20">
        <v>0</v>
      </c>
      <c r="GG142" s="20">
        <v>1</v>
      </c>
      <c r="GH142" s="20">
        <v>0</v>
      </c>
      <c r="GI142" s="20">
        <v>2</v>
      </c>
      <c r="GJ142" s="20">
        <v>0</v>
      </c>
      <c r="GK142" s="20">
        <v>0</v>
      </c>
      <c r="GL142" s="20">
        <v>0</v>
      </c>
      <c r="GM142" s="20">
        <v>0</v>
      </c>
      <c r="GN142" s="20">
        <v>0</v>
      </c>
      <c r="GO142" s="20">
        <v>1</v>
      </c>
      <c r="GP142" s="20">
        <v>0</v>
      </c>
      <c r="GQ142" s="20">
        <v>0</v>
      </c>
      <c r="GR142" s="20">
        <v>0</v>
      </c>
      <c r="GS142" s="20">
        <v>0</v>
      </c>
      <c r="GT142" s="20">
        <v>0</v>
      </c>
      <c r="GU142" s="20">
        <v>0</v>
      </c>
      <c r="GV142" s="20">
        <v>0</v>
      </c>
      <c r="GW142" s="20">
        <v>0</v>
      </c>
      <c r="GX142" s="42">
        <v>0</v>
      </c>
      <c r="GY142" s="42">
        <v>0</v>
      </c>
      <c r="GZ142" s="42">
        <v>0</v>
      </c>
      <c r="HA142" s="43">
        <v>4</v>
      </c>
      <c r="HB142" s="43">
        <v>1</v>
      </c>
      <c r="HC142" s="43">
        <v>5</v>
      </c>
      <c r="HD142" s="44">
        <v>1</v>
      </c>
      <c r="HE142" s="44">
        <v>5</v>
      </c>
      <c r="HF142" s="44">
        <v>6</v>
      </c>
      <c r="HG142" s="45">
        <v>0</v>
      </c>
      <c r="HH142" s="45">
        <v>0</v>
      </c>
      <c r="HI142" s="45">
        <v>0</v>
      </c>
      <c r="HJ142" s="46">
        <v>1090</v>
      </c>
      <c r="HK142" s="46">
        <v>1175</v>
      </c>
      <c r="HL142" s="46">
        <v>2265</v>
      </c>
      <c r="HM142" t="s">
        <v>574</v>
      </c>
    </row>
    <row r="143" spans="1:221" x14ac:dyDescent="0.2">
      <c r="A143" s="107" t="s">
        <v>49</v>
      </c>
      <c r="B143" s="20">
        <v>7</v>
      </c>
      <c r="C143" s="20">
        <v>12</v>
      </c>
      <c r="D143" s="20">
        <v>6</v>
      </c>
      <c r="E143" s="20">
        <v>14</v>
      </c>
      <c r="F143" s="20">
        <v>8</v>
      </c>
      <c r="G143" s="20">
        <v>10</v>
      </c>
      <c r="H143" s="20">
        <v>17</v>
      </c>
      <c r="I143" s="20">
        <v>7</v>
      </c>
      <c r="J143" s="20">
        <v>6</v>
      </c>
      <c r="K143" s="20">
        <v>11</v>
      </c>
      <c r="L143" s="20">
        <v>11</v>
      </c>
      <c r="M143" s="20">
        <v>11</v>
      </c>
      <c r="N143" s="20">
        <v>11</v>
      </c>
      <c r="O143" s="20">
        <v>8</v>
      </c>
      <c r="P143" s="20">
        <v>9</v>
      </c>
      <c r="Q143" s="20">
        <v>13</v>
      </c>
      <c r="R143" s="20">
        <v>14</v>
      </c>
      <c r="S143" s="20">
        <v>6</v>
      </c>
      <c r="T143" s="20">
        <v>16</v>
      </c>
      <c r="U143" s="20">
        <v>17</v>
      </c>
      <c r="V143" s="20">
        <v>13</v>
      </c>
      <c r="W143" s="20">
        <v>12</v>
      </c>
      <c r="X143" s="20">
        <v>13</v>
      </c>
      <c r="Y143" s="20">
        <v>16</v>
      </c>
      <c r="Z143" s="20">
        <v>19</v>
      </c>
      <c r="AA143" s="20">
        <v>12</v>
      </c>
      <c r="AB143" s="20">
        <v>11</v>
      </c>
      <c r="AC143" s="20">
        <v>18</v>
      </c>
      <c r="AD143" s="20">
        <v>12</v>
      </c>
      <c r="AE143" s="20">
        <v>14</v>
      </c>
      <c r="AF143" s="20">
        <v>15</v>
      </c>
      <c r="AG143" s="20">
        <v>17</v>
      </c>
      <c r="AH143" s="20">
        <v>17</v>
      </c>
      <c r="AI143" s="20">
        <v>10</v>
      </c>
      <c r="AJ143" s="20">
        <v>8</v>
      </c>
      <c r="AK143" s="20">
        <v>15</v>
      </c>
      <c r="AL143" s="20">
        <v>11</v>
      </c>
      <c r="AM143" s="20">
        <v>15</v>
      </c>
      <c r="AN143" s="20">
        <v>18</v>
      </c>
      <c r="AO143" s="20">
        <v>16</v>
      </c>
      <c r="AP143" s="20">
        <v>16</v>
      </c>
      <c r="AQ143" s="20">
        <v>13</v>
      </c>
      <c r="AR143" s="20">
        <v>15</v>
      </c>
      <c r="AS143" s="20">
        <v>15</v>
      </c>
      <c r="AT143" s="20">
        <v>14</v>
      </c>
      <c r="AU143" s="20">
        <v>15</v>
      </c>
      <c r="AV143" s="20">
        <v>22</v>
      </c>
      <c r="AW143" s="20">
        <v>14</v>
      </c>
      <c r="AX143" s="20">
        <v>17</v>
      </c>
      <c r="AY143" s="20">
        <v>13</v>
      </c>
      <c r="AZ143" s="20">
        <v>12</v>
      </c>
      <c r="BA143" s="20">
        <v>16</v>
      </c>
      <c r="BB143" s="20">
        <v>25</v>
      </c>
      <c r="BC143" s="20">
        <v>23</v>
      </c>
      <c r="BD143" s="20">
        <v>23</v>
      </c>
      <c r="BE143" s="20">
        <v>19</v>
      </c>
      <c r="BF143" s="20">
        <v>18</v>
      </c>
      <c r="BG143" s="20">
        <v>12</v>
      </c>
      <c r="BH143" s="20">
        <v>22</v>
      </c>
      <c r="BI143" s="20">
        <v>15</v>
      </c>
      <c r="BJ143" s="20">
        <v>16</v>
      </c>
      <c r="BK143" s="20">
        <v>14</v>
      </c>
      <c r="BL143" s="20">
        <v>11</v>
      </c>
      <c r="BM143" s="20">
        <v>19</v>
      </c>
      <c r="BN143" s="20">
        <v>15</v>
      </c>
      <c r="BO143" s="20">
        <v>14</v>
      </c>
      <c r="BP143" s="20">
        <v>8</v>
      </c>
      <c r="BQ143" s="20">
        <v>17</v>
      </c>
      <c r="BR143" s="20">
        <v>14</v>
      </c>
      <c r="BS143" s="20">
        <v>9</v>
      </c>
      <c r="BT143" s="20">
        <v>12</v>
      </c>
      <c r="BU143" s="20">
        <v>15</v>
      </c>
      <c r="BV143" s="20">
        <v>11</v>
      </c>
      <c r="BW143" s="20">
        <v>11</v>
      </c>
      <c r="BX143" s="20">
        <v>19</v>
      </c>
      <c r="BY143" s="20">
        <v>17</v>
      </c>
      <c r="BZ143" s="20">
        <v>17</v>
      </c>
      <c r="CA143" s="20">
        <v>17</v>
      </c>
      <c r="CB143" s="20">
        <v>13</v>
      </c>
      <c r="CC143" s="20">
        <v>23</v>
      </c>
      <c r="CD143" s="20">
        <v>18</v>
      </c>
      <c r="CE143" s="20">
        <v>17</v>
      </c>
      <c r="CF143" s="20">
        <v>21</v>
      </c>
      <c r="CG143" s="20">
        <v>22</v>
      </c>
      <c r="CH143" s="20">
        <v>14</v>
      </c>
      <c r="CI143" s="20">
        <v>22</v>
      </c>
      <c r="CJ143" s="20">
        <v>17</v>
      </c>
      <c r="CK143" s="20">
        <v>21</v>
      </c>
      <c r="CL143" s="20">
        <v>20</v>
      </c>
      <c r="CM143" s="20">
        <v>18</v>
      </c>
      <c r="CN143" s="20">
        <v>19</v>
      </c>
      <c r="CO143" s="20">
        <v>22</v>
      </c>
      <c r="CP143" s="20">
        <v>24</v>
      </c>
      <c r="CQ143" s="20">
        <v>27</v>
      </c>
      <c r="CR143" s="20">
        <v>22</v>
      </c>
      <c r="CS143" s="20">
        <v>15</v>
      </c>
      <c r="CT143" s="20">
        <v>15</v>
      </c>
      <c r="CU143" s="20">
        <v>18</v>
      </c>
      <c r="CV143" s="20">
        <v>24</v>
      </c>
      <c r="CW143" s="20">
        <v>22</v>
      </c>
      <c r="CX143" s="20">
        <v>15</v>
      </c>
      <c r="CY143" s="20">
        <v>17</v>
      </c>
      <c r="CZ143" s="20">
        <v>19</v>
      </c>
      <c r="DA143" s="20">
        <v>13</v>
      </c>
      <c r="DB143" s="20">
        <v>16</v>
      </c>
      <c r="DC143" s="20">
        <v>16</v>
      </c>
      <c r="DD143" s="20">
        <v>13</v>
      </c>
      <c r="DE143" s="20">
        <v>17</v>
      </c>
      <c r="DF143" s="20">
        <v>26</v>
      </c>
      <c r="DG143" s="20">
        <v>27</v>
      </c>
      <c r="DH143" s="20">
        <v>23</v>
      </c>
      <c r="DI143" s="20">
        <v>23</v>
      </c>
      <c r="DJ143" s="20">
        <v>18</v>
      </c>
      <c r="DK143" s="20">
        <v>19</v>
      </c>
      <c r="DL143" s="20">
        <v>13</v>
      </c>
      <c r="DM143" s="20">
        <v>20</v>
      </c>
      <c r="DN143" s="20">
        <v>13</v>
      </c>
      <c r="DO143" s="20">
        <v>13</v>
      </c>
      <c r="DP143" s="20">
        <v>18</v>
      </c>
      <c r="DQ143" s="20">
        <v>13</v>
      </c>
      <c r="DR143" s="20">
        <v>18</v>
      </c>
      <c r="DS143" s="20">
        <v>10</v>
      </c>
      <c r="DT143" s="20">
        <v>17</v>
      </c>
      <c r="DU143" s="20">
        <v>19</v>
      </c>
      <c r="DV143" s="20">
        <v>11</v>
      </c>
      <c r="DW143" s="20">
        <v>20</v>
      </c>
      <c r="DX143" s="20">
        <v>8</v>
      </c>
      <c r="DY143" s="20">
        <v>13</v>
      </c>
      <c r="DZ143" s="20">
        <v>6</v>
      </c>
      <c r="EA143" s="20">
        <v>9</v>
      </c>
      <c r="EB143" s="20">
        <v>10</v>
      </c>
      <c r="EC143" s="20">
        <v>8</v>
      </c>
      <c r="ED143" s="20">
        <v>6</v>
      </c>
      <c r="EE143" s="20">
        <v>7</v>
      </c>
      <c r="EF143" s="20">
        <v>4</v>
      </c>
      <c r="EG143" s="20">
        <v>10</v>
      </c>
      <c r="EH143" s="20">
        <v>8</v>
      </c>
      <c r="EI143" s="20">
        <v>9</v>
      </c>
      <c r="EJ143" s="20">
        <v>5</v>
      </c>
      <c r="EK143" s="20">
        <v>15</v>
      </c>
      <c r="EL143" s="20">
        <v>8</v>
      </c>
      <c r="EM143" s="20">
        <v>9</v>
      </c>
      <c r="EN143" s="20">
        <v>3</v>
      </c>
      <c r="EO143" s="20">
        <v>12</v>
      </c>
      <c r="EP143" s="20">
        <v>5</v>
      </c>
      <c r="EQ143" s="20">
        <v>8</v>
      </c>
      <c r="ER143" s="20">
        <v>9</v>
      </c>
      <c r="ES143" s="20">
        <v>13</v>
      </c>
      <c r="ET143" s="20">
        <v>3</v>
      </c>
      <c r="EU143" s="20">
        <v>7</v>
      </c>
      <c r="EV143" s="20">
        <v>6</v>
      </c>
      <c r="EW143" s="20">
        <v>2</v>
      </c>
      <c r="EX143" s="20">
        <v>3</v>
      </c>
      <c r="EY143" s="20">
        <v>4</v>
      </c>
      <c r="EZ143" s="20">
        <v>2</v>
      </c>
      <c r="FA143" s="20">
        <v>4</v>
      </c>
      <c r="FB143" s="20">
        <v>4</v>
      </c>
      <c r="FC143" s="20">
        <v>2</v>
      </c>
      <c r="FD143" s="20">
        <v>4</v>
      </c>
      <c r="FE143" s="20">
        <v>2</v>
      </c>
      <c r="FF143" s="20">
        <v>1</v>
      </c>
      <c r="FG143" s="20">
        <v>5</v>
      </c>
      <c r="FH143" s="20">
        <v>3</v>
      </c>
      <c r="FI143" s="20">
        <v>5</v>
      </c>
      <c r="FJ143" s="20">
        <v>2</v>
      </c>
      <c r="FK143" s="20">
        <v>3</v>
      </c>
      <c r="FL143" s="20">
        <v>2</v>
      </c>
      <c r="FM143" s="20">
        <v>3</v>
      </c>
      <c r="FN143" s="20">
        <v>3</v>
      </c>
      <c r="FO143" s="20">
        <v>6</v>
      </c>
      <c r="FP143" s="20">
        <v>1</v>
      </c>
      <c r="FQ143" s="20">
        <v>1</v>
      </c>
      <c r="FR143" s="20">
        <v>0</v>
      </c>
      <c r="FS143" s="20">
        <v>4</v>
      </c>
      <c r="FT143" s="20">
        <v>0</v>
      </c>
      <c r="FU143" s="20">
        <v>1</v>
      </c>
      <c r="FV143" s="20">
        <v>1</v>
      </c>
      <c r="FW143" s="20">
        <v>0</v>
      </c>
      <c r="FX143" s="20">
        <v>1</v>
      </c>
      <c r="FY143" s="20">
        <v>2</v>
      </c>
      <c r="FZ143" s="20">
        <v>0</v>
      </c>
      <c r="GA143" s="20">
        <v>3</v>
      </c>
      <c r="GB143" s="20">
        <v>0</v>
      </c>
      <c r="GC143" s="20">
        <v>1</v>
      </c>
      <c r="GD143" s="20">
        <v>1</v>
      </c>
      <c r="GE143" s="20">
        <v>1</v>
      </c>
      <c r="GF143" s="20">
        <v>0</v>
      </c>
      <c r="GG143" s="20">
        <v>1</v>
      </c>
      <c r="GH143" s="20">
        <v>0</v>
      </c>
      <c r="GI143" s="20">
        <v>2</v>
      </c>
      <c r="GJ143" s="20">
        <v>0</v>
      </c>
      <c r="GK143" s="20">
        <v>0</v>
      </c>
      <c r="GL143" s="20">
        <v>0</v>
      </c>
      <c r="GM143" s="20">
        <v>0</v>
      </c>
      <c r="GN143" s="20">
        <v>0</v>
      </c>
      <c r="GO143" s="20">
        <v>1</v>
      </c>
      <c r="GP143" s="20">
        <v>0</v>
      </c>
      <c r="GQ143" s="20">
        <v>0</v>
      </c>
      <c r="GR143" s="20">
        <v>0</v>
      </c>
      <c r="GS143" s="20">
        <v>0</v>
      </c>
      <c r="GT143" s="20">
        <v>0</v>
      </c>
      <c r="GU143" s="20">
        <v>0</v>
      </c>
      <c r="GV143" s="20">
        <v>0</v>
      </c>
      <c r="GW143" s="20">
        <v>0</v>
      </c>
      <c r="GX143" s="42">
        <v>0</v>
      </c>
      <c r="GY143" s="42">
        <v>0</v>
      </c>
      <c r="GZ143" s="42">
        <v>0</v>
      </c>
      <c r="HA143" s="43">
        <v>4</v>
      </c>
      <c r="HB143" s="43">
        <v>1</v>
      </c>
      <c r="HC143" s="43">
        <v>5</v>
      </c>
      <c r="HD143" s="44">
        <v>1</v>
      </c>
      <c r="HE143" s="44">
        <v>5</v>
      </c>
      <c r="HF143" s="44">
        <v>6</v>
      </c>
      <c r="HG143" s="45">
        <v>0</v>
      </c>
      <c r="HH143" s="45">
        <v>0</v>
      </c>
      <c r="HI143" s="45">
        <v>0</v>
      </c>
      <c r="HJ143" s="46">
        <v>1090</v>
      </c>
      <c r="HK143" s="46">
        <v>1175</v>
      </c>
      <c r="HL143" s="46">
        <v>2265</v>
      </c>
      <c r="HM143" t="s">
        <v>574</v>
      </c>
    </row>
    <row r="144" spans="1:221" x14ac:dyDescent="0.2">
      <c r="A144" s="107" t="s">
        <v>201</v>
      </c>
      <c r="B144" s="20">
        <v>131</v>
      </c>
      <c r="C144" s="20">
        <v>111</v>
      </c>
      <c r="D144" s="20">
        <v>113</v>
      </c>
      <c r="E144" s="20">
        <v>117</v>
      </c>
      <c r="F144" s="20">
        <v>137</v>
      </c>
      <c r="G144" s="20">
        <v>155</v>
      </c>
      <c r="H144" s="20">
        <v>176</v>
      </c>
      <c r="I144" s="20">
        <v>152</v>
      </c>
      <c r="J144" s="20">
        <v>159</v>
      </c>
      <c r="K144" s="20">
        <v>176</v>
      </c>
      <c r="L144" s="20">
        <v>166</v>
      </c>
      <c r="M144" s="20">
        <v>154</v>
      </c>
      <c r="N144" s="20">
        <v>190</v>
      </c>
      <c r="O144" s="20">
        <v>187</v>
      </c>
      <c r="P144" s="20">
        <v>184</v>
      </c>
      <c r="Q144" s="20">
        <v>180</v>
      </c>
      <c r="R144" s="20">
        <v>203</v>
      </c>
      <c r="S144" s="20">
        <v>189</v>
      </c>
      <c r="T144" s="20">
        <v>210</v>
      </c>
      <c r="U144" s="20">
        <v>214</v>
      </c>
      <c r="V144" s="20">
        <v>224</v>
      </c>
      <c r="W144" s="20">
        <v>192</v>
      </c>
      <c r="X144" s="20">
        <v>212</v>
      </c>
      <c r="Y144" s="20">
        <v>234</v>
      </c>
      <c r="Z144" s="20">
        <v>229</v>
      </c>
      <c r="AA144" s="20">
        <v>232</v>
      </c>
      <c r="AB144" s="20">
        <v>258</v>
      </c>
      <c r="AC144" s="20">
        <v>210</v>
      </c>
      <c r="AD144" s="20">
        <v>232</v>
      </c>
      <c r="AE144" s="20">
        <v>214</v>
      </c>
      <c r="AF144" s="20">
        <v>217</v>
      </c>
      <c r="AG144" s="20">
        <v>207</v>
      </c>
      <c r="AH144" s="20">
        <v>234</v>
      </c>
      <c r="AI144" s="20">
        <v>225</v>
      </c>
      <c r="AJ144" s="20">
        <v>249</v>
      </c>
      <c r="AK144" s="20">
        <v>244</v>
      </c>
      <c r="AL144" s="20">
        <v>230</v>
      </c>
      <c r="AM144" s="20">
        <v>211</v>
      </c>
      <c r="AN144" s="20">
        <v>235</v>
      </c>
      <c r="AO144" s="20">
        <v>231</v>
      </c>
      <c r="AP144" s="20">
        <v>219</v>
      </c>
      <c r="AQ144" s="20">
        <v>225</v>
      </c>
      <c r="AR144" s="20">
        <v>184</v>
      </c>
      <c r="AS144" s="20">
        <v>228</v>
      </c>
      <c r="AT144" s="20">
        <v>189</v>
      </c>
      <c r="AU144" s="20">
        <v>217</v>
      </c>
      <c r="AV144" s="20">
        <v>204</v>
      </c>
      <c r="AW144" s="20">
        <v>248</v>
      </c>
      <c r="AX144" s="20">
        <v>223</v>
      </c>
      <c r="AY144" s="20">
        <v>236</v>
      </c>
      <c r="AZ144" s="20">
        <v>223</v>
      </c>
      <c r="BA144" s="20">
        <v>238</v>
      </c>
      <c r="BB144" s="20">
        <v>245</v>
      </c>
      <c r="BC144" s="20">
        <v>237</v>
      </c>
      <c r="BD144" s="20">
        <v>282</v>
      </c>
      <c r="BE144" s="20">
        <v>260</v>
      </c>
      <c r="BF144" s="20">
        <v>246</v>
      </c>
      <c r="BG144" s="20">
        <v>293</v>
      </c>
      <c r="BH144" s="20">
        <v>266</v>
      </c>
      <c r="BI144" s="20">
        <v>282</v>
      </c>
      <c r="BJ144" s="20">
        <v>228</v>
      </c>
      <c r="BK144" s="20">
        <v>263</v>
      </c>
      <c r="BL144" s="20">
        <v>249</v>
      </c>
      <c r="BM144" s="20">
        <v>258</v>
      </c>
      <c r="BN144" s="20">
        <v>233</v>
      </c>
      <c r="BO144" s="20">
        <v>253</v>
      </c>
      <c r="BP144" s="20">
        <v>248</v>
      </c>
      <c r="BQ144" s="20">
        <v>285</v>
      </c>
      <c r="BR144" s="20">
        <v>257</v>
      </c>
      <c r="BS144" s="20">
        <v>269</v>
      </c>
      <c r="BT144" s="20">
        <v>237</v>
      </c>
      <c r="BU144" s="20">
        <v>265</v>
      </c>
      <c r="BV144" s="20">
        <v>222</v>
      </c>
      <c r="BW144" s="20">
        <v>254</v>
      </c>
      <c r="BX144" s="20">
        <v>228</v>
      </c>
      <c r="BY144" s="20">
        <v>289</v>
      </c>
      <c r="BZ144" s="20">
        <v>221</v>
      </c>
      <c r="CA144" s="20">
        <v>297</v>
      </c>
      <c r="CB144" s="20">
        <v>266</v>
      </c>
      <c r="CC144" s="20">
        <v>295</v>
      </c>
      <c r="CD144" s="20">
        <v>279</v>
      </c>
      <c r="CE144" s="20">
        <v>337</v>
      </c>
      <c r="CF144" s="20">
        <v>281</v>
      </c>
      <c r="CG144" s="20">
        <v>385</v>
      </c>
      <c r="CH144" s="20">
        <v>297</v>
      </c>
      <c r="CI144" s="20">
        <v>341</v>
      </c>
      <c r="CJ144" s="20">
        <v>280</v>
      </c>
      <c r="CK144" s="20">
        <v>342</v>
      </c>
      <c r="CL144" s="20">
        <v>324</v>
      </c>
      <c r="CM144" s="20">
        <v>356</v>
      </c>
      <c r="CN144" s="20">
        <v>293</v>
      </c>
      <c r="CO144" s="20">
        <v>354</v>
      </c>
      <c r="CP144" s="20">
        <v>329</v>
      </c>
      <c r="CQ144" s="20">
        <v>363</v>
      </c>
      <c r="CR144" s="20">
        <v>306</v>
      </c>
      <c r="CS144" s="20">
        <v>348</v>
      </c>
      <c r="CT144" s="20">
        <v>305</v>
      </c>
      <c r="CU144" s="20">
        <v>388</v>
      </c>
      <c r="CV144" s="20">
        <v>298</v>
      </c>
      <c r="CW144" s="20">
        <v>370</v>
      </c>
      <c r="CX144" s="20">
        <v>281</v>
      </c>
      <c r="CY144" s="20">
        <v>305</v>
      </c>
      <c r="CZ144" s="20">
        <v>265</v>
      </c>
      <c r="DA144" s="20">
        <v>367</v>
      </c>
      <c r="DB144" s="20">
        <v>307</v>
      </c>
      <c r="DC144" s="20">
        <v>364</v>
      </c>
      <c r="DD144" s="20">
        <v>300</v>
      </c>
      <c r="DE144" s="20">
        <v>322</v>
      </c>
      <c r="DF144" s="20">
        <v>249</v>
      </c>
      <c r="DG144" s="20">
        <v>313</v>
      </c>
      <c r="DH144" s="20">
        <v>265</v>
      </c>
      <c r="DI144" s="20">
        <v>364</v>
      </c>
      <c r="DJ144" s="20">
        <v>246</v>
      </c>
      <c r="DK144" s="20">
        <v>319</v>
      </c>
      <c r="DL144" s="20">
        <v>216</v>
      </c>
      <c r="DM144" s="20">
        <v>316</v>
      </c>
      <c r="DN144" s="20">
        <v>229</v>
      </c>
      <c r="DO144" s="20">
        <v>283</v>
      </c>
      <c r="DP144" s="20">
        <v>229</v>
      </c>
      <c r="DQ144" s="20">
        <v>308</v>
      </c>
      <c r="DR144" s="20">
        <v>213</v>
      </c>
      <c r="DS144" s="20">
        <v>308</v>
      </c>
      <c r="DT144" s="20">
        <v>193</v>
      </c>
      <c r="DU144" s="20">
        <v>270</v>
      </c>
      <c r="DV144" s="20">
        <v>216</v>
      </c>
      <c r="DW144" s="20">
        <v>253</v>
      </c>
      <c r="DX144" s="20">
        <v>184</v>
      </c>
      <c r="DY144" s="20">
        <v>270</v>
      </c>
      <c r="DZ144" s="20">
        <v>177</v>
      </c>
      <c r="EA144" s="20">
        <v>249</v>
      </c>
      <c r="EB144" s="20">
        <v>178</v>
      </c>
      <c r="EC144" s="20">
        <v>220</v>
      </c>
      <c r="ED144" s="20">
        <v>151</v>
      </c>
      <c r="EE144" s="20">
        <v>203</v>
      </c>
      <c r="EF144" s="20">
        <v>157</v>
      </c>
      <c r="EG144" s="20">
        <v>210</v>
      </c>
      <c r="EH144" s="20">
        <v>122</v>
      </c>
      <c r="EI144" s="20">
        <v>187</v>
      </c>
      <c r="EJ144" s="20">
        <v>126</v>
      </c>
      <c r="EK144" s="20">
        <v>184</v>
      </c>
      <c r="EL144" s="20">
        <v>115</v>
      </c>
      <c r="EM144" s="20">
        <v>173</v>
      </c>
      <c r="EN144" s="20">
        <v>105</v>
      </c>
      <c r="EO144" s="20">
        <v>153</v>
      </c>
      <c r="EP144" s="20">
        <v>101</v>
      </c>
      <c r="EQ144" s="20">
        <v>125</v>
      </c>
      <c r="ER144" s="20">
        <v>90</v>
      </c>
      <c r="ES144" s="20">
        <v>156</v>
      </c>
      <c r="ET144" s="20">
        <v>80</v>
      </c>
      <c r="EU144" s="20">
        <v>135</v>
      </c>
      <c r="EV144" s="20">
        <v>58</v>
      </c>
      <c r="EW144" s="20">
        <v>102</v>
      </c>
      <c r="EX144" s="20">
        <v>69</v>
      </c>
      <c r="EY144" s="20">
        <v>117</v>
      </c>
      <c r="EZ144" s="20">
        <v>55</v>
      </c>
      <c r="FA144" s="20">
        <v>97</v>
      </c>
      <c r="FB144" s="20">
        <v>46</v>
      </c>
      <c r="FC144" s="20">
        <v>96</v>
      </c>
      <c r="FD144" s="20">
        <v>38</v>
      </c>
      <c r="FE144" s="20">
        <v>81</v>
      </c>
      <c r="FF144" s="20">
        <v>44</v>
      </c>
      <c r="FG144" s="20">
        <v>67</v>
      </c>
      <c r="FH144" s="20">
        <v>36</v>
      </c>
      <c r="FI144" s="20">
        <v>66</v>
      </c>
      <c r="FJ144" s="20">
        <v>41</v>
      </c>
      <c r="FK144" s="20">
        <v>56</v>
      </c>
      <c r="FL144" s="20">
        <v>42</v>
      </c>
      <c r="FM144" s="20">
        <v>47</v>
      </c>
      <c r="FN144" s="20">
        <v>26</v>
      </c>
      <c r="FO144" s="20">
        <v>43</v>
      </c>
      <c r="FP144" s="20">
        <v>28</v>
      </c>
      <c r="FQ144" s="20">
        <v>36</v>
      </c>
      <c r="FR144" s="20">
        <v>33</v>
      </c>
      <c r="FS144" s="20">
        <v>34</v>
      </c>
      <c r="FT144" s="20">
        <v>9</v>
      </c>
      <c r="FU144" s="20">
        <v>34</v>
      </c>
      <c r="FV144" s="20">
        <v>12</v>
      </c>
      <c r="FW144" s="20">
        <v>25</v>
      </c>
      <c r="FX144" s="20">
        <v>13</v>
      </c>
      <c r="FY144" s="20">
        <v>21</v>
      </c>
      <c r="FZ144" s="20">
        <v>14</v>
      </c>
      <c r="GA144" s="20">
        <v>17</v>
      </c>
      <c r="GB144" s="20">
        <v>10</v>
      </c>
      <c r="GC144" s="20">
        <v>23</v>
      </c>
      <c r="GD144" s="20">
        <v>7</v>
      </c>
      <c r="GE144" s="20">
        <v>17</v>
      </c>
      <c r="GF144" s="20">
        <v>8</v>
      </c>
      <c r="GG144" s="20">
        <v>2</v>
      </c>
      <c r="GH144" s="20">
        <v>4</v>
      </c>
      <c r="GI144" s="20">
        <v>3</v>
      </c>
      <c r="GJ144" s="20">
        <v>2</v>
      </c>
      <c r="GK144" s="20">
        <v>5</v>
      </c>
      <c r="GL144" s="20">
        <v>0</v>
      </c>
      <c r="GM144" s="20">
        <v>5</v>
      </c>
      <c r="GN144" s="20">
        <v>3</v>
      </c>
      <c r="GO144" s="20">
        <v>5</v>
      </c>
      <c r="GP144" s="20">
        <v>2</v>
      </c>
      <c r="GQ144" s="20">
        <v>5</v>
      </c>
      <c r="GR144" s="20">
        <v>2</v>
      </c>
      <c r="GS144" s="20">
        <v>1</v>
      </c>
      <c r="GT144" s="20">
        <v>3</v>
      </c>
      <c r="GU144" s="20">
        <v>0</v>
      </c>
      <c r="GV144" s="20">
        <v>1</v>
      </c>
      <c r="GW144" s="20">
        <v>1</v>
      </c>
      <c r="GX144" s="42">
        <v>0</v>
      </c>
      <c r="GY144" s="42">
        <v>0</v>
      </c>
      <c r="GZ144" s="42">
        <v>0</v>
      </c>
      <c r="HA144" s="43">
        <v>72</v>
      </c>
      <c r="HB144" s="43">
        <v>45</v>
      </c>
      <c r="HC144" s="43">
        <v>117</v>
      </c>
      <c r="HD144" s="44">
        <v>37</v>
      </c>
      <c r="HE144" s="44">
        <v>27</v>
      </c>
      <c r="HF144" s="44">
        <v>64</v>
      </c>
      <c r="HG144" s="45">
        <v>4</v>
      </c>
      <c r="HH144" s="45">
        <v>6</v>
      </c>
      <c r="HI144" s="45">
        <v>10</v>
      </c>
      <c r="HJ144" s="46">
        <v>17165</v>
      </c>
      <c r="HK144" s="46">
        <v>20052</v>
      </c>
      <c r="HL144" s="46">
        <v>37217</v>
      </c>
      <c r="HM144" t="s">
        <v>574</v>
      </c>
    </row>
    <row r="145" spans="1:221" x14ac:dyDescent="0.2">
      <c r="A145" s="107" t="s">
        <v>38</v>
      </c>
      <c r="B145" s="20">
        <v>35</v>
      </c>
      <c r="C145" s="20">
        <v>24</v>
      </c>
      <c r="D145" s="20">
        <v>27</v>
      </c>
      <c r="E145" s="20">
        <v>33</v>
      </c>
      <c r="F145" s="20">
        <v>38</v>
      </c>
      <c r="G145" s="20">
        <v>38</v>
      </c>
      <c r="H145" s="20">
        <v>62</v>
      </c>
      <c r="I145" s="20">
        <v>42</v>
      </c>
      <c r="J145" s="20">
        <v>42</v>
      </c>
      <c r="K145" s="20">
        <v>57</v>
      </c>
      <c r="L145" s="20">
        <v>49</v>
      </c>
      <c r="M145" s="20">
        <v>41</v>
      </c>
      <c r="N145" s="20">
        <v>50</v>
      </c>
      <c r="O145" s="20">
        <v>52</v>
      </c>
      <c r="P145" s="20">
        <v>52</v>
      </c>
      <c r="Q145" s="20">
        <v>54</v>
      </c>
      <c r="R145" s="20">
        <v>59</v>
      </c>
      <c r="S145" s="20">
        <v>55</v>
      </c>
      <c r="T145" s="20">
        <v>59</v>
      </c>
      <c r="U145" s="20">
        <v>59</v>
      </c>
      <c r="V145" s="20">
        <v>51</v>
      </c>
      <c r="W145" s="20">
        <v>54</v>
      </c>
      <c r="X145" s="20">
        <v>44</v>
      </c>
      <c r="Y145" s="20">
        <v>58</v>
      </c>
      <c r="Z145" s="20">
        <v>57</v>
      </c>
      <c r="AA145" s="20">
        <v>63</v>
      </c>
      <c r="AB145" s="20">
        <v>60</v>
      </c>
      <c r="AC145" s="20">
        <v>53</v>
      </c>
      <c r="AD145" s="20">
        <v>62</v>
      </c>
      <c r="AE145" s="20">
        <v>65</v>
      </c>
      <c r="AF145" s="20">
        <v>64</v>
      </c>
      <c r="AG145" s="20">
        <v>53</v>
      </c>
      <c r="AH145" s="20">
        <v>63</v>
      </c>
      <c r="AI145" s="20">
        <v>65</v>
      </c>
      <c r="AJ145" s="20">
        <v>74</v>
      </c>
      <c r="AK145" s="20">
        <v>52</v>
      </c>
      <c r="AL145" s="20">
        <v>55</v>
      </c>
      <c r="AM145" s="20">
        <v>46</v>
      </c>
      <c r="AN145" s="20">
        <v>52</v>
      </c>
      <c r="AO145" s="20">
        <v>51</v>
      </c>
      <c r="AP145" s="20">
        <v>49</v>
      </c>
      <c r="AQ145" s="20">
        <v>65</v>
      </c>
      <c r="AR145" s="20">
        <v>40</v>
      </c>
      <c r="AS145" s="20">
        <v>55</v>
      </c>
      <c r="AT145" s="20">
        <v>60</v>
      </c>
      <c r="AU145" s="20">
        <v>52</v>
      </c>
      <c r="AV145" s="20">
        <v>50</v>
      </c>
      <c r="AW145" s="20">
        <v>61</v>
      </c>
      <c r="AX145" s="20">
        <v>51</v>
      </c>
      <c r="AY145" s="20">
        <v>50</v>
      </c>
      <c r="AZ145" s="20">
        <v>54</v>
      </c>
      <c r="BA145" s="20">
        <v>69</v>
      </c>
      <c r="BB145" s="20">
        <v>63</v>
      </c>
      <c r="BC145" s="20">
        <v>48</v>
      </c>
      <c r="BD145" s="20">
        <v>69</v>
      </c>
      <c r="BE145" s="20">
        <v>72</v>
      </c>
      <c r="BF145" s="20">
        <v>59</v>
      </c>
      <c r="BG145" s="20">
        <v>60</v>
      </c>
      <c r="BH145" s="20">
        <v>52</v>
      </c>
      <c r="BI145" s="20">
        <v>66</v>
      </c>
      <c r="BJ145" s="20">
        <v>50</v>
      </c>
      <c r="BK145" s="20">
        <v>71</v>
      </c>
      <c r="BL145" s="20">
        <v>61</v>
      </c>
      <c r="BM145" s="20">
        <v>66</v>
      </c>
      <c r="BN145" s="20">
        <v>65</v>
      </c>
      <c r="BO145" s="20">
        <v>68</v>
      </c>
      <c r="BP145" s="20">
        <v>66</v>
      </c>
      <c r="BQ145" s="20">
        <v>73</v>
      </c>
      <c r="BR145" s="20">
        <v>73</v>
      </c>
      <c r="BS145" s="20">
        <v>69</v>
      </c>
      <c r="BT145" s="20">
        <v>59</v>
      </c>
      <c r="BU145" s="20">
        <v>74</v>
      </c>
      <c r="BV145" s="20">
        <v>50</v>
      </c>
      <c r="BW145" s="20">
        <v>60</v>
      </c>
      <c r="BX145" s="20">
        <v>66</v>
      </c>
      <c r="BY145" s="20">
        <v>86</v>
      </c>
      <c r="BZ145" s="20">
        <v>68</v>
      </c>
      <c r="CA145" s="20">
        <v>96</v>
      </c>
      <c r="CB145" s="20">
        <v>67</v>
      </c>
      <c r="CC145" s="20">
        <v>85</v>
      </c>
      <c r="CD145" s="20">
        <v>88</v>
      </c>
      <c r="CE145" s="20">
        <v>102</v>
      </c>
      <c r="CF145" s="20">
        <v>61</v>
      </c>
      <c r="CG145" s="20">
        <v>104</v>
      </c>
      <c r="CH145" s="20">
        <v>73</v>
      </c>
      <c r="CI145" s="20">
        <v>104</v>
      </c>
      <c r="CJ145" s="20">
        <v>92</v>
      </c>
      <c r="CK145" s="20">
        <v>109</v>
      </c>
      <c r="CL145" s="20">
        <v>105</v>
      </c>
      <c r="CM145" s="20">
        <v>112</v>
      </c>
      <c r="CN145" s="20">
        <v>88</v>
      </c>
      <c r="CO145" s="20">
        <v>109</v>
      </c>
      <c r="CP145" s="20">
        <v>98</v>
      </c>
      <c r="CQ145" s="20">
        <v>106</v>
      </c>
      <c r="CR145" s="20">
        <v>86</v>
      </c>
      <c r="CS145" s="20">
        <v>81</v>
      </c>
      <c r="CT145" s="20">
        <v>75</v>
      </c>
      <c r="CU145" s="20">
        <v>115</v>
      </c>
      <c r="CV145" s="20">
        <v>70</v>
      </c>
      <c r="CW145" s="20">
        <v>94</v>
      </c>
      <c r="CX145" s="20">
        <v>78</v>
      </c>
      <c r="CY145" s="20">
        <v>71</v>
      </c>
      <c r="CZ145" s="20">
        <v>78</v>
      </c>
      <c r="DA145" s="20">
        <v>98</v>
      </c>
      <c r="DB145" s="20">
        <v>75</v>
      </c>
      <c r="DC145" s="20">
        <v>77</v>
      </c>
      <c r="DD145" s="20">
        <v>82</v>
      </c>
      <c r="DE145" s="20">
        <v>93</v>
      </c>
      <c r="DF145" s="20">
        <v>64</v>
      </c>
      <c r="DG145" s="20">
        <v>93</v>
      </c>
      <c r="DH145" s="20">
        <v>58</v>
      </c>
      <c r="DI145" s="20">
        <v>92</v>
      </c>
      <c r="DJ145" s="20">
        <v>69</v>
      </c>
      <c r="DK145" s="20">
        <v>63</v>
      </c>
      <c r="DL145" s="20">
        <v>41</v>
      </c>
      <c r="DM145" s="20">
        <v>83</v>
      </c>
      <c r="DN145" s="20">
        <v>59</v>
      </c>
      <c r="DO145" s="20">
        <v>73</v>
      </c>
      <c r="DP145" s="20">
        <v>48</v>
      </c>
      <c r="DQ145" s="20">
        <v>77</v>
      </c>
      <c r="DR145" s="20">
        <v>54</v>
      </c>
      <c r="DS145" s="20">
        <v>82</v>
      </c>
      <c r="DT145" s="20">
        <v>55</v>
      </c>
      <c r="DU145" s="20">
        <v>74</v>
      </c>
      <c r="DV145" s="20">
        <v>50</v>
      </c>
      <c r="DW145" s="20">
        <v>60</v>
      </c>
      <c r="DX145" s="20">
        <v>57</v>
      </c>
      <c r="DY145" s="20">
        <v>57</v>
      </c>
      <c r="DZ145" s="20">
        <v>47</v>
      </c>
      <c r="EA145" s="20">
        <v>60</v>
      </c>
      <c r="EB145" s="20">
        <v>35</v>
      </c>
      <c r="EC145" s="20">
        <v>48</v>
      </c>
      <c r="ED145" s="20">
        <v>41</v>
      </c>
      <c r="EE145" s="20">
        <v>47</v>
      </c>
      <c r="EF145" s="20">
        <v>31</v>
      </c>
      <c r="EG145" s="20">
        <v>46</v>
      </c>
      <c r="EH145" s="20">
        <v>31</v>
      </c>
      <c r="EI145" s="20">
        <v>52</v>
      </c>
      <c r="EJ145" s="20">
        <v>26</v>
      </c>
      <c r="EK145" s="20">
        <v>47</v>
      </c>
      <c r="EL145" s="20">
        <v>28</v>
      </c>
      <c r="EM145" s="20">
        <v>35</v>
      </c>
      <c r="EN145" s="20">
        <v>21</v>
      </c>
      <c r="EO145" s="20">
        <v>35</v>
      </c>
      <c r="EP145" s="20">
        <v>24</v>
      </c>
      <c r="EQ145" s="20">
        <v>28</v>
      </c>
      <c r="ER145" s="20">
        <v>23</v>
      </c>
      <c r="ES145" s="20">
        <v>42</v>
      </c>
      <c r="ET145" s="20">
        <v>23</v>
      </c>
      <c r="EU145" s="20">
        <v>26</v>
      </c>
      <c r="EV145" s="20">
        <v>9</v>
      </c>
      <c r="EW145" s="20">
        <v>15</v>
      </c>
      <c r="EX145" s="20">
        <v>21</v>
      </c>
      <c r="EY145" s="20">
        <v>25</v>
      </c>
      <c r="EZ145" s="20">
        <v>14</v>
      </c>
      <c r="FA145" s="20">
        <v>27</v>
      </c>
      <c r="FB145" s="20">
        <v>6</v>
      </c>
      <c r="FC145" s="20">
        <v>28</v>
      </c>
      <c r="FD145" s="20">
        <v>3</v>
      </c>
      <c r="FE145" s="20">
        <v>13</v>
      </c>
      <c r="FF145" s="20">
        <v>11</v>
      </c>
      <c r="FG145" s="20">
        <v>11</v>
      </c>
      <c r="FH145" s="20">
        <v>9</v>
      </c>
      <c r="FI145" s="20">
        <v>16</v>
      </c>
      <c r="FJ145" s="20">
        <v>12</v>
      </c>
      <c r="FK145" s="20">
        <v>15</v>
      </c>
      <c r="FL145" s="20">
        <v>7</v>
      </c>
      <c r="FM145" s="20">
        <v>15</v>
      </c>
      <c r="FN145" s="20">
        <v>5</v>
      </c>
      <c r="FO145" s="20">
        <v>4</v>
      </c>
      <c r="FP145" s="20">
        <v>4</v>
      </c>
      <c r="FQ145" s="20">
        <v>7</v>
      </c>
      <c r="FR145" s="20">
        <v>7</v>
      </c>
      <c r="FS145" s="20">
        <v>6</v>
      </c>
      <c r="FT145" s="20">
        <v>2</v>
      </c>
      <c r="FU145" s="20">
        <v>6</v>
      </c>
      <c r="FV145" s="20">
        <v>2</v>
      </c>
      <c r="FW145" s="20">
        <v>4</v>
      </c>
      <c r="FX145" s="20">
        <v>3</v>
      </c>
      <c r="FY145" s="20">
        <v>3</v>
      </c>
      <c r="FZ145" s="20">
        <v>4</v>
      </c>
      <c r="GA145" s="20">
        <v>7</v>
      </c>
      <c r="GB145" s="20">
        <v>1</v>
      </c>
      <c r="GC145" s="20">
        <v>10</v>
      </c>
      <c r="GD145" s="20">
        <v>0</v>
      </c>
      <c r="GE145" s="20">
        <v>4</v>
      </c>
      <c r="GF145" s="20">
        <v>3</v>
      </c>
      <c r="GG145" s="20">
        <v>2</v>
      </c>
      <c r="GH145" s="20">
        <v>1</v>
      </c>
      <c r="GI145" s="20">
        <v>0</v>
      </c>
      <c r="GJ145" s="20">
        <v>1</v>
      </c>
      <c r="GK145" s="20">
        <v>0</v>
      </c>
      <c r="GL145" s="20">
        <v>0</v>
      </c>
      <c r="GM145" s="20">
        <v>2</v>
      </c>
      <c r="GN145" s="20">
        <v>0</v>
      </c>
      <c r="GO145" s="20">
        <v>2</v>
      </c>
      <c r="GP145" s="20">
        <v>0</v>
      </c>
      <c r="GQ145" s="20">
        <v>2</v>
      </c>
      <c r="GR145" s="20">
        <v>1</v>
      </c>
      <c r="GS145" s="20">
        <v>1</v>
      </c>
      <c r="GT145" s="20">
        <v>0</v>
      </c>
      <c r="GU145" s="20">
        <v>0</v>
      </c>
      <c r="GV145" s="20">
        <v>0</v>
      </c>
      <c r="GW145" s="20">
        <v>0</v>
      </c>
      <c r="GX145" s="42">
        <v>0</v>
      </c>
      <c r="GY145" s="42">
        <v>0</v>
      </c>
      <c r="GZ145" s="42">
        <v>0</v>
      </c>
      <c r="HA145" s="43">
        <v>0</v>
      </c>
      <c r="HB145" s="43">
        <v>0</v>
      </c>
      <c r="HC145" s="43">
        <v>0</v>
      </c>
      <c r="HD145" s="44">
        <v>6</v>
      </c>
      <c r="HE145" s="44">
        <v>4</v>
      </c>
      <c r="HF145" s="44">
        <v>10</v>
      </c>
      <c r="HG145" s="45">
        <v>0</v>
      </c>
      <c r="HH145" s="45">
        <v>0</v>
      </c>
      <c r="HI145" s="45">
        <v>0</v>
      </c>
      <c r="HJ145" s="46">
        <v>4393</v>
      </c>
      <c r="HK145" s="46">
        <v>5185</v>
      </c>
      <c r="HL145" s="46">
        <v>9578</v>
      </c>
      <c r="HM145" t="s">
        <v>574</v>
      </c>
    </row>
    <row r="146" spans="1:221" x14ac:dyDescent="0.2">
      <c r="A146" s="107" t="s">
        <v>39</v>
      </c>
      <c r="B146" s="20">
        <v>18</v>
      </c>
      <c r="C146" s="20">
        <v>25</v>
      </c>
      <c r="D146" s="20">
        <v>21</v>
      </c>
      <c r="E146" s="20">
        <v>24</v>
      </c>
      <c r="F146" s="20">
        <v>23</v>
      </c>
      <c r="G146" s="20">
        <v>23</v>
      </c>
      <c r="H146" s="20">
        <v>30</v>
      </c>
      <c r="I146" s="20">
        <v>24</v>
      </c>
      <c r="J146" s="20">
        <v>25</v>
      </c>
      <c r="K146" s="20">
        <v>28</v>
      </c>
      <c r="L146" s="20">
        <v>31</v>
      </c>
      <c r="M146" s="20">
        <v>32</v>
      </c>
      <c r="N146" s="20">
        <v>27</v>
      </c>
      <c r="O146" s="20">
        <v>45</v>
      </c>
      <c r="P146" s="20">
        <v>30</v>
      </c>
      <c r="Q146" s="20">
        <v>29</v>
      </c>
      <c r="R146" s="20">
        <v>35</v>
      </c>
      <c r="S146" s="20">
        <v>23</v>
      </c>
      <c r="T146" s="20">
        <v>41</v>
      </c>
      <c r="U146" s="20">
        <v>43</v>
      </c>
      <c r="V146" s="20">
        <v>52</v>
      </c>
      <c r="W146" s="20">
        <v>36</v>
      </c>
      <c r="X146" s="20">
        <v>47</v>
      </c>
      <c r="Y146" s="20">
        <v>50</v>
      </c>
      <c r="Z146" s="20">
        <v>51</v>
      </c>
      <c r="AA146" s="20">
        <v>47</v>
      </c>
      <c r="AB146" s="20">
        <v>57</v>
      </c>
      <c r="AC146" s="20">
        <v>38</v>
      </c>
      <c r="AD146" s="20">
        <v>51</v>
      </c>
      <c r="AE146" s="20">
        <v>41</v>
      </c>
      <c r="AF146" s="20">
        <v>42</v>
      </c>
      <c r="AG146" s="20">
        <v>43</v>
      </c>
      <c r="AH146" s="20">
        <v>54</v>
      </c>
      <c r="AI146" s="20">
        <v>50</v>
      </c>
      <c r="AJ146" s="20">
        <v>49</v>
      </c>
      <c r="AK146" s="20">
        <v>65</v>
      </c>
      <c r="AL146" s="20">
        <v>53</v>
      </c>
      <c r="AM146" s="20">
        <v>37</v>
      </c>
      <c r="AN146" s="20">
        <v>50</v>
      </c>
      <c r="AO146" s="20">
        <v>64</v>
      </c>
      <c r="AP146" s="20">
        <v>39</v>
      </c>
      <c r="AQ146" s="20">
        <v>53</v>
      </c>
      <c r="AR146" s="20">
        <v>36</v>
      </c>
      <c r="AS146" s="20">
        <v>47</v>
      </c>
      <c r="AT146" s="20">
        <v>36</v>
      </c>
      <c r="AU146" s="20">
        <v>49</v>
      </c>
      <c r="AV146" s="20">
        <v>41</v>
      </c>
      <c r="AW146" s="20">
        <v>46</v>
      </c>
      <c r="AX146" s="20">
        <v>48</v>
      </c>
      <c r="AY146" s="20">
        <v>48</v>
      </c>
      <c r="AZ146" s="20">
        <v>44</v>
      </c>
      <c r="BA146" s="20">
        <v>34</v>
      </c>
      <c r="BB146" s="20">
        <v>47</v>
      </c>
      <c r="BC146" s="20">
        <v>48</v>
      </c>
      <c r="BD146" s="20">
        <v>47</v>
      </c>
      <c r="BE146" s="20">
        <v>49</v>
      </c>
      <c r="BF146" s="20">
        <v>49</v>
      </c>
      <c r="BG146" s="20">
        <v>63</v>
      </c>
      <c r="BH146" s="20">
        <v>50</v>
      </c>
      <c r="BI146" s="20">
        <v>52</v>
      </c>
      <c r="BJ146" s="20">
        <v>49</v>
      </c>
      <c r="BK146" s="20">
        <v>47</v>
      </c>
      <c r="BL146" s="20">
        <v>38</v>
      </c>
      <c r="BM146" s="20">
        <v>40</v>
      </c>
      <c r="BN146" s="20">
        <v>55</v>
      </c>
      <c r="BO146" s="20">
        <v>45</v>
      </c>
      <c r="BP146" s="20">
        <v>51</v>
      </c>
      <c r="BQ146" s="20">
        <v>37</v>
      </c>
      <c r="BR146" s="20">
        <v>37</v>
      </c>
      <c r="BS146" s="20">
        <v>61</v>
      </c>
      <c r="BT146" s="20">
        <v>43</v>
      </c>
      <c r="BU146" s="20">
        <v>50</v>
      </c>
      <c r="BV146" s="20">
        <v>37</v>
      </c>
      <c r="BW146" s="20">
        <v>51</v>
      </c>
      <c r="BX146" s="20">
        <v>38</v>
      </c>
      <c r="BY146" s="20">
        <v>59</v>
      </c>
      <c r="BZ146" s="20">
        <v>42</v>
      </c>
      <c r="CA146" s="20">
        <v>50</v>
      </c>
      <c r="CB146" s="20">
        <v>42</v>
      </c>
      <c r="CC146" s="20">
        <v>56</v>
      </c>
      <c r="CD146" s="20">
        <v>50</v>
      </c>
      <c r="CE146" s="20">
        <v>67</v>
      </c>
      <c r="CF146" s="20">
        <v>46</v>
      </c>
      <c r="CG146" s="20">
        <v>75</v>
      </c>
      <c r="CH146" s="20">
        <v>61</v>
      </c>
      <c r="CI146" s="20">
        <v>57</v>
      </c>
      <c r="CJ146" s="20">
        <v>49</v>
      </c>
      <c r="CK146" s="20">
        <v>69</v>
      </c>
      <c r="CL146" s="20">
        <v>61</v>
      </c>
      <c r="CM146" s="20">
        <v>69</v>
      </c>
      <c r="CN146" s="20">
        <v>68</v>
      </c>
      <c r="CO146" s="20">
        <v>63</v>
      </c>
      <c r="CP146" s="20">
        <v>87</v>
      </c>
      <c r="CQ146" s="20">
        <v>83</v>
      </c>
      <c r="CR146" s="20">
        <v>75</v>
      </c>
      <c r="CS146" s="20">
        <v>99</v>
      </c>
      <c r="CT146" s="20">
        <v>80</v>
      </c>
      <c r="CU146" s="20">
        <v>97</v>
      </c>
      <c r="CV146" s="20">
        <v>78</v>
      </c>
      <c r="CW146" s="20">
        <v>95</v>
      </c>
      <c r="CX146" s="20">
        <v>70</v>
      </c>
      <c r="CY146" s="20">
        <v>88</v>
      </c>
      <c r="CZ146" s="20">
        <v>53</v>
      </c>
      <c r="DA146" s="20">
        <v>80</v>
      </c>
      <c r="DB146" s="20">
        <v>66</v>
      </c>
      <c r="DC146" s="20">
        <v>71</v>
      </c>
      <c r="DD146" s="20">
        <v>64</v>
      </c>
      <c r="DE146" s="20">
        <v>63</v>
      </c>
      <c r="DF146" s="20">
        <v>58</v>
      </c>
      <c r="DG146" s="20">
        <v>70</v>
      </c>
      <c r="DH146" s="20">
        <v>45</v>
      </c>
      <c r="DI146" s="20">
        <v>73</v>
      </c>
      <c r="DJ146" s="20">
        <v>49</v>
      </c>
      <c r="DK146" s="20">
        <v>69</v>
      </c>
      <c r="DL146" s="20">
        <v>49</v>
      </c>
      <c r="DM146" s="20">
        <v>68</v>
      </c>
      <c r="DN146" s="20">
        <v>45</v>
      </c>
      <c r="DO146" s="20">
        <v>59</v>
      </c>
      <c r="DP146" s="20">
        <v>58</v>
      </c>
      <c r="DQ146" s="20">
        <v>68</v>
      </c>
      <c r="DR146" s="20">
        <v>38</v>
      </c>
      <c r="DS146" s="20">
        <v>60</v>
      </c>
      <c r="DT146" s="20">
        <v>35</v>
      </c>
      <c r="DU146" s="20">
        <v>64</v>
      </c>
      <c r="DV146" s="20">
        <v>39</v>
      </c>
      <c r="DW146" s="20">
        <v>50</v>
      </c>
      <c r="DX146" s="20">
        <v>27</v>
      </c>
      <c r="DY146" s="20">
        <v>54</v>
      </c>
      <c r="DZ146" s="20">
        <v>27</v>
      </c>
      <c r="EA146" s="20">
        <v>48</v>
      </c>
      <c r="EB146" s="20">
        <v>33</v>
      </c>
      <c r="EC146" s="20">
        <v>49</v>
      </c>
      <c r="ED146" s="20">
        <v>30</v>
      </c>
      <c r="EE146" s="20">
        <v>42</v>
      </c>
      <c r="EF146" s="20">
        <v>31</v>
      </c>
      <c r="EG146" s="20">
        <v>41</v>
      </c>
      <c r="EH146" s="20">
        <v>23</v>
      </c>
      <c r="EI146" s="20">
        <v>54</v>
      </c>
      <c r="EJ146" s="20">
        <v>35</v>
      </c>
      <c r="EK146" s="20">
        <v>32</v>
      </c>
      <c r="EL146" s="20">
        <v>22</v>
      </c>
      <c r="EM146" s="20">
        <v>40</v>
      </c>
      <c r="EN146" s="20">
        <v>21</v>
      </c>
      <c r="EO146" s="20">
        <v>40</v>
      </c>
      <c r="EP146" s="20">
        <v>16</v>
      </c>
      <c r="EQ146" s="20">
        <v>25</v>
      </c>
      <c r="ER146" s="20">
        <v>12</v>
      </c>
      <c r="ES146" s="20">
        <v>31</v>
      </c>
      <c r="ET146" s="20">
        <v>20</v>
      </c>
      <c r="EU146" s="20">
        <v>31</v>
      </c>
      <c r="EV146" s="20">
        <v>10</v>
      </c>
      <c r="EW146" s="20">
        <v>20</v>
      </c>
      <c r="EX146" s="20">
        <v>12</v>
      </c>
      <c r="EY146" s="20">
        <v>28</v>
      </c>
      <c r="EZ146" s="20">
        <v>8</v>
      </c>
      <c r="FA146" s="20">
        <v>19</v>
      </c>
      <c r="FB146" s="20">
        <v>7</v>
      </c>
      <c r="FC146" s="20">
        <v>17</v>
      </c>
      <c r="FD146" s="20">
        <v>8</v>
      </c>
      <c r="FE146" s="20">
        <v>16</v>
      </c>
      <c r="FF146" s="20">
        <v>9</v>
      </c>
      <c r="FG146" s="20">
        <v>16</v>
      </c>
      <c r="FH146" s="20">
        <v>5</v>
      </c>
      <c r="FI146" s="20">
        <v>10</v>
      </c>
      <c r="FJ146" s="20">
        <v>8</v>
      </c>
      <c r="FK146" s="20">
        <v>16</v>
      </c>
      <c r="FL146" s="20">
        <v>8</v>
      </c>
      <c r="FM146" s="20">
        <v>12</v>
      </c>
      <c r="FN146" s="20">
        <v>8</v>
      </c>
      <c r="FO146" s="20">
        <v>11</v>
      </c>
      <c r="FP146" s="20">
        <v>7</v>
      </c>
      <c r="FQ146" s="20">
        <v>11</v>
      </c>
      <c r="FR146" s="20">
        <v>10</v>
      </c>
      <c r="FS146" s="20">
        <v>6</v>
      </c>
      <c r="FT146" s="20">
        <v>3</v>
      </c>
      <c r="FU146" s="20">
        <v>4</v>
      </c>
      <c r="FV146" s="20">
        <v>2</v>
      </c>
      <c r="FW146" s="20">
        <v>7</v>
      </c>
      <c r="FX146" s="20">
        <v>3</v>
      </c>
      <c r="FY146" s="20">
        <v>5</v>
      </c>
      <c r="FZ146" s="20">
        <v>1</v>
      </c>
      <c r="GA146" s="20">
        <v>5</v>
      </c>
      <c r="GB146" s="20">
        <v>2</v>
      </c>
      <c r="GC146" s="20">
        <v>4</v>
      </c>
      <c r="GD146" s="20">
        <v>2</v>
      </c>
      <c r="GE146" s="20">
        <v>6</v>
      </c>
      <c r="GF146" s="20">
        <v>0</v>
      </c>
      <c r="GG146" s="20">
        <v>0</v>
      </c>
      <c r="GH146" s="20">
        <v>3</v>
      </c>
      <c r="GI146" s="20">
        <v>0</v>
      </c>
      <c r="GJ146" s="20">
        <v>0</v>
      </c>
      <c r="GK146" s="20">
        <v>2</v>
      </c>
      <c r="GL146" s="20">
        <v>0</v>
      </c>
      <c r="GM146" s="20">
        <v>0</v>
      </c>
      <c r="GN146" s="20">
        <v>0</v>
      </c>
      <c r="GO146" s="20">
        <v>1</v>
      </c>
      <c r="GP146" s="20">
        <v>0</v>
      </c>
      <c r="GQ146" s="20">
        <v>1</v>
      </c>
      <c r="GR146" s="20">
        <v>1</v>
      </c>
      <c r="GS146" s="20">
        <v>0</v>
      </c>
      <c r="GT146" s="20">
        <v>0</v>
      </c>
      <c r="GU146" s="20">
        <v>0</v>
      </c>
      <c r="GV146" s="20">
        <v>0</v>
      </c>
      <c r="GW146" s="20">
        <v>1</v>
      </c>
      <c r="GX146" s="42">
        <v>0</v>
      </c>
      <c r="GY146" s="42">
        <v>0</v>
      </c>
      <c r="GZ146" s="42">
        <v>0</v>
      </c>
      <c r="HA146" s="43">
        <v>0</v>
      </c>
      <c r="HB146" s="43">
        <v>0</v>
      </c>
      <c r="HC146" s="43">
        <v>0</v>
      </c>
      <c r="HD146" s="44">
        <v>9</v>
      </c>
      <c r="HE146" s="44">
        <v>6</v>
      </c>
      <c r="HF146" s="44">
        <v>15</v>
      </c>
      <c r="HG146" s="45">
        <v>0</v>
      </c>
      <c r="HH146" s="45">
        <v>0</v>
      </c>
      <c r="HI146" s="45">
        <v>0</v>
      </c>
      <c r="HJ146" s="46">
        <v>3403</v>
      </c>
      <c r="HK146" s="46">
        <v>4120</v>
      </c>
      <c r="HL146" s="46">
        <v>7523</v>
      </c>
      <c r="HM146" t="s">
        <v>574</v>
      </c>
    </row>
    <row r="147" spans="1:221" x14ac:dyDescent="0.2">
      <c r="A147" s="107" t="s">
        <v>40</v>
      </c>
      <c r="B147" s="20">
        <v>61</v>
      </c>
      <c r="C147" s="20">
        <v>44</v>
      </c>
      <c r="D147" s="20">
        <v>49</v>
      </c>
      <c r="E147" s="20">
        <v>47</v>
      </c>
      <c r="F147" s="20">
        <v>51</v>
      </c>
      <c r="G147" s="20">
        <v>70</v>
      </c>
      <c r="H147" s="20">
        <v>63</v>
      </c>
      <c r="I147" s="20">
        <v>63</v>
      </c>
      <c r="J147" s="20">
        <v>71</v>
      </c>
      <c r="K147" s="20">
        <v>69</v>
      </c>
      <c r="L147" s="20">
        <v>60</v>
      </c>
      <c r="M147" s="20">
        <v>63</v>
      </c>
      <c r="N147" s="20">
        <v>86</v>
      </c>
      <c r="O147" s="20">
        <v>65</v>
      </c>
      <c r="P147" s="20">
        <v>75</v>
      </c>
      <c r="Q147" s="20">
        <v>74</v>
      </c>
      <c r="R147" s="20">
        <v>77</v>
      </c>
      <c r="S147" s="20">
        <v>79</v>
      </c>
      <c r="T147" s="20">
        <v>79</v>
      </c>
      <c r="U147" s="20">
        <v>86</v>
      </c>
      <c r="V147" s="20">
        <v>90</v>
      </c>
      <c r="W147" s="20">
        <v>79</v>
      </c>
      <c r="X147" s="20">
        <v>83</v>
      </c>
      <c r="Y147" s="20">
        <v>89</v>
      </c>
      <c r="Z147" s="20">
        <v>83</v>
      </c>
      <c r="AA147" s="20">
        <v>91</v>
      </c>
      <c r="AB147" s="20">
        <v>101</v>
      </c>
      <c r="AC147" s="20">
        <v>87</v>
      </c>
      <c r="AD147" s="20">
        <v>88</v>
      </c>
      <c r="AE147" s="20">
        <v>68</v>
      </c>
      <c r="AF147" s="20">
        <v>81</v>
      </c>
      <c r="AG147" s="20">
        <v>80</v>
      </c>
      <c r="AH147" s="20">
        <v>85</v>
      </c>
      <c r="AI147" s="20">
        <v>73</v>
      </c>
      <c r="AJ147" s="20">
        <v>84</v>
      </c>
      <c r="AK147" s="20">
        <v>102</v>
      </c>
      <c r="AL147" s="20">
        <v>91</v>
      </c>
      <c r="AM147" s="20">
        <v>93</v>
      </c>
      <c r="AN147" s="20">
        <v>102</v>
      </c>
      <c r="AO147" s="20">
        <v>76</v>
      </c>
      <c r="AP147" s="20">
        <v>97</v>
      </c>
      <c r="AQ147" s="20">
        <v>76</v>
      </c>
      <c r="AR147" s="20">
        <v>78</v>
      </c>
      <c r="AS147" s="20">
        <v>93</v>
      </c>
      <c r="AT147" s="20">
        <v>67</v>
      </c>
      <c r="AU147" s="20">
        <v>78</v>
      </c>
      <c r="AV147" s="20">
        <v>84</v>
      </c>
      <c r="AW147" s="20">
        <v>106</v>
      </c>
      <c r="AX147" s="20">
        <v>91</v>
      </c>
      <c r="AY147" s="20">
        <v>100</v>
      </c>
      <c r="AZ147" s="20">
        <v>90</v>
      </c>
      <c r="BA147" s="20">
        <v>107</v>
      </c>
      <c r="BB147" s="20">
        <v>100</v>
      </c>
      <c r="BC147" s="20">
        <v>102</v>
      </c>
      <c r="BD147" s="20">
        <v>118</v>
      </c>
      <c r="BE147" s="20">
        <v>110</v>
      </c>
      <c r="BF147" s="20">
        <v>106</v>
      </c>
      <c r="BG147" s="20">
        <v>137</v>
      </c>
      <c r="BH147" s="20">
        <v>125</v>
      </c>
      <c r="BI147" s="20">
        <v>121</v>
      </c>
      <c r="BJ147" s="20">
        <v>95</v>
      </c>
      <c r="BK147" s="20">
        <v>111</v>
      </c>
      <c r="BL147" s="20">
        <v>108</v>
      </c>
      <c r="BM147" s="20">
        <v>123</v>
      </c>
      <c r="BN147" s="20">
        <v>82</v>
      </c>
      <c r="BO147" s="20">
        <v>106</v>
      </c>
      <c r="BP147" s="20">
        <v>95</v>
      </c>
      <c r="BQ147" s="20">
        <v>126</v>
      </c>
      <c r="BR147" s="20">
        <v>105</v>
      </c>
      <c r="BS147" s="20">
        <v>98</v>
      </c>
      <c r="BT147" s="20">
        <v>100</v>
      </c>
      <c r="BU147" s="20">
        <v>112</v>
      </c>
      <c r="BV147" s="20">
        <v>97</v>
      </c>
      <c r="BW147" s="20">
        <v>115</v>
      </c>
      <c r="BX147" s="20">
        <v>91</v>
      </c>
      <c r="BY147" s="20">
        <v>106</v>
      </c>
      <c r="BZ147" s="20">
        <v>80</v>
      </c>
      <c r="CA147" s="20">
        <v>99</v>
      </c>
      <c r="CB147" s="20">
        <v>119</v>
      </c>
      <c r="CC147" s="20">
        <v>121</v>
      </c>
      <c r="CD147" s="20">
        <v>105</v>
      </c>
      <c r="CE147" s="20">
        <v>124</v>
      </c>
      <c r="CF147" s="20">
        <v>130</v>
      </c>
      <c r="CG147" s="20">
        <v>152</v>
      </c>
      <c r="CH147" s="20">
        <v>120</v>
      </c>
      <c r="CI147" s="20">
        <v>139</v>
      </c>
      <c r="CJ147" s="20">
        <v>92</v>
      </c>
      <c r="CK147" s="20">
        <v>123</v>
      </c>
      <c r="CL147" s="20">
        <v>107</v>
      </c>
      <c r="CM147" s="20">
        <v>121</v>
      </c>
      <c r="CN147" s="20">
        <v>103</v>
      </c>
      <c r="CO147" s="20">
        <v>137</v>
      </c>
      <c r="CP147" s="20">
        <v>97</v>
      </c>
      <c r="CQ147" s="20">
        <v>136</v>
      </c>
      <c r="CR147" s="20">
        <v>108</v>
      </c>
      <c r="CS147" s="20">
        <v>120</v>
      </c>
      <c r="CT147" s="20">
        <v>112</v>
      </c>
      <c r="CU147" s="20">
        <v>124</v>
      </c>
      <c r="CV147" s="20">
        <v>101</v>
      </c>
      <c r="CW147" s="20">
        <v>143</v>
      </c>
      <c r="CX147" s="20">
        <v>95</v>
      </c>
      <c r="CY147" s="20">
        <v>100</v>
      </c>
      <c r="CZ147" s="20">
        <v>98</v>
      </c>
      <c r="DA147" s="20">
        <v>122</v>
      </c>
      <c r="DB147" s="20">
        <v>111</v>
      </c>
      <c r="DC147" s="20">
        <v>162</v>
      </c>
      <c r="DD147" s="20">
        <v>117</v>
      </c>
      <c r="DE147" s="20">
        <v>125</v>
      </c>
      <c r="DF147" s="20">
        <v>90</v>
      </c>
      <c r="DG147" s="20">
        <v>117</v>
      </c>
      <c r="DH147" s="20">
        <v>115</v>
      </c>
      <c r="DI147" s="20">
        <v>143</v>
      </c>
      <c r="DJ147" s="20">
        <v>88</v>
      </c>
      <c r="DK147" s="20">
        <v>135</v>
      </c>
      <c r="DL147" s="20">
        <v>94</v>
      </c>
      <c r="DM147" s="20">
        <v>114</v>
      </c>
      <c r="DN147" s="20">
        <v>96</v>
      </c>
      <c r="DO147" s="20">
        <v>110</v>
      </c>
      <c r="DP147" s="20">
        <v>84</v>
      </c>
      <c r="DQ147" s="20">
        <v>114</v>
      </c>
      <c r="DR147" s="20">
        <v>85</v>
      </c>
      <c r="DS147" s="20">
        <v>115</v>
      </c>
      <c r="DT147" s="20">
        <v>73</v>
      </c>
      <c r="DU147" s="20">
        <v>96</v>
      </c>
      <c r="DV147" s="20">
        <v>83</v>
      </c>
      <c r="DW147" s="20">
        <v>93</v>
      </c>
      <c r="DX147" s="20">
        <v>74</v>
      </c>
      <c r="DY147" s="20">
        <v>114</v>
      </c>
      <c r="DZ147" s="20">
        <v>67</v>
      </c>
      <c r="EA147" s="20">
        <v>91</v>
      </c>
      <c r="EB147" s="20">
        <v>75</v>
      </c>
      <c r="EC147" s="20">
        <v>93</v>
      </c>
      <c r="ED147" s="20">
        <v>57</v>
      </c>
      <c r="EE147" s="20">
        <v>78</v>
      </c>
      <c r="EF147" s="20">
        <v>64</v>
      </c>
      <c r="EG147" s="20">
        <v>80</v>
      </c>
      <c r="EH147" s="20">
        <v>45</v>
      </c>
      <c r="EI147" s="20">
        <v>58</v>
      </c>
      <c r="EJ147" s="20">
        <v>46</v>
      </c>
      <c r="EK147" s="20">
        <v>66</v>
      </c>
      <c r="EL147" s="20">
        <v>42</v>
      </c>
      <c r="EM147" s="20">
        <v>64</v>
      </c>
      <c r="EN147" s="20">
        <v>41</v>
      </c>
      <c r="EO147" s="20">
        <v>46</v>
      </c>
      <c r="EP147" s="20">
        <v>36</v>
      </c>
      <c r="EQ147" s="20">
        <v>54</v>
      </c>
      <c r="ER147" s="20">
        <v>43</v>
      </c>
      <c r="ES147" s="20">
        <v>53</v>
      </c>
      <c r="ET147" s="20">
        <v>23</v>
      </c>
      <c r="EU147" s="20">
        <v>43</v>
      </c>
      <c r="EV147" s="20">
        <v>26</v>
      </c>
      <c r="EW147" s="20">
        <v>46</v>
      </c>
      <c r="EX147" s="20">
        <v>20</v>
      </c>
      <c r="EY147" s="20">
        <v>44</v>
      </c>
      <c r="EZ147" s="20">
        <v>16</v>
      </c>
      <c r="FA147" s="20">
        <v>35</v>
      </c>
      <c r="FB147" s="20">
        <v>19</v>
      </c>
      <c r="FC147" s="20">
        <v>31</v>
      </c>
      <c r="FD147" s="20">
        <v>21</v>
      </c>
      <c r="FE147" s="20">
        <v>37</v>
      </c>
      <c r="FF147" s="20">
        <v>14</v>
      </c>
      <c r="FG147" s="20">
        <v>28</v>
      </c>
      <c r="FH147" s="20">
        <v>9</v>
      </c>
      <c r="FI147" s="20">
        <v>27</v>
      </c>
      <c r="FJ147" s="20">
        <v>14</v>
      </c>
      <c r="FK147" s="20">
        <v>16</v>
      </c>
      <c r="FL147" s="20">
        <v>18</v>
      </c>
      <c r="FM147" s="20">
        <v>16</v>
      </c>
      <c r="FN147" s="20">
        <v>8</v>
      </c>
      <c r="FO147" s="20">
        <v>12</v>
      </c>
      <c r="FP147" s="20">
        <v>13</v>
      </c>
      <c r="FQ147" s="20">
        <v>13</v>
      </c>
      <c r="FR147" s="20">
        <v>14</v>
      </c>
      <c r="FS147" s="20">
        <v>12</v>
      </c>
      <c r="FT147" s="20">
        <v>3</v>
      </c>
      <c r="FU147" s="20">
        <v>15</v>
      </c>
      <c r="FV147" s="20">
        <v>3</v>
      </c>
      <c r="FW147" s="20">
        <v>12</v>
      </c>
      <c r="FX147" s="20">
        <v>4</v>
      </c>
      <c r="FY147" s="20">
        <v>8</v>
      </c>
      <c r="FZ147" s="20">
        <v>3</v>
      </c>
      <c r="GA147" s="20">
        <v>3</v>
      </c>
      <c r="GB147" s="20">
        <v>4</v>
      </c>
      <c r="GC147" s="20">
        <v>5</v>
      </c>
      <c r="GD147" s="20">
        <v>3</v>
      </c>
      <c r="GE147" s="20">
        <v>4</v>
      </c>
      <c r="GF147" s="20">
        <v>3</v>
      </c>
      <c r="GG147" s="20">
        <v>0</v>
      </c>
      <c r="GH147" s="20">
        <v>0</v>
      </c>
      <c r="GI147" s="20">
        <v>0</v>
      </c>
      <c r="GJ147" s="20">
        <v>0</v>
      </c>
      <c r="GK147" s="20">
        <v>2</v>
      </c>
      <c r="GL147" s="20">
        <v>0</v>
      </c>
      <c r="GM147" s="20">
        <v>3</v>
      </c>
      <c r="GN147" s="20">
        <v>3</v>
      </c>
      <c r="GO147" s="20">
        <v>1</v>
      </c>
      <c r="GP147" s="20">
        <v>2</v>
      </c>
      <c r="GQ147" s="20">
        <v>1</v>
      </c>
      <c r="GR147" s="20">
        <v>0</v>
      </c>
      <c r="GS147" s="20">
        <v>0</v>
      </c>
      <c r="GT147" s="20">
        <v>2</v>
      </c>
      <c r="GU147" s="20">
        <v>0</v>
      </c>
      <c r="GV147" s="20">
        <v>1</v>
      </c>
      <c r="GW147" s="20">
        <v>0</v>
      </c>
      <c r="GX147" s="42">
        <v>0</v>
      </c>
      <c r="GY147" s="42">
        <v>0</v>
      </c>
      <c r="GZ147" s="42">
        <v>0</v>
      </c>
      <c r="HA147" s="43">
        <v>0</v>
      </c>
      <c r="HB147" s="43">
        <v>0</v>
      </c>
      <c r="HC147" s="43">
        <v>0</v>
      </c>
      <c r="HD147" s="44">
        <v>16</v>
      </c>
      <c r="HE147" s="44">
        <v>12</v>
      </c>
      <c r="HF147" s="44">
        <v>28</v>
      </c>
      <c r="HG147" s="45">
        <v>0</v>
      </c>
      <c r="HH147" s="45">
        <v>0</v>
      </c>
      <c r="HI147" s="45">
        <v>0</v>
      </c>
      <c r="HJ147" s="46">
        <v>6644</v>
      </c>
      <c r="HK147" s="46">
        <v>7733</v>
      </c>
      <c r="HL147" s="46">
        <v>14377</v>
      </c>
      <c r="HM147" t="s">
        <v>574</v>
      </c>
    </row>
    <row r="148" spans="1:221" x14ac:dyDescent="0.2">
      <c r="A148" s="107" t="s">
        <v>156</v>
      </c>
      <c r="B148" s="20">
        <v>17</v>
      </c>
      <c r="C148" s="20">
        <v>18</v>
      </c>
      <c r="D148" s="20">
        <v>16</v>
      </c>
      <c r="E148" s="20">
        <v>13</v>
      </c>
      <c r="F148" s="20">
        <v>25</v>
      </c>
      <c r="G148" s="20">
        <v>24</v>
      </c>
      <c r="H148" s="20">
        <v>21</v>
      </c>
      <c r="I148" s="20">
        <v>23</v>
      </c>
      <c r="J148" s="20">
        <v>21</v>
      </c>
      <c r="K148" s="20">
        <v>22</v>
      </c>
      <c r="L148" s="20">
        <v>26</v>
      </c>
      <c r="M148" s="20">
        <v>18</v>
      </c>
      <c r="N148" s="20">
        <v>27</v>
      </c>
      <c r="O148" s="20">
        <v>25</v>
      </c>
      <c r="P148" s="20">
        <v>27</v>
      </c>
      <c r="Q148" s="20">
        <v>23</v>
      </c>
      <c r="R148" s="20">
        <v>32</v>
      </c>
      <c r="S148" s="20">
        <v>32</v>
      </c>
      <c r="T148" s="20">
        <v>31</v>
      </c>
      <c r="U148" s="20">
        <v>26</v>
      </c>
      <c r="V148" s="20">
        <v>31</v>
      </c>
      <c r="W148" s="20">
        <v>23</v>
      </c>
      <c r="X148" s="20">
        <v>38</v>
      </c>
      <c r="Y148" s="20">
        <v>37</v>
      </c>
      <c r="Z148" s="20">
        <v>38</v>
      </c>
      <c r="AA148" s="20">
        <v>31</v>
      </c>
      <c r="AB148" s="20">
        <v>40</v>
      </c>
      <c r="AC148" s="20">
        <v>32</v>
      </c>
      <c r="AD148" s="20">
        <v>31</v>
      </c>
      <c r="AE148" s="20">
        <v>40</v>
      </c>
      <c r="AF148" s="20">
        <v>30</v>
      </c>
      <c r="AG148" s="20">
        <v>31</v>
      </c>
      <c r="AH148" s="20">
        <v>32</v>
      </c>
      <c r="AI148" s="20">
        <v>37</v>
      </c>
      <c r="AJ148" s="20">
        <v>42</v>
      </c>
      <c r="AK148" s="20">
        <v>25</v>
      </c>
      <c r="AL148" s="20">
        <v>31</v>
      </c>
      <c r="AM148" s="20">
        <v>35</v>
      </c>
      <c r="AN148" s="20">
        <v>31</v>
      </c>
      <c r="AO148" s="20">
        <v>40</v>
      </c>
      <c r="AP148" s="20">
        <v>34</v>
      </c>
      <c r="AQ148" s="20">
        <v>31</v>
      </c>
      <c r="AR148" s="20">
        <v>30</v>
      </c>
      <c r="AS148" s="20">
        <v>33</v>
      </c>
      <c r="AT148" s="20">
        <v>26</v>
      </c>
      <c r="AU148" s="20">
        <v>38</v>
      </c>
      <c r="AV148" s="20">
        <v>29</v>
      </c>
      <c r="AW148" s="20">
        <v>35</v>
      </c>
      <c r="AX148" s="20">
        <v>33</v>
      </c>
      <c r="AY148" s="20">
        <v>38</v>
      </c>
      <c r="AZ148" s="20">
        <v>35</v>
      </c>
      <c r="BA148" s="20">
        <v>28</v>
      </c>
      <c r="BB148" s="20">
        <v>35</v>
      </c>
      <c r="BC148" s="20">
        <v>39</v>
      </c>
      <c r="BD148" s="20">
        <v>48</v>
      </c>
      <c r="BE148" s="20">
        <v>29</v>
      </c>
      <c r="BF148" s="20">
        <v>32</v>
      </c>
      <c r="BG148" s="20">
        <v>33</v>
      </c>
      <c r="BH148" s="20">
        <v>39</v>
      </c>
      <c r="BI148" s="20">
        <v>43</v>
      </c>
      <c r="BJ148" s="20">
        <v>34</v>
      </c>
      <c r="BK148" s="20">
        <v>34</v>
      </c>
      <c r="BL148" s="20">
        <v>42</v>
      </c>
      <c r="BM148" s="20">
        <v>29</v>
      </c>
      <c r="BN148" s="20">
        <v>31</v>
      </c>
      <c r="BO148" s="20">
        <v>34</v>
      </c>
      <c r="BP148" s="20">
        <v>36</v>
      </c>
      <c r="BQ148" s="20">
        <v>49</v>
      </c>
      <c r="BR148" s="20">
        <v>42</v>
      </c>
      <c r="BS148" s="20">
        <v>41</v>
      </c>
      <c r="BT148" s="20">
        <v>35</v>
      </c>
      <c r="BU148" s="20">
        <v>29</v>
      </c>
      <c r="BV148" s="20">
        <v>38</v>
      </c>
      <c r="BW148" s="20">
        <v>28</v>
      </c>
      <c r="BX148" s="20">
        <v>33</v>
      </c>
      <c r="BY148" s="20">
        <v>38</v>
      </c>
      <c r="BZ148" s="20">
        <v>31</v>
      </c>
      <c r="CA148" s="20">
        <v>52</v>
      </c>
      <c r="CB148" s="20">
        <v>38</v>
      </c>
      <c r="CC148" s="20">
        <v>33</v>
      </c>
      <c r="CD148" s="20">
        <v>36</v>
      </c>
      <c r="CE148" s="20">
        <v>44</v>
      </c>
      <c r="CF148" s="20">
        <v>44</v>
      </c>
      <c r="CG148" s="20">
        <v>54</v>
      </c>
      <c r="CH148" s="20">
        <v>43</v>
      </c>
      <c r="CI148" s="20">
        <v>41</v>
      </c>
      <c r="CJ148" s="20">
        <v>47</v>
      </c>
      <c r="CK148" s="20">
        <v>41</v>
      </c>
      <c r="CL148" s="20">
        <v>51</v>
      </c>
      <c r="CM148" s="20">
        <v>54</v>
      </c>
      <c r="CN148" s="20">
        <v>34</v>
      </c>
      <c r="CO148" s="20">
        <v>45</v>
      </c>
      <c r="CP148" s="20">
        <v>47</v>
      </c>
      <c r="CQ148" s="20">
        <v>38</v>
      </c>
      <c r="CR148" s="20">
        <v>37</v>
      </c>
      <c r="CS148" s="20">
        <v>48</v>
      </c>
      <c r="CT148" s="20">
        <v>38</v>
      </c>
      <c r="CU148" s="20">
        <v>52</v>
      </c>
      <c r="CV148" s="20">
        <v>49</v>
      </c>
      <c r="CW148" s="20">
        <v>38</v>
      </c>
      <c r="CX148" s="20">
        <v>38</v>
      </c>
      <c r="CY148" s="20">
        <v>46</v>
      </c>
      <c r="CZ148" s="20">
        <v>36</v>
      </c>
      <c r="DA148" s="20">
        <v>67</v>
      </c>
      <c r="DB148" s="20">
        <v>55</v>
      </c>
      <c r="DC148" s="20">
        <v>54</v>
      </c>
      <c r="DD148" s="20">
        <v>37</v>
      </c>
      <c r="DE148" s="20">
        <v>41</v>
      </c>
      <c r="DF148" s="20">
        <v>37</v>
      </c>
      <c r="DG148" s="20">
        <v>33</v>
      </c>
      <c r="DH148" s="20">
        <v>47</v>
      </c>
      <c r="DI148" s="20">
        <v>56</v>
      </c>
      <c r="DJ148" s="20">
        <v>40</v>
      </c>
      <c r="DK148" s="20">
        <v>52</v>
      </c>
      <c r="DL148" s="20">
        <v>32</v>
      </c>
      <c r="DM148" s="20">
        <v>51</v>
      </c>
      <c r="DN148" s="20">
        <v>29</v>
      </c>
      <c r="DO148" s="20">
        <v>41</v>
      </c>
      <c r="DP148" s="20">
        <v>39</v>
      </c>
      <c r="DQ148" s="20">
        <v>49</v>
      </c>
      <c r="DR148" s="20">
        <v>36</v>
      </c>
      <c r="DS148" s="20">
        <v>51</v>
      </c>
      <c r="DT148" s="20">
        <v>30</v>
      </c>
      <c r="DU148" s="20">
        <v>36</v>
      </c>
      <c r="DV148" s="20">
        <v>44</v>
      </c>
      <c r="DW148" s="20">
        <v>50</v>
      </c>
      <c r="DX148" s="20">
        <v>26</v>
      </c>
      <c r="DY148" s="20">
        <v>45</v>
      </c>
      <c r="DZ148" s="20">
        <v>36</v>
      </c>
      <c r="EA148" s="20">
        <v>50</v>
      </c>
      <c r="EB148" s="20">
        <v>35</v>
      </c>
      <c r="EC148" s="20">
        <v>30</v>
      </c>
      <c r="ED148" s="20">
        <v>23</v>
      </c>
      <c r="EE148" s="20">
        <v>36</v>
      </c>
      <c r="EF148" s="20">
        <v>31</v>
      </c>
      <c r="EG148" s="20">
        <v>43</v>
      </c>
      <c r="EH148" s="20">
        <v>23</v>
      </c>
      <c r="EI148" s="20">
        <v>23</v>
      </c>
      <c r="EJ148" s="20">
        <v>19</v>
      </c>
      <c r="EK148" s="20">
        <v>39</v>
      </c>
      <c r="EL148" s="20">
        <v>23</v>
      </c>
      <c r="EM148" s="20">
        <v>34</v>
      </c>
      <c r="EN148" s="20">
        <v>22</v>
      </c>
      <c r="EO148" s="20">
        <v>32</v>
      </c>
      <c r="EP148" s="20">
        <v>25</v>
      </c>
      <c r="EQ148" s="20">
        <v>18</v>
      </c>
      <c r="ER148" s="20">
        <v>12</v>
      </c>
      <c r="ES148" s="20">
        <v>30</v>
      </c>
      <c r="ET148" s="20">
        <v>14</v>
      </c>
      <c r="EU148" s="20">
        <v>35</v>
      </c>
      <c r="EV148" s="20">
        <v>13</v>
      </c>
      <c r="EW148" s="20">
        <v>21</v>
      </c>
      <c r="EX148" s="20">
        <v>16</v>
      </c>
      <c r="EY148" s="20">
        <v>20</v>
      </c>
      <c r="EZ148" s="20">
        <v>17</v>
      </c>
      <c r="FA148" s="20">
        <v>16</v>
      </c>
      <c r="FB148" s="20">
        <v>14</v>
      </c>
      <c r="FC148" s="20">
        <v>20</v>
      </c>
      <c r="FD148" s="20">
        <v>6</v>
      </c>
      <c r="FE148" s="20">
        <v>15</v>
      </c>
      <c r="FF148" s="20">
        <v>10</v>
      </c>
      <c r="FG148" s="20">
        <v>12</v>
      </c>
      <c r="FH148" s="20">
        <v>13</v>
      </c>
      <c r="FI148" s="20">
        <v>13</v>
      </c>
      <c r="FJ148" s="20">
        <v>7</v>
      </c>
      <c r="FK148" s="20">
        <v>9</v>
      </c>
      <c r="FL148" s="20">
        <v>9</v>
      </c>
      <c r="FM148" s="20">
        <v>4</v>
      </c>
      <c r="FN148" s="20">
        <v>5</v>
      </c>
      <c r="FO148" s="20">
        <v>16</v>
      </c>
      <c r="FP148" s="20">
        <v>4</v>
      </c>
      <c r="FQ148" s="20">
        <v>5</v>
      </c>
      <c r="FR148" s="20">
        <v>2</v>
      </c>
      <c r="FS148" s="20">
        <v>10</v>
      </c>
      <c r="FT148" s="20">
        <v>1</v>
      </c>
      <c r="FU148" s="20">
        <v>9</v>
      </c>
      <c r="FV148" s="20">
        <v>5</v>
      </c>
      <c r="FW148" s="20">
        <v>2</v>
      </c>
      <c r="FX148" s="20">
        <v>3</v>
      </c>
      <c r="FY148" s="20">
        <v>5</v>
      </c>
      <c r="FZ148" s="20">
        <v>6</v>
      </c>
      <c r="GA148" s="20">
        <v>2</v>
      </c>
      <c r="GB148" s="20">
        <v>3</v>
      </c>
      <c r="GC148" s="20">
        <v>4</v>
      </c>
      <c r="GD148" s="20">
        <v>2</v>
      </c>
      <c r="GE148" s="20">
        <v>3</v>
      </c>
      <c r="GF148" s="20">
        <v>2</v>
      </c>
      <c r="GG148" s="20">
        <v>0</v>
      </c>
      <c r="GH148" s="20">
        <v>0</v>
      </c>
      <c r="GI148" s="20">
        <v>3</v>
      </c>
      <c r="GJ148" s="20">
        <v>1</v>
      </c>
      <c r="GK148" s="20">
        <v>1</v>
      </c>
      <c r="GL148" s="20">
        <v>0</v>
      </c>
      <c r="GM148" s="20">
        <v>0</v>
      </c>
      <c r="GN148" s="20">
        <v>0</v>
      </c>
      <c r="GO148" s="20">
        <v>1</v>
      </c>
      <c r="GP148" s="20">
        <v>0</v>
      </c>
      <c r="GQ148" s="20">
        <v>1</v>
      </c>
      <c r="GR148" s="20">
        <v>0</v>
      </c>
      <c r="GS148" s="20">
        <v>0</v>
      </c>
      <c r="GT148" s="20">
        <v>1</v>
      </c>
      <c r="GU148" s="20">
        <v>0</v>
      </c>
      <c r="GV148" s="20">
        <v>0</v>
      </c>
      <c r="GW148" s="20">
        <v>0</v>
      </c>
      <c r="GX148" s="42">
        <v>0</v>
      </c>
      <c r="GY148" s="42">
        <v>0</v>
      </c>
      <c r="GZ148" s="42">
        <v>0</v>
      </c>
      <c r="HA148" s="43">
        <v>72</v>
      </c>
      <c r="HB148" s="43">
        <v>45</v>
      </c>
      <c r="HC148" s="43">
        <v>117</v>
      </c>
      <c r="HD148" s="44">
        <v>6</v>
      </c>
      <c r="HE148" s="44">
        <v>5</v>
      </c>
      <c r="HF148" s="44">
        <v>11</v>
      </c>
      <c r="HG148" s="45">
        <v>4</v>
      </c>
      <c r="HH148" s="45">
        <v>6</v>
      </c>
      <c r="HI148" s="45">
        <v>10</v>
      </c>
      <c r="HJ148" s="46">
        <v>2725</v>
      </c>
      <c r="HK148" s="46">
        <v>3014</v>
      </c>
      <c r="HL148" s="46">
        <v>5739</v>
      </c>
      <c r="HM148" t="s">
        <v>574</v>
      </c>
    </row>
    <row r="149" spans="1:221" x14ac:dyDescent="0.2">
      <c r="A149" s="107" t="s">
        <v>202</v>
      </c>
      <c r="B149" s="20">
        <v>235</v>
      </c>
      <c r="C149" s="20">
        <v>244</v>
      </c>
      <c r="D149" s="20">
        <v>245</v>
      </c>
      <c r="E149" s="20">
        <v>218</v>
      </c>
      <c r="F149" s="20">
        <v>257</v>
      </c>
      <c r="G149" s="20">
        <v>255</v>
      </c>
      <c r="H149" s="20">
        <v>314</v>
      </c>
      <c r="I149" s="20">
        <v>271</v>
      </c>
      <c r="J149" s="20">
        <v>331</v>
      </c>
      <c r="K149" s="20">
        <v>313</v>
      </c>
      <c r="L149" s="20">
        <v>323</v>
      </c>
      <c r="M149" s="20">
        <v>315</v>
      </c>
      <c r="N149" s="20">
        <v>364</v>
      </c>
      <c r="O149" s="20">
        <v>316</v>
      </c>
      <c r="P149" s="20">
        <v>340</v>
      </c>
      <c r="Q149" s="20">
        <v>318</v>
      </c>
      <c r="R149" s="20">
        <v>392</v>
      </c>
      <c r="S149" s="20">
        <v>381</v>
      </c>
      <c r="T149" s="20">
        <v>373</v>
      </c>
      <c r="U149" s="20">
        <v>341</v>
      </c>
      <c r="V149" s="20">
        <v>421</v>
      </c>
      <c r="W149" s="20">
        <v>363</v>
      </c>
      <c r="X149" s="20">
        <v>401</v>
      </c>
      <c r="Y149" s="20">
        <v>427</v>
      </c>
      <c r="Z149" s="20">
        <v>403</v>
      </c>
      <c r="AA149" s="20">
        <v>390</v>
      </c>
      <c r="AB149" s="20">
        <v>382</v>
      </c>
      <c r="AC149" s="20">
        <v>380</v>
      </c>
      <c r="AD149" s="20">
        <v>396</v>
      </c>
      <c r="AE149" s="20">
        <v>392</v>
      </c>
      <c r="AF149" s="20">
        <v>402</v>
      </c>
      <c r="AG149" s="20">
        <v>373</v>
      </c>
      <c r="AH149" s="20">
        <v>377</v>
      </c>
      <c r="AI149" s="20">
        <v>397</v>
      </c>
      <c r="AJ149" s="20">
        <v>376</v>
      </c>
      <c r="AK149" s="20">
        <v>366</v>
      </c>
      <c r="AL149" s="20">
        <v>361</v>
      </c>
      <c r="AM149" s="20">
        <v>367</v>
      </c>
      <c r="AN149" s="20">
        <v>423</v>
      </c>
      <c r="AO149" s="20">
        <v>367</v>
      </c>
      <c r="AP149" s="20">
        <v>478</v>
      </c>
      <c r="AQ149" s="20">
        <v>330</v>
      </c>
      <c r="AR149" s="20">
        <v>818</v>
      </c>
      <c r="AS149" s="20">
        <v>342</v>
      </c>
      <c r="AT149" s="20">
        <v>820</v>
      </c>
      <c r="AU149" s="20">
        <v>303</v>
      </c>
      <c r="AV149" s="20">
        <v>604</v>
      </c>
      <c r="AW149" s="20">
        <v>360</v>
      </c>
      <c r="AX149" s="20">
        <v>543</v>
      </c>
      <c r="AY149" s="20">
        <v>379</v>
      </c>
      <c r="AZ149" s="20">
        <v>566</v>
      </c>
      <c r="BA149" s="20">
        <v>381</v>
      </c>
      <c r="BB149" s="20">
        <v>678</v>
      </c>
      <c r="BC149" s="20">
        <v>450</v>
      </c>
      <c r="BD149" s="20">
        <v>629</v>
      </c>
      <c r="BE149" s="20">
        <v>479</v>
      </c>
      <c r="BF149" s="20">
        <v>578</v>
      </c>
      <c r="BG149" s="20">
        <v>459</v>
      </c>
      <c r="BH149" s="20">
        <v>519</v>
      </c>
      <c r="BI149" s="20">
        <v>414</v>
      </c>
      <c r="BJ149" s="20">
        <v>465</v>
      </c>
      <c r="BK149" s="20">
        <v>430</v>
      </c>
      <c r="BL149" s="20">
        <v>458</v>
      </c>
      <c r="BM149" s="20">
        <v>499</v>
      </c>
      <c r="BN149" s="20">
        <v>500</v>
      </c>
      <c r="BO149" s="20">
        <v>487</v>
      </c>
      <c r="BP149" s="20">
        <v>467</v>
      </c>
      <c r="BQ149" s="20">
        <v>438</v>
      </c>
      <c r="BR149" s="20">
        <v>485</v>
      </c>
      <c r="BS149" s="20">
        <v>497</v>
      </c>
      <c r="BT149" s="20">
        <v>442</v>
      </c>
      <c r="BU149" s="20">
        <v>447</v>
      </c>
      <c r="BV149" s="20">
        <v>394</v>
      </c>
      <c r="BW149" s="20">
        <v>438</v>
      </c>
      <c r="BX149" s="20">
        <v>392</v>
      </c>
      <c r="BY149" s="20">
        <v>427</v>
      </c>
      <c r="BZ149" s="20">
        <v>459</v>
      </c>
      <c r="CA149" s="20">
        <v>467</v>
      </c>
      <c r="CB149" s="20">
        <v>453</v>
      </c>
      <c r="CC149" s="20">
        <v>473</v>
      </c>
      <c r="CD149" s="20">
        <v>439</v>
      </c>
      <c r="CE149" s="20">
        <v>539</v>
      </c>
      <c r="CF149" s="20">
        <v>483</v>
      </c>
      <c r="CG149" s="20">
        <v>580</v>
      </c>
      <c r="CH149" s="20">
        <v>513</v>
      </c>
      <c r="CI149" s="20">
        <v>541</v>
      </c>
      <c r="CJ149" s="20">
        <v>481</v>
      </c>
      <c r="CK149" s="20">
        <v>569</v>
      </c>
      <c r="CL149" s="20">
        <v>526</v>
      </c>
      <c r="CM149" s="20">
        <v>550</v>
      </c>
      <c r="CN149" s="20">
        <v>444</v>
      </c>
      <c r="CO149" s="20">
        <v>540</v>
      </c>
      <c r="CP149" s="20">
        <v>506</v>
      </c>
      <c r="CQ149" s="20">
        <v>533</v>
      </c>
      <c r="CR149" s="20">
        <v>488</v>
      </c>
      <c r="CS149" s="20">
        <v>520</v>
      </c>
      <c r="CT149" s="20">
        <v>450</v>
      </c>
      <c r="CU149" s="20">
        <v>533</v>
      </c>
      <c r="CV149" s="20">
        <v>447</v>
      </c>
      <c r="CW149" s="20">
        <v>545</v>
      </c>
      <c r="CX149" s="20">
        <v>433</v>
      </c>
      <c r="CY149" s="20">
        <v>469</v>
      </c>
      <c r="CZ149" s="20">
        <v>450</v>
      </c>
      <c r="DA149" s="20">
        <v>511</v>
      </c>
      <c r="DB149" s="20">
        <v>441</v>
      </c>
      <c r="DC149" s="20">
        <v>483</v>
      </c>
      <c r="DD149" s="20">
        <v>445</v>
      </c>
      <c r="DE149" s="20">
        <v>487</v>
      </c>
      <c r="DF149" s="20">
        <v>385</v>
      </c>
      <c r="DG149" s="20">
        <v>487</v>
      </c>
      <c r="DH149" s="20">
        <v>439</v>
      </c>
      <c r="DI149" s="20">
        <v>514</v>
      </c>
      <c r="DJ149" s="20">
        <v>441</v>
      </c>
      <c r="DK149" s="20">
        <v>486</v>
      </c>
      <c r="DL149" s="20">
        <v>392</v>
      </c>
      <c r="DM149" s="20">
        <v>498</v>
      </c>
      <c r="DN149" s="20">
        <v>417</v>
      </c>
      <c r="DO149" s="20">
        <v>563</v>
      </c>
      <c r="DP149" s="20">
        <v>397</v>
      </c>
      <c r="DQ149" s="20">
        <v>540</v>
      </c>
      <c r="DR149" s="20">
        <v>393</v>
      </c>
      <c r="DS149" s="20">
        <v>519</v>
      </c>
      <c r="DT149" s="20">
        <v>351</v>
      </c>
      <c r="DU149" s="20">
        <v>476</v>
      </c>
      <c r="DV149" s="20">
        <v>355</v>
      </c>
      <c r="DW149" s="20">
        <v>476</v>
      </c>
      <c r="DX149" s="20">
        <v>352</v>
      </c>
      <c r="DY149" s="20">
        <v>463</v>
      </c>
      <c r="DZ149" s="20">
        <v>302</v>
      </c>
      <c r="EA149" s="20">
        <v>488</v>
      </c>
      <c r="EB149" s="20">
        <v>330</v>
      </c>
      <c r="EC149" s="20">
        <v>449</v>
      </c>
      <c r="ED149" s="20">
        <v>311</v>
      </c>
      <c r="EE149" s="20">
        <v>383</v>
      </c>
      <c r="EF149" s="20">
        <v>291</v>
      </c>
      <c r="EG149" s="20">
        <v>425</v>
      </c>
      <c r="EH149" s="20">
        <v>253</v>
      </c>
      <c r="EI149" s="20">
        <v>372</v>
      </c>
      <c r="EJ149" s="20">
        <v>227</v>
      </c>
      <c r="EK149" s="20">
        <v>353</v>
      </c>
      <c r="EL149" s="20">
        <v>231</v>
      </c>
      <c r="EM149" s="20">
        <v>324</v>
      </c>
      <c r="EN149" s="20">
        <v>223</v>
      </c>
      <c r="EO149" s="20">
        <v>301</v>
      </c>
      <c r="EP149" s="20">
        <v>192</v>
      </c>
      <c r="EQ149" s="20">
        <v>280</v>
      </c>
      <c r="ER149" s="20">
        <v>202</v>
      </c>
      <c r="ES149" s="20">
        <v>239</v>
      </c>
      <c r="ET149" s="20">
        <v>172</v>
      </c>
      <c r="EU149" s="20">
        <v>241</v>
      </c>
      <c r="EV149" s="20">
        <v>148</v>
      </c>
      <c r="EW149" s="20">
        <v>210</v>
      </c>
      <c r="EX149" s="20">
        <v>121</v>
      </c>
      <c r="EY149" s="20">
        <v>182</v>
      </c>
      <c r="EZ149" s="20">
        <v>123</v>
      </c>
      <c r="FA149" s="20">
        <v>148</v>
      </c>
      <c r="FB149" s="20">
        <v>91</v>
      </c>
      <c r="FC149" s="20">
        <v>151</v>
      </c>
      <c r="FD149" s="20">
        <v>95</v>
      </c>
      <c r="FE149" s="20">
        <v>134</v>
      </c>
      <c r="FF149" s="20">
        <v>90</v>
      </c>
      <c r="FG149" s="20">
        <v>125</v>
      </c>
      <c r="FH149" s="20">
        <v>72</v>
      </c>
      <c r="FI149" s="20">
        <v>116</v>
      </c>
      <c r="FJ149" s="20">
        <v>67</v>
      </c>
      <c r="FK149" s="20">
        <v>117</v>
      </c>
      <c r="FL149" s="20">
        <v>52</v>
      </c>
      <c r="FM149" s="20">
        <v>76</v>
      </c>
      <c r="FN149" s="20">
        <v>63</v>
      </c>
      <c r="FO149" s="20">
        <v>97</v>
      </c>
      <c r="FP149" s="20">
        <v>54</v>
      </c>
      <c r="FQ149" s="20">
        <v>98</v>
      </c>
      <c r="FR149" s="20">
        <v>52</v>
      </c>
      <c r="FS149" s="20">
        <v>92</v>
      </c>
      <c r="FT149" s="20">
        <v>58</v>
      </c>
      <c r="FU149" s="20">
        <v>87</v>
      </c>
      <c r="FV149" s="20">
        <v>41</v>
      </c>
      <c r="FW149" s="20">
        <v>66</v>
      </c>
      <c r="FX149" s="20">
        <v>33</v>
      </c>
      <c r="FY149" s="20">
        <v>46</v>
      </c>
      <c r="FZ149" s="20">
        <v>26</v>
      </c>
      <c r="GA149" s="20">
        <v>44</v>
      </c>
      <c r="GB149" s="20">
        <v>29</v>
      </c>
      <c r="GC149" s="20">
        <v>54</v>
      </c>
      <c r="GD149" s="20">
        <v>21</v>
      </c>
      <c r="GE149" s="20">
        <v>32</v>
      </c>
      <c r="GF149" s="20">
        <v>20</v>
      </c>
      <c r="GG149" s="20">
        <v>21</v>
      </c>
      <c r="GH149" s="20">
        <v>16</v>
      </c>
      <c r="GI149" s="20">
        <v>25</v>
      </c>
      <c r="GJ149" s="20">
        <v>14</v>
      </c>
      <c r="GK149" s="20">
        <v>26</v>
      </c>
      <c r="GL149" s="20">
        <v>24</v>
      </c>
      <c r="GM149" s="20">
        <v>14</v>
      </c>
      <c r="GN149" s="20">
        <v>20</v>
      </c>
      <c r="GO149" s="20">
        <v>11</v>
      </c>
      <c r="GP149" s="20">
        <v>11</v>
      </c>
      <c r="GQ149" s="20">
        <v>15</v>
      </c>
      <c r="GR149" s="20">
        <v>8</v>
      </c>
      <c r="GS149" s="20">
        <v>13</v>
      </c>
      <c r="GT149" s="20">
        <v>8</v>
      </c>
      <c r="GU149" s="20">
        <v>9</v>
      </c>
      <c r="GV149" s="20">
        <v>54</v>
      </c>
      <c r="GW149" s="20">
        <v>41</v>
      </c>
      <c r="GX149" s="42">
        <v>0</v>
      </c>
      <c r="GY149" s="42">
        <v>0</v>
      </c>
      <c r="GZ149" s="42">
        <v>0</v>
      </c>
      <c r="HA149" s="43">
        <v>1354</v>
      </c>
      <c r="HB149" s="43">
        <v>934</v>
      </c>
      <c r="HC149" s="43">
        <v>2288</v>
      </c>
      <c r="HD149" s="44">
        <v>307</v>
      </c>
      <c r="HE149" s="44">
        <v>249</v>
      </c>
      <c r="HF149" s="44">
        <v>556</v>
      </c>
      <c r="HG149" s="45">
        <v>96</v>
      </c>
      <c r="HH149" s="45">
        <v>93</v>
      </c>
      <c r="HI149" s="45">
        <v>189</v>
      </c>
      <c r="HJ149" s="46">
        <v>34234</v>
      </c>
      <c r="HK149" s="46">
        <v>34897</v>
      </c>
      <c r="HL149" s="46">
        <v>69131</v>
      </c>
      <c r="HM149" t="s">
        <v>574</v>
      </c>
    </row>
    <row r="150" spans="1:221" x14ac:dyDescent="0.2">
      <c r="A150" s="107" t="s">
        <v>33</v>
      </c>
      <c r="B150" s="20">
        <v>221</v>
      </c>
      <c r="C150" s="20">
        <v>226</v>
      </c>
      <c r="D150" s="20">
        <v>226</v>
      </c>
      <c r="E150" s="20">
        <v>200</v>
      </c>
      <c r="F150" s="20">
        <v>238</v>
      </c>
      <c r="G150" s="20">
        <v>235</v>
      </c>
      <c r="H150" s="20">
        <v>293</v>
      </c>
      <c r="I150" s="20">
        <v>251</v>
      </c>
      <c r="J150" s="20">
        <v>313</v>
      </c>
      <c r="K150" s="20">
        <v>294</v>
      </c>
      <c r="L150" s="20">
        <v>303</v>
      </c>
      <c r="M150" s="20">
        <v>295</v>
      </c>
      <c r="N150" s="20">
        <v>351</v>
      </c>
      <c r="O150" s="20">
        <v>291</v>
      </c>
      <c r="P150" s="20">
        <v>319</v>
      </c>
      <c r="Q150" s="20">
        <v>305</v>
      </c>
      <c r="R150" s="20">
        <v>369</v>
      </c>
      <c r="S150" s="20">
        <v>364</v>
      </c>
      <c r="T150" s="20">
        <v>348</v>
      </c>
      <c r="U150" s="20">
        <v>319</v>
      </c>
      <c r="V150" s="20">
        <v>401</v>
      </c>
      <c r="W150" s="20">
        <v>344</v>
      </c>
      <c r="X150" s="20">
        <v>379</v>
      </c>
      <c r="Y150" s="20">
        <v>399</v>
      </c>
      <c r="Z150" s="20">
        <v>372</v>
      </c>
      <c r="AA150" s="20">
        <v>365</v>
      </c>
      <c r="AB150" s="20">
        <v>357</v>
      </c>
      <c r="AC150" s="20">
        <v>364</v>
      </c>
      <c r="AD150" s="20">
        <v>374</v>
      </c>
      <c r="AE150" s="20">
        <v>370</v>
      </c>
      <c r="AF150" s="20">
        <v>375</v>
      </c>
      <c r="AG150" s="20">
        <v>350</v>
      </c>
      <c r="AH150" s="20">
        <v>363</v>
      </c>
      <c r="AI150" s="20">
        <v>373</v>
      </c>
      <c r="AJ150" s="20">
        <v>352</v>
      </c>
      <c r="AK150" s="20">
        <v>344</v>
      </c>
      <c r="AL150" s="20">
        <v>343</v>
      </c>
      <c r="AM150" s="20">
        <v>346</v>
      </c>
      <c r="AN150" s="20">
        <v>401</v>
      </c>
      <c r="AO150" s="20">
        <v>341</v>
      </c>
      <c r="AP150" s="20">
        <v>460</v>
      </c>
      <c r="AQ150" s="20">
        <v>314</v>
      </c>
      <c r="AR150" s="20">
        <v>791</v>
      </c>
      <c r="AS150" s="20">
        <v>322</v>
      </c>
      <c r="AT150" s="20">
        <v>800</v>
      </c>
      <c r="AU150" s="20">
        <v>286</v>
      </c>
      <c r="AV150" s="20">
        <v>579</v>
      </c>
      <c r="AW150" s="20">
        <v>336</v>
      </c>
      <c r="AX150" s="20">
        <v>517</v>
      </c>
      <c r="AY150" s="20">
        <v>357</v>
      </c>
      <c r="AZ150" s="20">
        <v>532</v>
      </c>
      <c r="BA150" s="20">
        <v>358</v>
      </c>
      <c r="BB150" s="20">
        <v>653</v>
      </c>
      <c r="BC150" s="20">
        <v>410</v>
      </c>
      <c r="BD150" s="20">
        <v>602</v>
      </c>
      <c r="BE150" s="20">
        <v>455</v>
      </c>
      <c r="BF150" s="20">
        <v>538</v>
      </c>
      <c r="BG150" s="20">
        <v>432</v>
      </c>
      <c r="BH150" s="20">
        <v>483</v>
      </c>
      <c r="BI150" s="20">
        <v>380</v>
      </c>
      <c r="BJ150" s="20">
        <v>440</v>
      </c>
      <c r="BK150" s="20">
        <v>403</v>
      </c>
      <c r="BL150" s="20">
        <v>432</v>
      </c>
      <c r="BM150" s="20">
        <v>464</v>
      </c>
      <c r="BN150" s="20">
        <v>470</v>
      </c>
      <c r="BO150" s="20">
        <v>455</v>
      </c>
      <c r="BP150" s="20">
        <v>435</v>
      </c>
      <c r="BQ150" s="20">
        <v>405</v>
      </c>
      <c r="BR150" s="20">
        <v>461</v>
      </c>
      <c r="BS150" s="20">
        <v>460</v>
      </c>
      <c r="BT150" s="20">
        <v>415</v>
      </c>
      <c r="BU150" s="20">
        <v>418</v>
      </c>
      <c r="BV150" s="20">
        <v>364</v>
      </c>
      <c r="BW150" s="20">
        <v>412</v>
      </c>
      <c r="BX150" s="20">
        <v>366</v>
      </c>
      <c r="BY150" s="20">
        <v>399</v>
      </c>
      <c r="BZ150" s="20">
        <v>434</v>
      </c>
      <c r="CA150" s="20">
        <v>436</v>
      </c>
      <c r="CB150" s="20">
        <v>417</v>
      </c>
      <c r="CC150" s="20">
        <v>443</v>
      </c>
      <c r="CD150" s="20">
        <v>412</v>
      </c>
      <c r="CE150" s="20">
        <v>500</v>
      </c>
      <c r="CF150" s="20">
        <v>441</v>
      </c>
      <c r="CG150" s="20">
        <v>541</v>
      </c>
      <c r="CH150" s="20">
        <v>490</v>
      </c>
      <c r="CI150" s="20">
        <v>507</v>
      </c>
      <c r="CJ150" s="20">
        <v>457</v>
      </c>
      <c r="CK150" s="20">
        <v>532</v>
      </c>
      <c r="CL150" s="20">
        <v>493</v>
      </c>
      <c r="CM150" s="20">
        <v>514</v>
      </c>
      <c r="CN150" s="20">
        <v>420</v>
      </c>
      <c r="CO150" s="20">
        <v>507</v>
      </c>
      <c r="CP150" s="20">
        <v>471</v>
      </c>
      <c r="CQ150" s="20">
        <v>507</v>
      </c>
      <c r="CR150" s="20">
        <v>463</v>
      </c>
      <c r="CS150" s="20">
        <v>479</v>
      </c>
      <c r="CT150" s="20">
        <v>427</v>
      </c>
      <c r="CU150" s="20">
        <v>509</v>
      </c>
      <c r="CV150" s="20">
        <v>413</v>
      </c>
      <c r="CW150" s="20">
        <v>507</v>
      </c>
      <c r="CX150" s="20">
        <v>413</v>
      </c>
      <c r="CY150" s="20">
        <v>448</v>
      </c>
      <c r="CZ150" s="20">
        <v>425</v>
      </c>
      <c r="DA150" s="20">
        <v>479</v>
      </c>
      <c r="DB150" s="20">
        <v>413</v>
      </c>
      <c r="DC150" s="20">
        <v>454</v>
      </c>
      <c r="DD150" s="20">
        <v>415</v>
      </c>
      <c r="DE150" s="20">
        <v>466</v>
      </c>
      <c r="DF150" s="20">
        <v>366</v>
      </c>
      <c r="DG150" s="20">
        <v>460</v>
      </c>
      <c r="DH150" s="20">
        <v>424</v>
      </c>
      <c r="DI150" s="20">
        <v>487</v>
      </c>
      <c r="DJ150" s="20">
        <v>415</v>
      </c>
      <c r="DK150" s="20">
        <v>459</v>
      </c>
      <c r="DL150" s="20">
        <v>366</v>
      </c>
      <c r="DM150" s="20">
        <v>470</v>
      </c>
      <c r="DN150" s="20">
        <v>398</v>
      </c>
      <c r="DO150" s="20">
        <v>535</v>
      </c>
      <c r="DP150" s="20">
        <v>380</v>
      </c>
      <c r="DQ150" s="20">
        <v>514</v>
      </c>
      <c r="DR150" s="20">
        <v>376</v>
      </c>
      <c r="DS150" s="20">
        <v>493</v>
      </c>
      <c r="DT150" s="20">
        <v>337</v>
      </c>
      <c r="DU150" s="20">
        <v>446</v>
      </c>
      <c r="DV150" s="20">
        <v>340</v>
      </c>
      <c r="DW150" s="20">
        <v>458</v>
      </c>
      <c r="DX150" s="20">
        <v>335</v>
      </c>
      <c r="DY150" s="20">
        <v>438</v>
      </c>
      <c r="DZ150" s="20">
        <v>287</v>
      </c>
      <c r="EA150" s="20">
        <v>462</v>
      </c>
      <c r="EB150" s="20">
        <v>315</v>
      </c>
      <c r="EC150" s="20">
        <v>426</v>
      </c>
      <c r="ED150" s="20">
        <v>293</v>
      </c>
      <c r="EE150" s="20">
        <v>362</v>
      </c>
      <c r="EF150" s="20">
        <v>274</v>
      </c>
      <c r="EG150" s="20">
        <v>397</v>
      </c>
      <c r="EH150" s="20">
        <v>242</v>
      </c>
      <c r="EI150" s="20">
        <v>356</v>
      </c>
      <c r="EJ150" s="20">
        <v>215</v>
      </c>
      <c r="EK150" s="20">
        <v>337</v>
      </c>
      <c r="EL150" s="20">
        <v>215</v>
      </c>
      <c r="EM150" s="20">
        <v>308</v>
      </c>
      <c r="EN150" s="20">
        <v>214</v>
      </c>
      <c r="EO150" s="20">
        <v>291</v>
      </c>
      <c r="EP150" s="20">
        <v>180</v>
      </c>
      <c r="EQ150" s="20">
        <v>266</v>
      </c>
      <c r="ER150" s="20">
        <v>194</v>
      </c>
      <c r="ES150" s="20">
        <v>235</v>
      </c>
      <c r="ET150" s="20">
        <v>167</v>
      </c>
      <c r="EU150" s="20">
        <v>230</v>
      </c>
      <c r="EV150" s="20">
        <v>139</v>
      </c>
      <c r="EW150" s="20">
        <v>195</v>
      </c>
      <c r="EX150" s="20">
        <v>116</v>
      </c>
      <c r="EY150" s="20">
        <v>172</v>
      </c>
      <c r="EZ150" s="20">
        <v>119</v>
      </c>
      <c r="FA150" s="20">
        <v>142</v>
      </c>
      <c r="FB150" s="20">
        <v>87</v>
      </c>
      <c r="FC150" s="20">
        <v>145</v>
      </c>
      <c r="FD150" s="20">
        <v>87</v>
      </c>
      <c r="FE150" s="20">
        <v>130</v>
      </c>
      <c r="FF150" s="20">
        <v>88</v>
      </c>
      <c r="FG150" s="20">
        <v>112</v>
      </c>
      <c r="FH150" s="20">
        <v>67</v>
      </c>
      <c r="FI150" s="20">
        <v>113</v>
      </c>
      <c r="FJ150" s="20">
        <v>65</v>
      </c>
      <c r="FK150" s="20">
        <v>113</v>
      </c>
      <c r="FL150" s="20">
        <v>52</v>
      </c>
      <c r="FM150" s="20">
        <v>71</v>
      </c>
      <c r="FN150" s="20">
        <v>62</v>
      </c>
      <c r="FO150" s="20">
        <v>95</v>
      </c>
      <c r="FP150" s="20">
        <v>53</v>
      </c>
      <c r="FQ150" s="20">
        <v>97</v>
      </c>
      <c r="FR150" s="20">
        <v>50</v>
      </c>
      <c r="FS150" s="20">
        <v>89</v>
      </c>
      <c r="FT150" s="20">
        <v>56</v>
      </c>
      <c r="FU150" s="20">
        <v>84</v>
      </c>
      <c r="FV150" s="20">
        <v>39</v>
      </c>
      <c r="FW150" s="20">
        <v>64</v>
      </c>
      <c r="FX150" s="20">
        <v>33</v>
      </c>
      <c r="FY150" s="20">
        <v>45</v>
      </c>
      <c r="FZ150" s="20">
        <v>26</v>
      </c>
      <c r="GA150" s="20">
        <v>42</v>
      </c>
      <c r="GB150" s="20">
        <v>28</v>
      </c>
      <c r="GC150" s="20">
        <v>49</v>
      </c>
      <c r="GD150" s="20">
        <v>21</v>
      </c>
      <c r="GE150" s="20">
        <v>31</v>
      </c>
      <c r="GF150" s="20">
        <v>20</v>
      </c>
      <c r="GG150" s="20">
        <v>20</v>
      </c>
      <c r="GH150" s="20">
        <v>16</v>
      </c>
      <c r="GI150" s="20">
        <v>25</v>
      </c>
      <c r="GJ150" s="20">
        <v>14</v>
      </c>
      <c r="GK150" s="20">
        <v>26</v>
      </c>
      <c r="GL150" s="20">
        <v>24</v>
      </c>
      <c r="GM150" s="20">
        <v>14</v>
      </c>
      <c r="GN150" s="20">
        <v>20</v>
      </c>
      <c r="GO150" s="20">
        <v>11</v>
      </c>
      <c r="GP150" s="20">
        <v>11</v>
      </c>
      <c r="GQ150" s="20">
        <v>15</v>
      </c>
      <c r="GR150" s="20">
        <v>8</v>
      </c>
      <c r="GS150" s="20">
        <v>13</v>
      </c>
      <c r="GT150" s="20">
        <v>8</v>
      </c>
      <c r="GU150" s="20">
        <v>8</v>
      </c>
      <c r="GV150" s="20">
        <v>54</v>
      </c>
      <c r="GW150" s="20">
        <v>41</v>
      </c>
      <c r="GX150" s="42">
        <v>0</v>
      </c>
      <c r="GY150" s="42">
        <v>0</v>
      </c>
      <c r="GZ150" s="42">
        <v>0</v>
      </c>
      <c r="HA150" s="43">
        <v>1354</v>
      </c>
      <c r="HB150" s="43">
        <v>934</v>
      </c>
      <c r="HC150" s="43">
        <v>2288</v>
      </c>
      <c r="HD150" s="44">
        <v>301</v>
      </c>
      <c r="HE150" s="44">
        <v>246</v>
      </c>
      <c r="HF150" s="44">
        <v>547</v>
      </c>
      <c r="HG150" s="45">
        <v>96</v>
      </c>
      <c r="HH150" s="45">
        <v>93</v>
      </c>
      <c r="HI150" s="45">
        <v>189</v>
      </c>
      <c r="HJ150" s="46">
        <v>32487</v>
      </c>
      <c r="HK150" s="46">
        <v>32936</v>
      </c>
      <c r="HL150" s="46">
        <v>65423</v>
      </c>
      <c r="HM150" t="s">
        <v>574</v>
      </c>
    </row>
    <row r="151" spans="1:221" x14ac:dyDescent="0.2">
      <c r="A151" s="107" t="s">
        <v>34</v>
      </c>
      <c r="B151" s="20">
        <v>10</v>
      </c>
      <c r="C151" s="20">
        <v>15</v>
      </c>
      <c r="D151" s="20">
        <v>10</v>
      </c>
      <c r="E151" s="20">
        <v>14</v>
      </c>
      <c r="F151" s="20">
        <v>11</v>
      </c>
      <c r="G151" s="20">
        <v>13</v>
      </c>
      <c r="H151" s="20">
        <v>15</v>
      </c>
      <c r="I151" s="20">
        <v>16</v>
      </c>
      <c r="J151" s="20">
        <v>8</v>
      </c>
      <c r="K151" s="20">
        <v>10</v>
      </c>
      <c r="L151" s="20">
        <v>12</v>
      </c>
      <c r="M151" s="20">
        <v>8</v>
      </c>
      <c r="N151" s="20">
        <v>9</v>
      </c>
      <c r="O151" s="20">
        <v>12</v>
      </c>
      <c r="P151" s="20">
        <v>11</v>
      </c>
      <c r="Q151" s="20">
        <v>8</v>
      </c>
      <c r="R151" s="20">
        <v>12</v>
      </c>
      <c r="S151" s="20">
        <v>11</v>
      </c>
      <c r="T151" s="20">
        <v>12</v>
      </c>
      <c r="U151" s="20">
        <v>14</v>
      </c>
      <c r="V151" s="20">
        <v>8</v>
      </c>
      <c r="W151" s="20">
        <v>12</v>
      </c>
      <c r="X151" s="20">
        <v>9</v>
      </c>
      <c r="Y151" s="20">
        <v>12</v>
      </c>
      <c r="Z151" s="20">
        <v>12</v>
      </c>
      <c r="AA151" s="20">
        <v>12</v>
      </c>
      <c r="AB151" s="20">
        <v>14</v>
      </c>
      <c r="AC151" s="20">
        <v>12</v>
      </c>
      <c r="AD151" s="20">
        <v>5</v>
      </c>
      <c r="AE151" s="20">
        <v>8</v>
      </c>
      <c r="AF151" s="20">
        <v>12</v>
      </c>
      <c r="AG151" s="20">
        <v>13</v>
      </c>
      <c r="AH151" s="20">
        <v>5</v>
      </c>
      <c r="AI151" s="20">
        <v>10</v>
      </c>
      <c r="AJ151" s="20">
        <v>13</v>
      </c>
      <c r="AK151" s="20">
        <v>10</v>
      </c>
      <c r="AL151" s="20">
        <v>10</v>
      </c>
      <c r="AM151" s="20">
        <v>8</v>
      </c>
      <c r="AN151" s="20">
        <v>12</v>
      </c>
      <c r="AO151" s="20">
        <v>13</v>
      </c>
      <c r="AP151" s="20">
        <v>9</v>
      </c>
      <c r="AQ151" s="20">
        <v>7</v>
      </c>
      <c r="AR151" s="20">
        <v>9</v>
      </c>
      <c r="AS151" s="20">
        <v>11</v>
      </c>
      <c r="AT151" s="20">
        <v>8</v>
      </c>
      <c r="AU151" s="20">
        <v>8</v>
      </c>
      <c r="AV151" s="20">
        <v>12</v>
      </c>
      <c r="AW151" s="20">
        <v>12</v>
      </c>
      <c r="AX151" s="20">
        <v>13</v>
      </c>
      <c r="AY151" s="20">
        <v>12</v>
      </c>
      <c r="AZ151" s="20">
        <v>18</v>
      </c>
      <c r="BA151" s="20">
        <v>12</v>
      </c>
      <c r="BB151" s="20">
        <v>8</v>
      </c>
      <c r="BC151" s="20">
        <v>23</v>
      </c>
      <c r="BD151" s="20">
        <v>14</v>
      </c>
      <c r="BE151" s="20">
        <v>14</v>
      </c>
      <c r="BF151" s="20">
        <v>30</v>
      </c>
      <c r="BG151" s="20">
        <v>17</v>
      </c>
      <c r="BH151" s="20">
        <v>21</v>
      </c>
      <c r="BI151" s="20">
        <v>21</v>
      </c>
      <c r="BJ151" s="20">
        <v>15</v>
      </c>
      <c r="BK151" s="20">
        <v>21</v>
      </c>
      <c r="BL151" s="20">
        <v>15</v>
      </c>
      <c r="BM151" s="20">
        <v>25</v>
      </c>
      <c r="BN151" s="20">
        <v>19</v>
      </c>
      <c r="BO151" s="20">
        <v>15</v>
      </c>
      <c r="BP151" s="20">
        <v>23</v>
      </c>
      <c r="BQ151" s="20">
        <v>22</v>
      </c>
      <c r="BR151" s="20">
        <v>13</v>
      </c>
      <c r="BS151" s="20">
        <v>25</v>
      </c>
      <c r="BT151" s="20">
        <v>15</v>
      </c>
      <c r="BU151" s="20">
        <v>14</v>
      </c>
      <c r="BV151" s="20">
        <v>21</v>
      </c>
      <c r="BW151" s="20">
        <v>18</v>
      </c>
      <c r="BX151" s="20">
        <v>13</v>
      </c>
      <c r="BY151" s="20">
        <v>23</v>
      </c>
      <c r="BZ151" s="20">
        <v>16</v>
      </c>
      <c r="CA151" s="20">
        <v>16</v>
      </c>
      <c r="CB151" s="20">
        <v>19</v>
      </c>
      <c r="CC151" s="20">
        <v>17</v>
      </c>
      <c r="CD151" s="20">
        <v>14</v>
      </c>
      <c r="CE151" s="20">
        <v>24</v>
      </c>
      <c r="CF151" s="20">
        <v>22</v>
      </c>
      <c r="CG151" s="20">
        <v>20</v>
      </c>
      <c r="CH151" s="20">
        <v>15</v>
      </c>
      <c r="CI151" s="20">
        <v>23</v>
      </c>
      <c r="CJ151" s="20">
        <v>14</v>
      </c>
      <c r="CK151" s="20">
        <v>25</v>
      </c>
      <c r="CL151" s="20">
        <v>18</v>
      </c>
      <c r="CM151" s="20">
        <v>20</v>
      </c>
      <c r="CN151" s="20">
        <v>11</v>
      </c>
      <c r="CO151" s="20">
        <v>14</v>
      </c>
      <c r="CP151" s="20">
        <v>15</v>
      </c>
      <c r="CQ151" s="20">
        <v>9</v>
      </c>
      <c r="CR151" s="20">
        <v>12</v>
      </c>
      <c r="CS151" s="20">
        <v>23</v>
      </c>
      <c r="CT151" s="20">
        <v>9</v>
      </c>
      <c r="CU151" s="20">
        <v>14</v>
      </c>
      <c r="CV151" s="20">
        <v>13</v>
      </c>
      <c r="CW151" s="20">
        <v>14</v>
      </c>
      <c r="CX151" s="20">
        <v>9</v>
      </c>
      <c r="CY151" s="20">
        <v>8</v>
      </c>
      <c r="CZ151" s="20">
        <v>10</v>
      </c>
      <c r="DA151" s="20">
        <v>18</v>
      </c>
      <c r="DB151" s="20">
        <v>14</v>
      </c>
      <c r="DC151" s="20">
        <v>10</v>
      </c>
      <c r="DD151" s="20">
        <v>12</v>
      </c>
      <c r="DE151" s="20">
        <v>9</v>
      </c>
      <c r="DF151" s="20">
        <v>11</v>
      </c>
      <c r="DG151" s="20">
        <v>8</v>
      </c>
      <c r="DH151" s="20">
        <v>7</v>
      </c>
      <c r="DI151" s="20">
        <v>11</v>
      </c>
      <c r="DJ151" s="20">
        <v>10</v>
      </c>
      <c r="DK151" s="20">
        <v>12</v>
      </c>
      <c r="DL151" s="20">
        <v>11</v>
      </c>
      <c r="DM151" s="20">
        <v>10</v>
      </c>
      <c r="DN151" s="20">
        <v>8</v>
      </c>
      <c r="DO151" s="20">
        <v>10</v>
      </c>
      <c r="DP151" s="20">
        <v>7</v>
      </c>
      <c r="DQ151" s="20">
        <v>13</v>
      </c>
      <c r="DR151" s="20">
        <v>8</v>
      </c>
      <c r="DS151" s="20">
        <v>12</v>
      </c>
      <c r="DT151" s="20">
        <v>7</v>
      </c>
      <c r="DU151" s="20">
        <v>13</v>
      </c>
      <c r="DV151" s="20">
        <v>11</v>
      </c>
      <c r="DW151" s="20">
        <v>10</v>
      </c>
      <c r="DX151" s="20">
        <v>5</v>
      </c>
      <c r="DY151" s="20">
        <v>12</v>
      </c>
      <c r="DZ151" s="20">
        <v>6</v>
      </c>
      <c r="EA151" s="20">
        <v>10</v>
      </c>
      <c r="EB151" s="20">
        <v>8</v>
      </c>
      <c r="EC151" s="20">
        <v>12</v>
      </c>
      <c r="ED151" s="20">
        <v>15</v>
      </c>
      <c r="EE151" s="20">
        <v>9</v>
      </c>
      <c r="EF151" s="20">
        <v>9</v>
      </c>
      <c r="EG151" s="20">
        <v>10</v>
      </c>
      <c r="EH151" s="20">
        <v>5</v>
      </c>
      <c r="EI151" s="20">
        <v>9</v>
      </c>
      <c r="EJ151" s="20">
        <v>7</v>
      </c>
      <c r="EK151" s="20">
        <v>7</v>
      </c>
      <c r="EL151" s="20">
        <v>6</v>
      </c>
      <c r="EM151" s="20">
        <v>7</v>
      </c>
      <c r="EN151" s="20">
        <v>7</v>
      </c>
      <c r="EO151" s="20">
        <v>3</v>
      </c>
      <c r="EP151" s="20">
        <v>5</v>
      </c>
      <c r="EQ151" s="20">
        <v>5</v>
      </c>
      <c r="ER151" s="20">
        <v>3</v>
      </c>
      <c r="ES151" s="20">
        <v>3</v>
      </c>
      <c r="ET151" s="20">
        <v>2</v>
      </c>
      <c r="EU151" s="20">
        <v>4</v>
      </c>
      <c r="EV151" s="20">
        <v>5</v>
      </c>
      <c r="EW151" s="20">
        <v>8</v>
      </c>
      <c r="EX151" s="20">
        <v>0</v>
      </c>
      <c r="EY151" s="20">
        <v>4</v>
      </c>
      <c r="EZ151" s="20">
        <v>2</v>
      </c>
      <c r="FA151" s="20">
        <v>3</v>
      </c>
      <c r="FB151" s="20">
        <v>1</v>
      </c>
      <c r="FC151" s="20">
        <v>3</v>
      </c>
      <c r="FD151" s="20">
        <v>5</v>
      </c>
      <c r="FE151" s="20">
        <v>1</v>
      </c>
      <c r="FF151" s="20">
        <v>0</v>
      </c>
      <c r="FG151" s="20">
        <v>8</v>
      </c>
      <c r="FH151" s="20">
        <v>2</v>
      </c>
      <c r="FI151" s="20">
        <v>0</v>
      </c>
      <c r="FJ151" s="20">
        <v>0</v>
      </c>
      <c r="FK151" s="20">
        <v>0</v>
      </c>
      <c r="FL151" s="20">
        <v>0</v>
      </c>
      <c r="FM151" s="20">
        <v>2</v>
      </c>
      <c r="FN151" s="20">
        <v>1</v>
      </c>
      <c r="FO151" s="20">
        <v>0</v>
      </c>
      <c r="FP151" s="20">
        <v>0</v>
      </c>
      <c r="FQ151" s="20">
        <v>1</v>
      </c>
      <c r="FR151" s="20">
        <v>1</v>
      </c>
      <c r="FS151" s="20">
        <v>0</v>
      </c>
      <c r="FT151" s="20">
        <v>1</v>
      </c>
      <c r="FU151" s="20">
        <v>0</v>
      </c>
      <c r="FV151" s="20">
        <v>2</v>
      </c>
      <c r="FW151" s="20">
        <v>1</v>
      </c>
      <c r="FX151" s="20">
        <v>0</v>
      </c>
      <c r="FY151" s="20">
        <v>1</v>
      </c>
      <c r="FZ151" s="20">
        <v>0</v>
      </c>
      <c r="GA151" s="20">
        <v>2</v>
      </c>
      <c r="GB151" s="20">
        <v>0</v>
      </c>
      <c r="GC151" s="20">
        <v>1</v>
      </c>
      <c r="GD151" s="20">
        <v>0</v>
      </c>
      <c r="GE151" s="20">
        <v>1</v>
      </c>
      <c r="GF151" s="20">
        <v>0</v>
      </c>
      <c r="GG151" s="20">
        <v>0</v>
      </c>
      <c r="GH151" s="20">
        <v>0</v>
      </c>
      <c r="GI151" s="20">
        <v>0</v>
      </c>
      <c r="GJ151" s="20">
        <v>0</v>
      </c>
      <c r="GK151" s="20">
        <v>0</v>
      </c>
      <c r="GL151" s="20">
        <v>0</v>
      </c>
      <c r="GM151" s="20">
        <v>0</v>
      </c>
      <c r="GN151" s="20">
        <v>0</v>
      </c>
      <c r="GO151" s="20">
        <v>0</v>
      </c>
      <c r="GP151" s="20">
        <v>0</v>
      </c>
      <c r="GQ151" s="20">
        <v>0</v>
      </c>
      <c r="GR151" s="20">
        <v>0</v>
      </c>
      <c r="GS151" s="20">
        <v>0</v>
      </c>
      <c r="GT151" s="20">
        <v>0</v>
      </c>
      <c r="GU151" s="20">
        <v>0</v>
      </c>
      <c r="GV151" s="20">
        <v>0</v>
      </c>
      <c r="GW151" s="20">
        <v>0</v>
      </c>
      <c r="GX151" s="42">
        <v>0</v>
      </c>
      <c r="GY151" s="42">
        <v>0</v>
      </c>
      <c r="GZ151" s="42">
        <v>0</v>
      </c>
      <c r="HA151" s="43">
        <v>0</v>
      </c>
      <c r="HB151" s="43">
        <v>0</v>
      </c>
      <c r="HC151" s="43">
        <v>0</v>
      </c>
      <c r="HD151" s="44">
        <v>5</v>
      </c>
      <c r="HE151" s="44">
        <v>1</v>
      </c>
      <c r="HF151" s="44">
        <v>6</v>
      </c>
      <c r="HG151" s="45">
        <v>0</v>
      </c>
      <c r="HH151" s="45">
        <v>0</v>
      </c>
      <c r="HI151" s="45">
        <v>0</v>
      </c>
      <c r="HJ151" s="46">
        <v>892</v>
      </c>
      <c r="HK151" s="46">
        <v>1022</v>
      </c>
      <c r="HL151" s="46">
        <v>1914</v>
      </c>
      <c r="HM151" t="s">
        <v>574</v>
      </c>
    </row>
    <row r="152" spans="1:221" x14ac:dyDescent="0.2">
      <c r="A152" s="107" t="s">
        <v>35</v>
      </c>
      <c r="B152" s="20">
        <v>4</v>
      </c>
      <c r="C152" s="20">
        <v>3</v>
      </c>
      <c r="D152" s="20">
        <v>9</v>
      </c>
      <c r="E152" s="20">
        <v>4</v>
      </c>
      <c r="F152" s="20">
        <v>8</v>
      </c>
      <c r="G152" s="20">
        <v>7</v>
      </c>
      <c r="H152" s="20">
        <v>6</v>
      </c>
      <c r="I152" s="20">
        <v>4</v>
      </c>
      <c r="J152" s="20">
        <v>10</v>
      </c>
      <c r="K152" s="20">
        <v>9</v>
      </c>
      <c r="L152" s="20">
        <v>8</v>
      </c>
      <c r="M152" s="20">
        <v>12</v>
      </c>
      <c r="N152" s="20">
        <v>4</v>
      </c>
      <c r="O152" s="20">
        <v>13</v>
      </c>
      <c r="P152" s="20">
        <v>10</v>
      </c>
      <c r="Q152" s="20">
        <v>5</v>
      </c>
      <c r="R152" s="20">
        <v>11</v>
      </c>
      <c r="S152" s="20">
        <v>6</v>
      </c>
      <c r="T152" s="20">
        <v>13</v>
      </c>
      <c r="U152" s="20">
        <v>8</v>
      </c>
      <c r="V152" s="20">
        <v>12</v>
      </c>
      <c r="W152" s="20">
        <v>7</v>
      </c>
      <c r="X152" s="20">
        <v>13</v>
      </c>
      <c r="Y152" s="20">
        <v>16</v>
      </c>
      <c r="Z152" s="20">
        <v>19</v>
      </c>
      <c r="AA152" s="20">
        <v>13</v>
      </c>
      <c r="AB152" s="20">
        <v>11</v>
      </c>
      <c r="AC152" s="20">
        <v>4</v>
      </c>
      <c r="AD152" s="20">
        <v>17</v>
      </c>
      <c r="AE152" s="20">
        <v>14</v>
      </c>
      <c r="AF152" s="20">
        <v>15</v>
      </c>
      <c r="AG152" s="20">
        <v>10</v>
      </c>
      <c r="AH152" s="20">
        <v>9</v>
      </c>
      <c r="AI152" s="20">
        <v>14</v>
      </c>
      <c r="AJ152" s="20">
        <v>11</v>
      </c>
      <c r="AK152" s="20">
        <v>12</v>
      </c>
      <c r="AL152" s="20">
        <v>8</v>
      </c>
      <c r="AM152" s="20">
        <v>13</v>
      </c>
      <c r="AN152" s="20">
        <v>10</v>
      </c>
      <c r="AO152" s="20">
        <v>13</v>
      </c>
      <c r="AP152" s="20">
        <v>9</v>
      </c>
      <c r="AQ152" s="20">
        <v>9</v>
      </c>
      <c r="AR152" s="20">
        <v>18</v>
      </c>
      <c r="AS152" s="20">
        <v>9</v>
      </c>
      <c r="AT152" s="20">
        <v>12</v>
      </c>
      <c r="AU152" s="20">
        <v>9</v>
      </c>
      <c r="AV152" s="20">
        <v>13</v>
      </c>
      <c r="AW152" s="20">
        <v>12</v>
      </c>
      <c r="AX152" s="20">
        <v>13</v>
      </c>
      <c r="AY152" s="20">
        <v>10</v>
      </c>
      <c r="AZ152" s="20">
        <v>16</v>
      </c>
      <c r="BA152" s="20">
        <v>11</v>
      </c>
      <c r="BB152" s="20">
        <v>17</v>
      </c>
      <c r="BC152" s="20">
        <v>17</v>
      </c>
      <c r="BD152" s="20">
        <v>13</v>
      </c>
      <c r="BE152" s="20">
        <v>10</v>
      </c>
      <c r="BF152" s="20">
        <v>10</v>
      </c>
      <c r="BG152" s="20">
        <v>10</v>
      </c>
      <c r="BH152" s="20">
        <v>15</v>
      </c>
      <c r="BI152" s="20">
        <v>13</v>
      </c>
      <c r="BJ152" s="20">
        <v>10</v>
      </c>
      <c r="BK152" s="20">
        <v>6</v>
      </c>
      <c r="BL152" s="20">
        <v>11</v>
      </c>
      <c r="BM152" s="20">
        <v>10</v>
      </c>
      <c r="BN152" s="20">
        <v>11</v>
      </c>
      <c r="BO152" s="20">
        <v>17</v>
      </c>
      <c r="BP152" s="20">
        <v>9</v>
      </c>
      <c r="BQ152" s="20">
        <v>11</v>
      </c>
      <c r="BR152" s="20">
        <v>11</v>
      </c>
      <c r="BS152" s="20">
        <v>12</v>
      </c>
      <c r="BT152" s="20">
        <v>12</v>
      </c>
      <c r="BU152" s="20">
        <v>15</v>
      </c>
      <c r="BV152" s="20">
        <v>9</v>
      </c>
      <c r="BW152" s="20">
        <v>8</v>
      </c>
      <c r="BX152" s="20">
        <v>13</v>
      </c>
      <c r="BY152" s="20">
        <v>5</v>
      </c>
      <c r="BZ152" s="20">
        <v>9</v>
      </c>
      <c r="CA152" s="20">
        <v>15</v>
      </c>
      <c r="CB152" s="20">
        <v>17</v>
      </c>
      <c r="CC152" s="20">
        <v>13</v>
      </c>
      <c r="CD152" s="20">
        <v>13</v>
      </c>
      <c r="CE152" s="20">
        <v>15</v>
      </c>
      <c r="CF152" s="20">
        <v>20</v>
      </c>
      <c r="CG152" s="20">
        <v>19</v>
      </c>
      <c r="CH152" s="20">
        <v>8</v>
      </c>
      <c r="CI152" s="20">
        <v>11</v>
      </c>
      <c r="CJ152" s="20">
        <v>10</v>
      </c>
      <c r="CK152" s="20">
        <v>12</v>
      </c>
      <c r="CL152" s="20">
        <v>15</v>
      </c>
      <c r="CM152" s="20">
        <v>16</v>
      </c>
      <c r="CN152" s="20">
        <v>13</v>
      </c>
      <c r="CO152" s="20">
        <v>19</v>
      </c>
      <c r="CP152" s="20">
        <v>20</v>
      </c>
      <c r="CQ152" s="20">
        <v>17</v>
      </c>
      <c r="CR152" s="20">
        <v>13</v>
      </c>
      <c r="CS152" s="20">
        <v>18</v>
      </c>
      <c r="CT152" s="20">
        <v>14</v>
      </c>
      <c r="CU152" s="20">
        <v>10</v>
      </c>
      <c r="CV152" s="20">
        <v>21</v>
      </c>
      <c r="CW152" s="20">
        <v>24</v>
      </c>
      <c r="CX152" s="20">
        <v>11</v>
      </c>
      <c r="CY152" s="20">
        <v>13</v>
      </c>
      <c r="CZ152" s="20">
        <v>15</v>
      </c>
      <c r="DA152" s="20">
        <v>14</v>
      </c>
      <c r="DB152" s="20">
        <v>14</v>
      </c>
      <c r="DC152" s="20">
        <v>19</v>
      </c>
      <c r="DD152" s="20">
        <v>18</v>
      </c>
      <c r="DE152" s="20">
        <v>12</v>
      </c>
      <c r="DF152" s="20">
        <v>8</v>
      </c>
      <c r="DG152" s="20">
        <v>19</v>
      </c>
      <c r="DH152" s="20">
        <v>8</v>
      </c>
      <c r="DI152" s="20">
        <v>16</v>
      </c>
      <c r="DJ152" s="20">
        <v>16</v>
      </c>
      <c r="DK152" s="20">
        <v>15</v>
      </c>
      <c r="DL152" s="20">
        <v>15</v>
      </c>
      <c r="DM152" s="20">
        <v>18</v>
      </c>
      <c r="DN152" s="20">
        <v>11</v>
      </c>
      <c r="DO152" s="20">
        <v>18</v>
      </c>
      <c r="DP152" s="20">
        <v>10</v>
      </c>
      <c r="DQ152" s="20">
        <v>13</v>
      </c>
      <c r="DR152" s="20">
        <v>9</v>
      </c>
      <c r="DS152" s="20">
        <v>14</v>
      </c>
      <c r="DT152" s="20">
        <v>7</v>
      </c>
      <c r="DU152" s="20">
        <v>17</v>
      </c>
      <c r="DV152" s="20">
        <v>4</v>
      </c>
      <c r="DW152" s="20">
        <v>8</v>
      </c>
      <c r="DX152" s="20">
        <v>12</v>
      </c>
      <c r="DY152" s="20">
        <v>13</v>
      </c>
      <c r="DZ152" s="20">
        <v>9</v>
      </c>
      <c r="EA152" s="20">
        <v>16</v>
      </c>
      <c r="EB152" s="20">
        <v>7</v>
      </c>
      <c r="EC152" s="20">
        <v>11</v>
      </c>
      <c r="ED152" s="20">
        <v>3</v>
      </c>
      <c r="EE152" s="20">
        <v>12</v>
      </c>
      <c r="EF152" s="20">
        <v>8</v>
      </c>
      <c r="EG152" s="20">
        <v>18</v>
      </c>
      <c r="EH152" s="20">
        <v>6</v>
      </c>
      <c r="EI152" s="20">
        <v>7</v>
      </c>
      <c r="EJ152" s="20">
        <v>5</v>
      </c>
      <c r="EK152" s="20">
        <v>9</v>
      </c>
      <c r="EL152" s="20">
        <v>10</v>
      </c>
      <c r="EM152" s="20">
        <v>9</v>
      </c>
      <c r="EN152" s="20">
        <v>2</v>
      </c>
      <c r="EO152" s="20">
        <v>7</v>
      </c>
      <c r="EP152" s="20">
        <v>7</v>
      </c>
      <c r="EQ152" s="20">
        <v>9</v>
      </c>
      <c r="ER152" s="20">
        <v>5</v>
      </c>
      <c r="ES152" s="20">
        <v>1</v>
      </c>
      <c r="ET152" s="20">
        <v>3</v>
      </c>
      <c r="EU152" s="20">
        <v>7</v>
      </c>
      <c r="EV152" s="20">
        <v>4</v>
      </c>
      <c r="EW152" s="20">
        <v>7</v>
      </c>
      <c r="EX152" s="20">
        <v>5</v>
      </c>
      <c r="EY152" s="20">
        <v>6</v>
      </c>
      <c r="EZ152" s="20">
        <v>2</v>
      </c>
      <c r="FA152" s="20">
        <v>3</v>
      </c>
      <c r="FB152" s="20">
        <v>3</v>
      </c>
      <c r="FC152" s="20">
        <v>3</v>
      </c>
      <c r="FD152" s="20">
        <v>3</v>
      </c>
      <c r="FE152" s="20">
        <v>3</v>
      </c>
      <c r="FF152" s="20">
        <v>2</v>
      </c>
      <c r="FG152" s="20">
        <v>5</v>
      </c>
      <c r="FH152" s="20">
        <v>3</v>
      </c>
      <c r="FI152" s="20">
        <v>3</v>
      </c>
      <c r="FJ152" s="20">
        <v>2</v>
      </c>
      <c r="FK152" s="20">
        <v>4</v>
      </c>
      <c r="FL152" s="20">
        <v>0</v>
      </c>
      <c r="FM152" s="20">
        <v>3</v>
      </c>
      <c r="FN152" s="20">
        <v>0</v>
      </c>
      <c r="FO152" s="20">
        <v>2</v>
      </c>
      <c r="FP152" s="20">
        <v>1</v>
      </c>
      <c r="FQ152" s="20">
        <v>0</v>
      </c>
      <c r="FR152" s="20">
        <v>1</v>
      </c>
      <c r="FS152" s="20">
        <v>3</v>
      </c>
      <c r="FT152" s="20">
        <v>1</v>
      </c>
      <c r="FU152" s="20">
        <v>3</v>
      </c>
      <c r="FV152" s="20">
        <v>0</v>
      </c>
      <c r="FW152" s="20">
        <v>1</v>
      </c>
      <c r="FX152" s="20">
        <v>0</v>
      </c>
      <c r="FY152" s="20">
        <v>0</v>
      </c>
      <c r="FZ152" s="20">
        <v>0</v>
      </c>
      <c r="GA152" s="20">
        <v>0</v>
      </c>
      <c r="GB152" s="20">
        <v>1</v>
      </c>
      <c r="GC152" s="20">
        <v>4</v>
      </c>
      <c r="GD152" s="20">
        <v>0</v>
      </c>
      <c r="GE152" s="20">
        <v>0</v>
      </c>
      <c r="GF152" s="20">
        <v>0</v>
      </c>
      <c r="GG152" s="20">
        <v>1</v>
      </c>
      <c r="GH152" s="20">
        <v>0</v>
      </c>
      <c r="GI152" s="20">
        <v>0</v>
      </c>
      <c r="GJ152" s="20">
        <v>0</v>
      </c>
      <c r="GK152" s="20">
        <v>0</v>
      </c>
      <c r="GL152" s="20">
        <v>0</v>
      </c>
      <c r="GM152" s="20">
        <v>0</v>
      </c>
      <c r="GN152" s="20">
        <v>0</v>
      </c>
      <c r="GO152" s="20">
        <v>0</v>
      </c>
      <c r="GP152" s="20">
        <v>0</v>
      </c>
      <c r="GQ152" s="20">
        <v>0</v>
      </c>
      <c r="GR152" s="20">
        <v>0</v>
      </c>
      <c r="GS152" s="20">
        <v>0</v>
      </c>
      <c r="GT152" s="20">
        <v>0</v>
      </c>
      <c r="GU152" s="20">
        <v>1</v>
      </c>
      <c r="GV152" s="20">
        <v>0</v>
      </c>
      <c r="GW152" s="20">
        <v>0</v>
      </c>
      <c r="GX152" s="42">
        <v>0</v>
      </c>
      <c r="GY152" s="42">
        <v>0</v>
      </c>
      <c r="GZ152" s="42">
        <v>0</v>
      </c>
      <c r="HA152" s="43">
        <v>0</v>
      </c>
      <c r="HB152" s="43">
        <v>0</v>
      </c>
      <c r="HC152" s="43">
        <v>0</v>
      </c>
      <c r="HD152" s="44">
        <v>1</v>
      </c>
      <c r="HE152" s="44">
        <v>2</v>
      </c>
      <c r="HF152" s="44">
        <v>3</v>
      </c>
      <c r="HG152" s="45">
        <v>0</v>
      </c>
      <c r="HH152" s="45">
        <v>0</v>
      </c>
      <c r="HI152" s="45">
        <v>0</v>
      </c>
      <c r="HJ152" s="46">
        <v>855</v>
      </c>
      <c r="HK152" s="46">
        <v>939</v>
      </c>
      <c r="HL152" s="46">
        <v>1794</v>
      </c>
      <c r="HM152" t="s">
        <v>574</v>
      </c>
    </row>
    <row r="153" spans="1:221" x14ac:dyDescent="0.2">
      <c r="A153" s="107" t="s">
        <v>203</v>
      </c>
      <c r="B153" s="20">
        <v>32</v>
      </c>
      <c r="C153" s="20">
        <v>27</v>
      </c>
      <c r="D153" s="20">
        <v>31</v>
      </c>
      <c r="E153" s="20">
        <v>35</v>
      </c>
      <c r="F153" s="20">
        <v>35</v>
      </c>
      <c r="G153" s="20">
        <v>24</v>
      </c>
      <c r="H153" s="20">
        <v>40</v>
      </c>
      <c r="I153" s="20">
        <v>30</v>
      </c>
      <c r="J153" s="20">
        <v>35</v>
      </c>
      <c r="K153" s="20">
        <v>37</v>
      </c>
      <c r="L153" s="20">
        <v>39</v>
      </c>
      <c r="M153" s="20">
        <v>43</v>
      </c>
      <c r="N153" s="20">
        <v>48</v>
      </c>
      <c r="O153" s="20">
        <v>45</v>
      </c>
      <c r="P153" s="20">
        <v>51</v>
      </c>
      <c r="Q153" s="20">
        <v>42</v>
      </c>
      <c r="R153" s="20">
        <v>37</v>
      </c>
      <c r="S153" s="20">
        <v>50</v>
      </c>
      <c r="T153" s="20">
        <v>44</v>
      </c>
      <c r="U153" s="20">
        <v>46</v>
      </c>
      <c r="V153" s="20">
        <v>40</v>
      </c>
      <c r="W153" s="20">
        <v>41</v>
      </c>
      <c r="X153" s="20">
        <v>47</v>
      </c>
      <c r="Y153" s="20">
        <v>51</v>
      </c>
      <c r="Z153" s="20">
        <v>69</v>
      </c>
      <c r="AA153" s="20">
        <v>51</v>
      </c>
      <c r="AB153" s="20">
        <v>58</v>
      </c>
      <c r="AC153" s="20">
        <v>48</v>
      </c>
      <c r="AD153" s="20">
        <v>43</v>
      </c>
      <c r="AE153" s="20">
        <v>49</v>
      </c>
      <c r="AF153" s="20">
        <v>44</v>
      </c>
      <c r="AG153" s="20">
        <v>43</v>
      </c>
      <c r="AH153" s="20">
        <v>52</v>
      </c>
      <c r="AI153" s="20">
        <v>42</v>
      </c>
      <c r="AJ153" s="20">
        <v>49</v>
      </c>
      <c r="AK153" s="20">
        <v>41</v>
      </c>
      <c r="AL153" s="20">
        <v>81</v>
      </c>
      <c r="AM153" s="20">
        <v>48</v>
      </c>
      <c r="AN153" s="20">
        <v>117</v>
      </c>
      <c r="AO153" s="20">
        <v>57</v>
      </c>
      <c r="AP153" s="20">
        <v>86</v>
      </c>
      <c r="AQ153" s="20">
        <v>47</v>
      </c>
      <c r="AR153" s="20">
        <v>431</v>
      </c>
      <c r="AS153" s="20">
        <v>52</v>
      </c>
      <c r="AT153" s="20">
        <v>398</v>
      </c>
      <c r="AU153" s="20">
        <v>56</v>
      </c>
      <c r="AV153" s="20">
        <v>142</v>
      </c>
      <c r="AW153" s="20">
        <v>52</v>
      </c>
      <c r="AX153" s="20">
        <v>113</v>
      </c>
      <c r="AY153" s="20">
        <v>61</v>
      </c>
      <c r="AZ153" s="20">
        <v>80</v>
      </c>
      <c r="BA153" s="20">
        <v>66</v>
      </c>
      <c r="BB153" s="20">
        <v>99</v>
      </c>
      <c r="BC153" s="20">
        <v>52</v>
      </c>
      <c r="BD153" s="20">
        <v>84</v>
      </c>
      <c r="BE153" s="20">
        <v>67</v>
      </c>
      <c r="BF153" s="20">
        <v>101</v>
      </c>
      <c r="BG153" s="20">
        <v>52</v>
      </c>
      <c r="BH153" s="20">
        <v>66</v>
      </c>
      <c r="BI153" s="20">
        <v>52</v>
      </c>
      <c r="BJ153" s="20">
        <v>55</v>
      </c>
      <c r="BK153" s="20">
        <v>58</v>
      </c>
      <c r="BL153" s="20">
        <v>58</v>
      </c>
      <c r="BM153" s="20">
        <v>58</v>
      </c>
      <c r="BN153" s="20">
        <v>64</v>
      </c>
      <c r="BO153" s="20">
        <v>64</v>
      </c>
      <c r="BP153" s="20">
        <v>82</v>
      </c>
      <c r="BQ153" s="20">
        <v>54</v>
      </c>
      <c r="BR153" s="20">
        <v>80</v>
      </c>
      <c r="BS153" s="20">
        <v>57</v>
      </c>
      <c r="BT153" s="20">
        <v>83</v>
      </c>
      <c r="BU153" s="20">
        <v>57</v>
      </c>
      <c r="BV153" s="20">
        <v>52</v>
      </c>
      <c r="BW153" s="20">
        <v>57</v>
      </c>
      <c r="BX153" s="20">
        <v>71</v>
      </c>
      <c r="BY153" s="20">
        <v>52</v>
      </c>
      <c r="BZ153" s="20">
        <v>60</v>
      </c>
      <c r="CA153" s="20">
        <v>69</v>
      </c>
      <c r="CB153" s="20">
        <v>74</v>
      </c>
      <c r="CC153" s="20">
        <v>64</v>
      </c>
      <c r="CD153" s="20">
        <v>75</v>
      </c>
      <c r="CE153" s="20">
        <v>72</v>
      </c>
      <c r="CF153" s="20">
        <v>79</v>
      </c>
      <c r="CG153" s="20">
        <v>57</v>
      </c>
      <c r="CH153" s="20">
        <v>81</v>
      </c>
      <c r="CI153" s="20">
        <v>55</v>
      </c>
      <c r="CJ153" s="20">
        <v>84</v>
      </c>
      <c r="CK153" s="20">
        <v>80</v>
      </c>
      <c r="CL153" s="20">
        <v>91</v>
      </c>
      <c r="CM153" s="20">
        <v>81</v>
      </c>
      <c r="CN153" s="20">
        <v>73</v>
      </c>
      <c r="CO153" s="20">
        <v>53</v>
      </c>
      <c r="CP153" s="20">
        <v>64</v>
      </c>
      <c r="CQ153" s="20">
        <v>84</v>
      </c>
      <c r="CR153" s="20">
        <v>59</v>
      </c>
      <c r="CS153" s="20">
        <v>77</v>
      </c>
      <c r="CT153" s="20">
        <v>67</v>
      </c>
      <c r="CU153" s="20">
        <v>71</v>
      </c>
      <c r="CV153" s="20">
        <v>78</v>
      </c>
      <c r="CW153" s="20">
        <v>64</v>
      </c>
      <c r="CX153" s="20">
        <v>76</v>
      </c>
      <c r="CY153" s="20">
        <v>67</v>
      </c>
      <c r="CZ153" s="20">
        <v>53</v>
      </c>
      <c r="DA153" s="20">
        <v>69</v>
      </c>
      <c r="DB153" s="20">
        <v>74</v>
      </c>
      <c r="DC153" s="20">
        <v>73</v>
      </c>
      <c r="DD153" s="20">
        <v>70</v>
      </c>
      <c r="DE153" s="20">
        <v>73</v>
      </c>
      <c r="DF153" s="20">
        <v>68</v>
      </c>
      <c r="DG153" s="20">
        <v>73</v>
      </c>
      <c r="DH153" s="20">
        <v>92</v>
      </c>
      <c r="DI153" s="20">
        <v>79</v>
      </c>
      <c r="DJ153" s="20">
        <v>90</v>
      </c>
      <c r="DK153" s="20">
        <v>75</v>
      </c>
      <c r="DL153" s="20">
        <v>78</v>
      </c>
      <c r="DM153" s="20">
        <v>78</v>
      </c>
      <c r="DN153" s="20">
        <v>67</v>
      </c>
      <c r="DO153" s="20">
        <v>96</v>
      </c>
      <c r="DP153" s="20">
        <v>75</v>
      </c>
      <c r="DQ153" s="20">
        <v>85</v>
      </c>
      <c r="DR153" s="20">
        <v>73</v>
      </c>
      <c r="DS153" s="20">
        <v>91</v>
      </c>
      <c r="DT153" s="20">
        <v>59</v>
      </c>
      <c r="DU153" s="20">
        <v>83</v>
      </c>
      <c r="DV153" s="20">
        <v>59</v>
      </c>
      <c r="DW153" s="20">
        <v>88</v>
      </c>
      <c r="DX153" s="20">
        <v>73</v>
      </c>
      <c r="DY153" s="20">
        <v>76</v>
      </c>
      <c r="DZ153" s="20">
        <v>61</v>
      </c>
      <c r="EA153" s="20">
        <v>75</v>
      </c>
      <c r="EB153" s="20">
        <v>65</v>
      </c>
      <c r="EC153" s="20">
        <v>76</v>
      </c>
      <c r="ED153" s="20">
        <v>50</v>
      </c>
      <c r="EE153" s="20">
        <v>89</v>
      </c>
      <c r="EF153" s="20">
        <v>51</v>
      </c>
      <c r="EG153" s="20">
        <v>75</v>
      </c>
      <c r="EH153" s="20">
        <v>40</v>
      </c>
      <c r="EI153" s="20">
        <v>62</v>
      </c>
      <c r="EJ153" s="20">
        <v>43</v>
      </c>
      <c r="EK153" s="20">
        <v>83</v>
      </c>
      <c r="EL153" s="20">
        <v>40</v>
      </c>
      <c r="EM153" s="20">
        <v>57</v>
      </c>
      <c r="EN153" s="20">
        <v>40</v>
      </c>
      <c r="EO153" s="20">
        <v>54</v>
      </c>
      <c r="EP153" s="20">
        <v>36</v>
      </c>
      <c r="EQ153" s="20">
        <v>56</v>
      </c>
      <c r="ER153" s="20">
        <v>35</v>
      </c>
      <c r="ES153" s="20">
        <v>56</v>
      </c>
      <c r="ET153" s="20">
        <v>22</v>
      </c>
      <c r="EU153" s="20">
        <v>54</v>
      </c>
      <c r="EV153" s="20">
        <v>29</v>
      </c>
      <c r="EW153" s="20">
        <v>34</v>
      </c>
      <c r="EX153" s="20">
        <v>23</v>
      </c>
      <c r="EY153" s="20">
        <v>41</v>
      </c>
      <c r="EZ153" s="20">
        <v>20</v>
      </c>
      <c r="FA153" s="20">
        <v>41</v>
      </c>
      <c r="FB153" s="20">
        <v>23</v>
      </c>
      <c r="FC153" s="20">
        <v>34</v>
      </c>
      <c r="FD153" s="20">
        <v>13</v>
      </c>
      <c r="FE153" s="20">
        <v>38</v>
      </c>
      <c r="FF153" s="20">
        <v>20</v>
      </c>
      <c r="FG153" s="20">
        <v>44</v>
      </c>
      <c r="FH153" s="20">
        <v>16</v>
      </c>
      <c r="FI153" s="20">
        <v>17</v>
      </c>
      <c r="FJ153" s="20">
        <v>13</v>
      </c>
      <c r="FK153" s="20">
        <v>19</v>
      </c>
      <c r="FL153" s="20">
        <v>17</v>
      </c>
      <c r="FM153" s="20">
        <v>24</v>
      </c>
      <c r="FN153" s="20">
        <v>5</v>
      </c>
      <c r="FO153" s="20">
        <v>16</v>
      </c>
      <c r="FP153" s="20">
        <v>20</v>
      </c>
      <c r="FQ153" s="20">
        <v>15</v>
      </c>
      <c r="FR153" s="20">
        <v>8</v>
      </c>
      <c r="FS153" s="20">
        <v>14</v>
      </c>
      <c r="FT153" s="20">
        <v>13</v>
      </c>
      <c r="FU153" s="20">
        <v>11</v>
      </c>
      <c r="FV153" s="20">
        <v>13</v>
      </c>
      <c r="FW153" s="20">
        <v>8</v>
      </c>
      <c r="FX153" s="20">
        <v>8</v>
      </c>
      <c r="FY153" s="20">
        <v>10</v>
      </c>
      <c r="FZ153" s="20">
        <v>6</v>
      </c>
      <c r="GA153" s="20">
        <v>5</v>
      </c>
      <c r="GB153" s="20">
        <v>7</v>
      </c>
      <c r="GC153" s="20">
        <v>8</v>
      </c>
      <c r="GD153" s="20">
        <v>6</v>
      </c>
      <c r="GE153" s="20">
        <v>7</v>
      </c>
      <c r="GF153" s="20">
        <v>5</v>
      </c>
      <c r="GG153" s="20">
        <v>4</v>
      </c>
      <c r="GH153" s="20">
        <v>4</v>
      </c>
      <c r="GI153" s="20">
        <v>3</v>
      </c>
      <c r="GJ153" s="20">
        <v>7</v>
      </c>
      <c r="GK153" s="20">
        <v>3</v>
      </c>
      <c r="GL153" s="20">
        <v>0</v>
      </c>
      <c r="GM153" s="20">
        <v>3</v>
      </c>
      <c r="GN153" s="20">
        <v>1</v>
      </c>
      <c r="GO153" s="20">
        <v>3</v>
      </c>
      <c r="GP153" s="20">
        <v>4</v>
      </c>
      <c r="GQ153" s="20">
        <v>4</v>
      </c>
      <c r="GR153" s="20">
        <v>2</v>
      </c>
      <c r="GS153" s="20">
        <v>2</v>
      </c>
      <c r="GT153" s="20">
        <v>0</v>
      </c>
      <c r="GU153" s="20">
        <v>1</v>
      </c>
      <c r="GV153" s="20">
        <v>5</v>
      </c>
      <c r="GW153" s="20">
        <v>3</v>
      </c>
      <c r="GX153" s="42">
        <v>0</v>
      </c>
      <c r="GY153" s="42">
        <v>0</v>
      </c>
      <c r="GZ153" s="42">
        <v>0</v>
      </c>
      <c r="HA153" s="43">
        <v>416</v>
      </c>
      <c r="HB153" s="43">
        <v>7</v>
      </c>
      <c r="HC153" s="43">
        <v>423</v>
      </c>
      <c r="HD153" s="44">
        <v>30</v>
      </c>
      <c r="HE153" s="44">
        <v>14</v>
      </c>
      <c r="HF153" s="44">
        <v>44</v>
      </c>
      <c r="HG153" s="45">
        <v>1</v>
      </c>
      <c r="HH153" s="45">
        <v>0</v>
      </c>
      <c r="HI153" s="45">
        <v>1</v>
      </c>
      <c r="HJ153" s="46">
        <v>6247</v>
      </c>
      <c r="HK153" s="46">
        <v>4967</v>
      </c>
      <c r="HL153" s="46">
        <v>11214</v>
      </c>
      <c r="HM153" t="s">
        <v>574</v>
      </c>
    </row>
    <row r="154" spans="1:221" x14ac:dyDescent="0.2">
      <c r="A154" s="107" t="s">
        <v>204</v>
      </c>
      <c r="B154" s="20">
        <v>32</v>
      </c>
      <c r="C154" s="20">
        <v>27</v>
      </c>
      <c r="D154" s="20">
        <v>31</v>
      </c>
      <c r="E154" s="20">
        <v>35</v>
      </c>
      <c r="F154" s="20">
        <v>35</v>
      </c>
      <c r="G154" s="20">
        <v>24</v>
      </c>
      <c r="H154" s="20">
        <v>40</v>
      </c>
      <c r="I154" s="20">
        <v>30</v>
      </c>
      <c r="J154" s="20">
        <v>35</v>
      </c>
      <c r="K154" s="20">
        <v>37</v>
      </c>
      <c r="L154" s="20">
        <v>39</v>
      </c>
      <c r="M154" s="20">
        <v>43</v>
      </c>
      <c r="N154" s="20">
        <v>48</v>
      </c>
      <c r="O154" s="20">
        <v>45</v>
      </c>
      <c r="P154" s="20">
        <v>51</v>
      </c>
      <c r="Q154" s="20">
        <v>42</v>
      </c>
      <c r="R154" s="20">
        <v>37</v>
      </c>
      <c r="S154" s="20">
        <v>50</v>
      </c>
      <c r="T154" s="20">
        <v>44</v>
      </c>
      <c r="U154" s="20">
        <v>46</v>
      </c>
      <c r="V154" s="20">
        <v>40</v>
      </c>
      <c r="W154" s="20">
        <v>41</v>
      </c>
      <c r="X154" s="20">
        <v>47</v>
      </c>
      <c r="Y154" s="20">
        <v>51</v>
      </c>
      <c r="Z154" s="20">
        <v>69</v>
      </c>
      <c r="AA154" s="20">
        <v>51</v>
      </c>
      <c r="AB154" s="20">
        <v>58</v>
      </c>
      <c r="AC154" s="20">
        <v>48</v>
      </c>
      <c r="AD154" s="20">
        <v>43</v>
      </c>
      <c r="AE154" s="20">
        <v>49</v>
      </c>
      <c r="AF154" s="20">
        <v>44</v>
      </c>
      <c r="AG154" s="20">
        <v>43</v>
      </c>
      <c r="AH154" s="20">
        <v>52</v>
      </c>
      <c r="AI154" s="20">
        <v>42</v>
      </c>
      <c r="AJ154" s="20">
        <v>49</v>
      </c>
      <c r="AK154" s="20">
        <v>41</v>
      </c>
      <c r="AL154" s="20">
        <v>81</v>
      </c>
      <c r="AM154" s="20">
        <v>48</v>
      </c>
      <c r="AN154" s="20">
        <v>117</v>
      </c>
      <c r="AO154" s="20">
        <v>57</v>
      </c>
      <c r="AP154" s="20">
        <v>86</v>
      </c>
      <c r="AQ154" s="20">
        <v>47</v>
      </c>
      <c r="AR154" s="20">
        <v>431</v>
      </c>
      <c r="AS154" s="20">
        <v>52</v>
      </c>
      <c r="AT154" s="20">
        <v>398</v>
      </c>
      <c r="AU154" s="20">
        <v>56</v>
      </c>
      <c r="AV154" s="20">
        <v>142</v>
      </c>
      <c r="AW154" s="20">
        <v>52</v>
      </c>
      <c r="AX154" s="20">
        <v>113</v>
      </c>
      <c r="AY154" s="20">
        <v>61</v>
      </c>
      <c r="AZ154" s="20">
        <v>80</v>
      </c>
      <c r="BA154" s="20">
        <v>66</v>
      </c>
      <c r="BB154" s="20">
        <v>99</v>
      </c>
      <c r="BC154" s="20">
        <v>52</v>
      </c>
      <c r="BD154" s="20">
        <v>84</v>
      </c>
      <c r="BE154" s="20">
        <v>67</v>
      </c>
      <c r="BF154" s="20">
        <v>101</v>
      </c>
      <c r="BG154" s="20">
        <v>52</v>
      </c>
      <c r="BH154" s="20">
        <v>66</v>
      </c>
      <c r="BI154" s="20">
        <v>52</v>
      </c>
      <c r="BJ154" s="20">
        <v>55</v>
      </c>
      <c r="BK154" s="20">
        <v>58</v>
      </c>
      <c r="BL154" s="20">
        <v>58</v>
      </c>
      <c r="BM154" s="20">
        <v>58</v>
      </c>
      <c r="BN154" s="20">
        <v>64</v>
      </c>
      <c r="BO154" s="20">
        <v>64</v>
      </c>
      <c r="BP154" s="20">
        <v>82</v>
      </c>
      <c r="BQ154" s="20">
        <v>54</v>
      </c>
      <c r="BR154" s="20">
        <v>80</v>
      </c>
      <c r="BS154" s="20">
        <v>57</v>
      </c>
      <c r="BT154" s="20">
        <v>83</v>
      </c>
      <c r="BU154" s="20">
        <v>57</v>
      </c>
      <c r="BV154" s="20">
        <v>52</v>
      </c>
      <c r="BW154" s="20">
        <v>57</v>
      </c>
      <c r="BX154" s="20">
        <v>71</v>
      </c>
      <c r="BY154" s="20">
        <v>52</v>
      </c>
      <c r="BZ154" s="20">
        <v>60</v>
      </c>
      <c r="CA154" s="20">
        <v>69</v>
      </c>
      <c r="CB154" s="20">
        <v>74</v>
      </c>
      <c r="CC154" s="20">
        <v>64</v>
      </c>
      <c r="CD154" s="20">
        <v>75</v>
      </c>
      <c r="CE154" s="20">
        <v>72</v>
      </c>
      <c r="CF154" s="20">
        <v>79</v>
      </c>
      <c r="CG154" s="20">
        <v>57</v>
      </c>
      <c r="CH154" s="20">
        <v>81</v>
      </c>
      <c r="CI154" s="20">
        <v>55</v>
      </c>
      <c r="CJ154" s="20">
        <v>84</v>
      </c>
      <c r="CK154" s="20">
        <v>80</v>
      </c>
      <c r="CL154" s="20">
        <v>91</v>
      </c>
      <c r="CM154" s="20">
        <v>81</v>
      </c>
      <c r="CN154" s="20">
        <v>73</v>
      </c>
      <c r="CO154" s="20">
        <v>53</v>
      </c>
      <c r="CP154" s="20">
        <v>64</v>
      </c>
      <c r="CQ154" s="20">
        <v>84</v>
      </c>
      <c r="CR154" s="20">
        <v>59</v>
      </c>
      <c r="CS154" s="20">
        <v>77</v>
      </c>
      <c r="CT154" s="20">
        <v>67</v>
      </c>
      <c r="CU154" s="20">
        <v>71</v>
      </c>
      <c r="CV154" s="20">
        <v>78</v>
      </c>
      <c r="CW154" s="20">
        <v>64</v>
      </c>
      <c r="CX154" s="20">
        <v>76</v>
      </c>
      <c r="CY154" s="20">
        <v>67</v>
      </c>
      <c r="CZ154" s="20">
        <v>53</v>
      </c>
      <c r="DA154" s="20">
        <v>69</v>
      </c>
      <c r="DB154" s="20">
        <v>74</v>
      </c>
      <c r="DC154" s="20">
        <v>73</v>
      </c>
      <c r="DD154" s="20">
        <v>70</v>
      </c>
      <c r="DE154" s="20">
        <v>73</v>
      </c>
      <c r="DF154" s="20">
        <v>68</v>
      </c>
      <c r="DG154" s="20">
        <v>73</v>
      </c>
      <c r="DH154" s="20">
        <v>92</v>
      </c>
      <c r="DI154" s="20">
        <v>79</v>
      </c>
      <c r="DJ154" s="20">
        <v>90</v>
      </c>
      <c r="DK154" s="20">
        <v>75</v>
      </c>
      <c r="DL154" s="20">
        <v>78</v>
      </c>
      <c r="DM154" s="20">
        <v>78</v>
      </c>
      <c r="DN154" s="20">
        <v>67</v>
      </c>
      <c r="DO154" s="20">
        <v>96</v>
      </c>
      <c r="DP154" s="20">
        <v>75</v>
      </c>
      <c r="DQ154" s="20">
        <v>85</v>
      </c>
      <c r="DR154" s="20">
        <v>73</v>
      </c>
      <c r="DS154" s="20">
        <v>91</v>
      </c>
      <c r="DT154" s="20">
        <v>59</v>
      </c>
      <c r="DU154" s="20">
        <v>83</v>
      </c>
      <c r="DV154" s="20">
        <v>59</v>
      </c>
      <c r="DW154" s="20">
        <v>88</v>
      </c>
      <c r="DX154" s="20">
        <v>73</v>
      </c>
      <c r="DY154" s="20">
        <v>76</v>
      </c>
      <c r="DZ154" s="20">
        <v>61</v>
      </c>
      <c r="EA154" s="20">
        <v>75</v>
      </c>
      <c r="EB154" s="20">
        <v>65</v>
      </c>
      <c r="EC154" s="20">
        <v>76</v>
      </c>
      <c r="ED154" s="20">
        <v>50</v>
      </c>
      <c r="EE154" s="20">
        <v>89</v>
      </c>
      <c r="EF154" s="20">
        <v>51</v>
      </c>
      <c r="EG154" s="20">
        <v>75</v>
      </c>
      <c r="EH154" s="20">
        <v>40</v>
      </c>
      <c r="EI154" s="20">
        <v>62</v>
      </c>
      <c r="EJ154" s="20">
        <v>43</v>
      </c>
      <c r="EK154" s="20">
        <v>83</v>
      </c>
      <c r="EL154" s="20">
        <v>40</v>
      </c>
      <c r="EM154" s="20">
        <v>57</v>
      </c>
      <c r="EN154" s="20">
        <v>40</v>
      </c>
      <c r="EO154" s="20">
        <v>54</v>
      </c>
      <c r="EP154" s="20">
        <v>36</v>
      </c>
      <c r="EQ154" s="20">
        <v>56</v>
      </c>
      <c r="ER154" s="20">
        <v>35</v>
      </c>
      <c r="ES154" s="20">
        <v>56</v>
      </c>
      <c r="ET154" s="20">
        <v>22</v>
      </c>
      <c r="EU154" s="20">
        <v>54</v>
      </c>
      <c r="EV154" s="20">
        <v>29</v>
      </c>
      <c r="EW154" s="20">
        <v>34</v>
      </c>
      <c r="EX154" s="20">
        <v>23</v>
      </c>
      <c r="EY154" s="20">
        <v>41</v>
      </c>
      <c r="EZ154" s="20">
        <v>20</v>
      </c>
      <c r="FA154" s="20">
        <v>41</v>
      </c>
      <c r="FB154" s="20">
        <v>23</v>
      </c>
      <c r="FC154" s="20">
        <v>34</v>
      </c>
      <c r="FD154" s="20">
        <v>13</v>
      </c>
      <c r="FE154" s="20">
        <v>38</v>
      </c>
      <c r="FF154" s="20">
        <v>20</v>
      </c>
      <c r="FG154" s="20">
        <v>44</v>
      </c>
      <c r="FH154" s="20">
        <v>16</v>
      </c>
      <c r="FI154" s="20">
        <v>17</v>
      </c>
      <c r="FJ154" s="20">
        <v>13</v>
      </c>
      <c r="FK154" s="20">
        <v>19</v>
      </c>
      <c r="FL154" s="20">
        <v>17</v>
      </c>
      <c r="FM154" s="20">
        <v>24</v>
      </c>
      <c r="FN154" s="20">
        <v>5</v>
      </c>
      <c r="FO154" s="20">
        <v>16</v>
      </c>
      <c r="FP154" s="20">
        <v>20</v>
      </c>
      <c r="FQ154" s="20">
        <v>15</v>
      </c>
      <c r="FR154" s="20">
        <v>8</v>
      </c>
      <c r="FS154" s="20">
        <v>14</v>
      </c>
      <c r="FT154" s="20">
        <v>13</v>
      </c>
      <c r="FU154" s="20">
        <v>11</v>
      </c>
      <c r="FV154" s="20">
        <v>13</v>
      </c>
      <c r="FW154" s="20">
        <v>8</v>
      </c>
      <c r="FX154" s="20">
        <v>8</v>
      </c>
      <c r="FY154" s="20">
        <v>10</v>
      </c>
      <c r="FZ154" s="20">
        <v>6</v>
      </c>
      <c r="GA154" s="20">
        <v>5</v>
      </c>
      <c r="GB154" s="20">
        <v>7</v>
      </c>
      <c r="GC154" s="20">
        <v>8</v>
      </c>
      <c r="GD154" s="20">
        <v>6</v>
      </c>
      <c r="GE154" s="20">
        <v>7</v>
      </c>
      <c r="GF154" s="20">
        <v>5</v>
      </c>
      <c r="GG154" s="20">
        <v>4</v>
      </c>
      <c r="GH154" s="20">
        <v>4</v>
      </c>
      <c r="GI154" s="20">
        <v>3</v>
      </c>
      <c r="GJ154" s="20">
        <v>7</v>
      </c>
      <c r="GK154" s="20">
        <v>3</v>
      </c>
      <c r="GL154" s="20">
        <v>0</v>
      </c>
      <c r="GM154" s="20">
        <v>3</v>
      </c>
      <c r="GN154" s="20">
        <v>1</v>
      </c>
      <c r="GO154" s="20">
        <v>3</v>
      </c>
      <c r="GP154" s="20">
        <v>4</v>
      </c>
      <c r="GQ154" s="20">
        <v>4</v>
      </c>
      <c r="GR154" s="20">
        <v>2</v>
      </c>
      <c r="GS154" s="20">
        <v>2</v>
      </c>
      <c r="GT154" s="20">
        <v>0</v>
      </c>
      <c r="GU154" s="20">
        <v>1</v>
      </c>
      <c r="GV154" s="20">
        <v>5</v>
      </c>
      <c r="GW154" s="20">
        <v>3</v>
      </c>
      <c r="GX154" s="42">
        <v>0</v>
      </c>
      <c r="GY154" s="42">
        <v>0</v>
      </c>
      <c r="GZ154" s="42">
        <v>0</v>
      </c>
      <c r="HA154" s="43">
        <v>416</v>
      </c>
      <c r="HB154" s="43">
        <v>7</v>
      </c>
      <c r="HC154" s="43">
        <v>423</v>
      </c>
      <c r="HD154" s="44">
        <v>30</v>
      </c>
      <c r="HE154" s="44">
        <v>14</v>
      </c>
      <c r="HF154" s="44">
        <v>44</v>
      </c>
      <c r="HG154" s="45">
        <v>1</v>
      </c>
      <c r="HH154" s="45">
        <v>0</v>
      </c>
      <c r="HI154" s="45">
        <v>1</v>
      </c>
      <c r="HJ154" s="46">
        <v>6247</v>
      </c>
      <c r="HK154" s="46">
        <v>4967</v>
      </c>
      <c r="HL154" s="46">
        <v>11214</v>
      </c>
      <c r="HM154" t="s">
        <v>574</v>
      </c>
    </row>
    <row r="155" spans="1:221" x14ac:dyDescent="0.2">
      <c r="A155" s="107" t="s">
        <v>205</v>
      </c>
      <c r="B155" s="20">
        <v>17</v>
      </c>
      <c r="C155" s="20">
        <v>18</v>
      </c>
      <c r="D155" s="20">
        <v>17</v>
      </c>
      <c r="E155" s="20">
        <v>8</v>
      </c>
      <c r="F155" s="20">
        <v>23</v>
      </c>
      <c r="G155" s="20">
        <v>21</v>
      </c>
      <c r="H155" s="20">
        <v>13</v>
      </c>
      <c r="I155" s="20">
        <v>27</v>
      </c>
      <c r="J155" s="20">
        <v>27</v>
      </c>
      <c r="K155" s="20">
        <v>21</v>
      </c>
      <c r="L155" s="20">
        <v>23</v>
      </c>
      <c r="M155" s="20">
        <v>16</v>
      </c>
      <c r="N155" s="20">
        <v>26</v>
      </c>
      <c r="O155" s="20">
        <v>28</v>
      </c>
      <c r="P155" s="20">
        <v>32</v>
      </c>
      <c r="Q155" s="20">
        <v>19</v>
      </c>
      <c r="R155" s="20">
        <v>28</v>
      </c>
      <c r="S155" s="20">
        <v>15</v>
      </c>
      <c r="T155" s="20">
        <v>23</v>
      </c>
      <c r="U155" s="20">
        <v>27</v>
      </c>
      <c r="V155" s="20">
        <v>30</v>
      </c>
      <c r="W155" s="20">
        <v>29</v>
      </c>
      <c r="X155" s="20">
        <v>27</v>
      </c>
      <c r="Y155" s="20">
        <v>37</v>
      </c>
      <c r="Z155" s="20">
        <v>24</v>
      </c>
      <c r="AA155" s="20">
        <v>43</v>
      </c>
      <c r="AB155" s="20">
        <v>23</v>
      </c>
      <c r="AC155" s="20">
        <v>28</v>
      </c>
      <c r="AD155" s="20">
        <v>25</v>
      </c>
      <c r="AE155" s="20">
        <v>24</v>
      </c>
      <c r="AF155" s="20">
        <v>37</v>
      </c>
      <c r="AG155" s="20">
        <v>18</v>
      </c>
      <c r="AH155" s="20">
        <v>27</v>
      </c>
      <c r="AI155" s="20">
        <v>22</v>
      </c>
      <c r="AJ155" s="20">
        <v>25</v>
      </c>
      <c r="AK155" s="20">
        <v>28</v>
      </c>
      <c r="AL155" s="20">
        <v>27</v>
      </c>
      <c r="AM155" s="20">
        <v>26</v>
      </c>
      <c r="AN155" s="20">
        <v>18</v>
      </c>
      <c r="AO155" s="20">
        <v>21</v>
      </c>
      <c r="AP155" s="20">
        <v>18</v>
      </c>
      <c r="AQ155" s="20">
        <v>17</v>
      </c>
      <c r="AR155" s="20">
        <v>35</v>
      </c>
      <c r="AS155" s="20">
        <v>28</v>
      </c>
      <c r="AT155" s="20">
        <v>24</v>
      </c>
      <c r="AU155" s="20">
        <v>29</v>
      </c>
      <c r="AV155" s="20">
        <v>22</v>
      </c>
      <c r="AW155" s="20">
        <v>31</v>
      </c>
      <c r="AX155" s="20">
        <v>32</v>
      </c>
      <c r="AY155" s="20">
        <v>32</v>
      </c>
      <c r="AZ155" s="20">
        <v>29</v>
      </c>
      <c r="BA155" s="20">
        <v>24</v>
      </c>
      <c r="BB155" s="20">
        <v>27</v>
      </c>
      <c r="BC155" s="20">
        <v>39</v>
      </c>
      <c r="BD155" s="20">
        <v>28</v>
      </c>
      <c r="BE155" s="20">
        <v>35</v>
      </c>
      <c r="BF155" s="20">
        <v>36</v>
      </c>
      <c r="BG155" s="20">
        <v>51</v>
      </c>
      <c r="BH155" s="20">
        <v>30</v>
      </c>
      <c r="BI155" s="20">
        <v>34</v>
      </c>
      <c r="BJ155" s="20">
        <v>30</v>
      </c>
      <c r="BK155" s="20">
        <v>30</v>
      </c>
      <c r="BL155" s="20">
        <v>32</v>
      </c>
      <c r="BM155" s="20">
        <v>37</v>
      </c>
      <c r="BN155" s="20">
        <v>39</v>
      </c>
      <c r="BO155" s="20">
        <v>33</v>
      </c>
      <c r="BP155" s="20">
        <v>38</v>
      </c>
      <c r="BQ155" s="20">
        <v>47</v>
      </c>
      <c r="BR155" s="20">
        <v>36</v>
      </c>
      <c r="BS155" s="20">
        <v>46</v>
      </c>
      <c r="BT155" s="20">
        <v>40</v>
      </c>
      <c r="BU155" s="20">
        <v>47</v>
      </c>
      <c r="BV155" s="20">
        <v>37</v>
      </c>
      <c r="BW155" s="20">
        <v>43</v>
      </c>
      <c r="BX155" s="20">
        <v>32</v>
      </c>
      <c r="BY155" s="20">
        <v>32</v>
      </c>
      <c r="BZ155" s="20">
        <v>48</v>
      </c>
      <c r="CA155" s="20">
        <v>45</v>
      </c>
      <c r="CB155" s="20">
        <v>38</v>
      </c>
      <c r="CC155" s="20">
        <v>55</v>
      </c>
      <c r="CD155" s="20">
        <v>47</v>
      </c>
      <c r="CE155" s="20">
        <v>44</v>
      </c>
      <c r="CF155" s="20">
        <v>37</v>
      </c>
      <c r="CG155" s="20">
        <v>62</v>
      </c>
      <c r="CH155" s="20">
        <v>44</v>
      </c>
      <c r="CI155" s="20">
        <v>43</v>
      </c>
      <c r="CJ155" s="20">
        <v>37</v>
      </c>
      <c r="CK155" s="20">
        <v>41</v>
      </c>
      <c r="CL155" s="20">
        <v>33</v>
      </c>
      <c r="CM155" s="20">
        <v>34</v>
      </c>
      <c r="CN155" s="20">
        <v>38</v>
      </c>
      <c r="CO155" s="20">
        <v>47</v>
      </c>
      <c r="CP155" s="20">
        <v>47</v>
      </c>
      <c r="CQ155" s="20">
        <v>43</v>
      </c>
      <c r="CR155" s="20">
        <v>37</v>
      </c>
      <c r="CS155" s="20">
        <v>34</v>
      </c>
      <c r="CT155" s="20">
        <v>36</v>
      </c>
      <c r="CU155" s="20">
        <v>41</v>
      </c>
      <c r="CV155" s="20">
        <v>31</v>
      </c>
      <c r="CW155" s="20">
        <v>37</v>
      </c>
      <c r="CX155" s="20">
        <v>41</v>
      </c>
      <c r="CY155" s="20">
        <v>39</v>
      </c>
      <c r="CZ155" s="20">
        <v>29</v>
      </c>
      <c r="DA155" s="20">
        <v>29</v>
      </c>
      <c r="DB155" s="20">
        <v>32</v>
      </c>
      <c r="DC155" s="20">
        <v>44</v>
      </c>
      <c r="DD155" s="20">
        <v>28</v>
      </c>
      <c r="DE155" s="20">
        <v>51</v>
      </c>
      <c r="DF155" s="20">
        <v>44</v>
      </c>
      <c r="DG155" s="20">
        <v>61</v>
      </c>
      <c r="DH155" s="20">
        <v>30</v>
      </c>
      <c r="DI155" s="20">
        <v>41</v>
      </c>
      <c r="DJ155" s="20">
        <v>28</v>
      </c>
      <c r="DK155" s="20">
        <v>40</v>
      </c>
      <c r="DL155" s="20">
        <v>34</v>
      </c>
      <c r="DM155" s="20">
        <v>30</v>
      </c>
      <c r="DN155" s="20">
        <v>31</v>
      </c>
      <c r="DO155" s="20">
        <v>38</v>
      </c>
      <c r="DP155" s="20">
        <v>31</v>
      </c>
      <c r="DQ155" s="20">
        <v>35</v>
      </c>
      <c r="DR155" s="20">
        <v>32</v>
      </c>
      <c r="DS155" s="20">
        <v>27</v>
      </c>
      <c r="DT155" s="20">
        <v>24</v>
      </c>
      <c r="DU155" s="20">
        <v>31</v>
      </c>
      <c r="DV155" s="20">
        <v>17</v>
      </c>
      <c r="DW155" s="20">
        <v>31</v>
      </c>
      <c r="DX155" s="20">
        <v>25</v>
      </c>
      <c r="DY155" s="20">
        <v>31</v>
      </c>
      <c r="DZ155" s="20">
        <v>13</v>
      </c>
      <c r="EA155" s="20">
        <v>18</v>
      </c>
      <c r="EB155" s="20">
        <v>22</v>
      </c>
      <c r="EC155" s="20">
        <v>23</v>
      </c>
      <c r="ED155" s="20">
        <v>17</v>
      </c>
      <c r="EE155" s="20">
        <v>24</v>
      </c>
      <c r="EF155" s="20">
        <v>15</v>
      </c>
      <c r="EG155" s="20">
        <v>19</v>
      </c>
      <c r="EH155" s="20">
        <v>5</v>
      </c>
      <c r="EI155" s="20">
        <v>11</v>
      </c>
      <c r="EJ155" s="20">
        <v>10</v>
      </c>
      <c r="EK155" s="20">
        <v>15</v>
      </c>
      <c r="EL155" s="20">
        <v>6</v>
      </c>
      <c r="EM155" s="20">
        <v>15</v>
      </c>
      <c r="EN155" s="20">
        <v>16</v>
      </c>
      <c r="EO155" s="20">
        <v>11</v>
      </c>
      <c r="EP155" s="20">
        <v>14</v>
      </c>
      <c r="EQ155" s="20">
        <v>22</v>
      </c>
      <c r="ER155" s="20">
        <v>15</v>
      </c>
      <c r="ES155" s="20">
        <v>18</v>
      </c>
      <c r="ET155" s="20">
        <v>9</v>
      </c>
      <c r="EU155" s="20">
        <v>14</v>
      </c>
      <c r="EV155" s="20">
        <v>4</v>
      </c>
      <c r="EW155" s="20">
        <v>14</v>
      </c>
      <c r="EX155" s="20">
        <v>12</v>
      </c>
      <c r="EY155" s="20">
        <v>9</v>
      </c>
      <c r="EZ155" s="20">
        <v>6</v>
      </c>
      <c r="FA155" s="20">
        <v>6</v>
      </c>
      <c r="FB155" s="20">
        <v>9</v>
      </c>
      <c r="FC155" s="20">
        <v>17</v>
      </c>
      <c r="FD155" s="20">
        <v>6</v>
      </c>
      <c r="FE155" s="20">
        <v>6</v>
      </c>
      <c r="FF155" s="20">
        <v>8</v>
      </c>
      <c r="FG155" s="20">
        <v>8</v>
      </c>
      <c r="FH155" s="20">
        <v>7</v>
      </c>
      <c r="FI155" s="20">
        <v>10</v>
      </c>
      <c r="FJ155" s="20">
        <v>7</v>
      </c>
      <c r="FK155" s="20">
        <v>13</v>
      </c>
      <c r="FL155" s="20">
        <v>2</v>
      </c>
      <c r="FM155" s="20">
        <v>5</v>
      </c>
      <c r="FN155" s="20">
        <v>6</v>
      </c>
      <c r="FO155" s="20">
        <v>2</v>
      </c>
      <c r="FP155" s="20">
        <v>4</v>
      </c>
      <c r="FQ155" s="20">
        <v>5</v>
      </c>
      <c r="FR155" s="20">
        <v>6</v>
      </c>
      <c r="FS155" s="20">
        <v>7</v>
      </c>
      <c r="FT155" s="20">
        <v>2</v>
      </c>
      <c r="FU155" s="20">
        <v>4</v>
      </c>
      <c r="FV155" s="20">
        <v>2</v>
      </c>
      <c r="FW155" s="20">
        <v>2</v>
      </c>
      <c r="FX155" s="20">
        <v>2</v>
      </c>
      <c r="FY155" s="20">
        <v>3</v>
      </c>
      <c r="FZ155" s="20">
        <v>1</v>
      </c>
      <c r="GA155" s="20">
        <v>5</v>
      </c>
      <c r="GB155" s="20">
        <v>0</v>
      </c>
      <c r="GC155" s="20">
        <v>0</v>
      </c>
      <c r="GD155" s="20">
        <v>0</v>
      </c>
      <c r="GE155" s="20">
        <v>2</v>
      </c>
      <c r="GF155" s="20">
        <v>1</v>
      </c>
      <c r="GG155" s="20">
        <v>2</v>
      </c>
      <c r="GH155" s="20">
        <v>1</v>
      </c>
      <c r="GI155" s="20">
        <v>2</v>
      </c>
      <c r="GJ155" s="20">
        <v>0</v>
      </c>
      <c r="GK155" s="20">
        <v>1</v>
      </c>
      <c r="GL155" s="20">
        <v>2</v>
      </c>
      <c r="GM155" s="20">
        <v>1</v>
      </c>
      <c r="GN155" s="20">
        <v>1</v>
      </c>
      <c r="GO155" s="20">
        <v>1</v>
      </c>
      <c r="GP155" s="20">
        <v>0</v>
      </c>
      <c r="GQ155" s="20">
        <v>1</v>
      </c>
      <c r="GR155" s="20">
        <v>0</v>
      </c>
      <c r="GS155" s="20">
        <v>0</v>
      </c>
      <c r="GT155" s="20">
        <v>0</v>
      </c>
      <c r="GU155" s="20">
        <v>0</v>
      </c>
      <c r="GV155" s="20">
        <v>0</v>
      </c>
      <c r="GW155" s="20">
        <v>2</v>
      </c>
      <c r="GX155" s="42">
        <v>0</v>
      </c>
      <c r="GY155" s="42">
        <v>0</v>
      </c>
      <c r="GZ155" s="42">
        <v>0</v>
      </c>
      <c r="HA155" s="43">
        <v>10</v>
      </c>
      <c r="HB155" s="43">
        <v>8</v>
      </c>
      <c r="HC155" s="43">
        <v>18</v>
      </c>
      <c r="HD155" s="44">
        <v>10</v>
      </c>
      <c r="HE155" s="44">
        <v>7</v>
      </c>
      <c r="HF155" s="44">
        <v>17</v>
      </c>
      <c r="HG155" s="45">
        <v>1</v>
      </c>
      <c r="HH155" s="45">
        <v>1</v>
      </c>
      <c r="HI155" s="45">
        <v>2</v>
      </c>
      <c r="HJ155" s="46">
        <v>2208</v>
      </c>
      <c r="HK155" s="46">
        <v>2499</v>
      </c>
      <c r="HL155" s="46">
        <v>4707</v>
      </c>
      <c r="HM155" t="s">
        <v>574</v>
      </c>
    </row>
    <row r="156" spans="1:221" x14ac:dyDescent="0.2">
      <c r="A156" s="107" t="s">
        <v>36</v>
      </c>
      <c r="B156" s="20">
        <v>17</v>
      </c>
      <c r="C156" s="20">
        <v>18</v>
      </c>
      <c r="D156" s="20">
        <v>17</v>
      </c>
      <c r="E156" s="20">
        <v>8</v>
      </c>
      <c r="F156" s="20">
        <v>23</v>
      </c>
      <c r="G156" s="20">
        <v>21</v>
      </c>
      <c r="H156" s="20">
        <v>13</v>
      </c>
      <c r="I156" s="20">
        <v>27</v>
      </c>
      <c r="J156" s="20">
        <v>27</v>
      </c>
      <c r="K156" s="20">
        <v>21</v>
      </c>
      <c r="L156" s="20">
        <v>23</v>
      </c>
      <c r="M156" s="20">
        <v>16</v>
      </c>
      <c r="N156" s="20">
        <v>26</v>
      </c>
      <c r="O156" s="20">
        <v>28</v>
      </c>
      <c r="P156" s="20">
        <v>32</v>
      </c>
      <c r="Q156" s="20">
        <v>19</v>
      </c>
      <c r="R156" s="20">
        <v>28</v>
      </c>
      <c r="S156" s="20">
        <v>15</v>
      </c>
      <c r="T156" s="20">
        <v>23</v>
      </c>
      <c r="U156" s="20">
        <v>27</v>
      </c>
      <c r="V156" s="20">
        <v>30</v>
      </c>
      <c r="W156" s="20">
        <v>29</v>
      </c>
      <c r="X156" s="20">
        <v>27</v>
      </c>
      <c r="Y156" s="20">
        <v>37</v>
      </c>
      <c r="Z156" s="20">
        <v>24</v>
      </c>
      <c r="AA156" s="20">
        <v>43</v>
      </c>
      <c r="AB156" s="20">
        <v>23</v>
      </c>
      <c r="AC156" s="20">
        <v>28</v>
      </c>
      <c r="AD156" s="20">
        <v>25</v>
      </c>
      <c r="AE156" s="20">
        <v>24</v>
      </c>
      <c r="AF156" s="20">
        <v>37</v>
      </c>
      <c r="AG156" s="20">
        <v>18</v>
      </c>
      <c r="AH156" s="20">
        <v>27</v>
      </c>
      <c r="AI156" s="20">
        <v>22</v>
      </c>
      <c r="AJ156" s="20">
        <v>25</v>
      </c>
      <c r="AK156" s="20">
        <v>28</v>
      </c>
      <c r="AL156" s="20">
        <v>27</v>
      </c>
      <c r="AM156" s="20">
        <v>26</v>
      </c>
      <c r="AN156" s="20">
        <v>18</v>
      </c>
      <c r="AO156" s="20">
        <v>21</v>
      </c>
      <c r="AP156" s="20">
        <v>18</v>
      </c>
      <c r="AQ156" s="20">
        <v>17</v>
      </c>
      <c r="AR156" s="20">
        <v>35</v>
      </c>
      <c r="AS156" s="20">
        <v>28</v>
      </c>
      <c r="AT156" s="20">
        <v>24</v>
      </c>
      <c r="AU156" s="20">
        <v>29</v>
      </c>
      <c r="AV156" s="20">
        <v>22</v>
      </c>
      <c r="AW156" s="20">
        <v>31</v>
      </c>
      <c r="AX156" s="20">
        <v>32</v>
      </c>
      <c r="AY156" s="20">
        <v>32</v>
      </c>
      <c r="AZ156" s="20">
        <v>29</v>
      </c>
      <c r="BA156" s="20">
        <v>24</v>
      </c>
      <c r="BB156" s="20">
        <v>27</v>
      </c>
      <c r="BC156" s="20">
        <v>39</v>
      </c>
      <c r="BD156" s="20">
        <v>28</v>
      </c>
      <c r="BE156" s="20">
        <v>35</v>
      </c>
      <c r="BF156" s="20">
        <v>36</v>
      </c>
      <c r="BG156" s="20">
        <v>51</v>
      </c>
      <c r="BH156" s="20">
        <v>30</v>
      </c>
      <c r="BI156" s="20">
        <v>34</v>
      </c>
      <c r="BJ156" s="20">
        <v>30</v>
      </c>
      <c r="BK156" s="20">
        <v>30</v>
      </c>
      <c r="BL156" s="20">
        <v>32</v>
      </c>
      <c r="BM156" s="20">
        <v>37</v>
      </c>
      <c r="BN156" s="20">
        <v>39</v>
      </c>
      <c r="BO156" s="20">
        <v>33</v>
      </c>
      <c r="BP156" s="20">
        <v>38</v>
      </c>
      <c r="BQ156" s="20">
        <v>47</v>
      </c>
      <c r="BR156" s="20">
        <v>36</v>
      </c>
      <c r="BS156" s="20">
        <v>46</v>
      </c>
      <c r="BT156" s="20">
        <v>40</v>
      </c>
      <c r="BU156" s="20">
        <v>47</v>
      </c>
      <c r="BV156" s="20">
        <v>37</v>
      </c>
      <c r="BW156" s="20">
        <v>43</v>
      </c>
      <c r="BX156" s="20">
        <v>32</v>
      </c>
      <c r="BY156" s="20">
        <v>32</v>
      </c>
      <c r="BZ156" s="20">
        <v>48</v>
      </c>
      <c r="CA156" s="20">
        <v>45</v>
      </c>
      <c r="CB156" s="20">
        <v>38</v>
      </c>
      <c r="CC156" s="20">
        <v>55</v>
      </c>
      <c r="CD156" s="20">
        <v>47</v>
      </c>
      <c r="CE156" s="20">
        <v>44</v>
      </c>
      <c r="CF156" s="20">
        <v>37</v>
      </c>
      <c r="CG156" s="20">
        <v>62</v>
      </c>
      <c r="CH156" s="20">
        <v>44</v>
      </c>
      <c r="CI156" s="20">
        <v>43</v>
      </c>
      <c r="CJ156" s="20">
        <v>37</v>
      </c>
      <c r="CK156" s="20">
        <v>41</v>
      </c>
      <c r="CL156" s="20">
        <v>33</v>
      </c>
      <c r="CM156" s="20">
        <v>34</v>
      </c>
      <c r="CN156" s="20">
        <v>38</v>
      </c>
      <c r="CO156" s="20">
        <v>47</v>
      </c>
      <c r="CP156" s="20">
        <v>47</v>
      </c>
      <c r="CQ156" s="20">
        <v>43</v>
      </c>
      <c r="CR156" s="20">
        <v>37</v>
      </c>
      <c r="CS156" s="20">
        <v>34</v>
      </c>
      <c r="CT156" s="20">
        <v>36</v>
      </c>
      <c r="CU156" s="20">
        <v>41</v>
      </c>
      <c r="CV156" s="20">
        <v>31</v>
      </c>
      <c r="CW156" s="20">
        <v>37</v>
      </c>
      <c r="CX156" s="20">
        <v>41</v>
      </c>
      <c r="CY156" s="20">
        <v>39</v>
      </c>
      <c r="CZ156" s="20">
        <v>29</v>
      </c>
      <c r="DA156" s="20">
        <v>29</v>
      </c>
      <c r="DB156" s="20">
        <v>32</v>
      </c>
      <c r="DC156" s="20">
        <v>44</v>
      </c>
      <c r="DD156" s="20">
        <v>28</v>
      </c>
      <c r="DE156" s="20">
        <v>51</v>
      </c>
      <c r="DF156" s="20">
        <v>44</v>
      </c>
      <c r="DG156" s="20">
        <v>61</v>
      </c>
      <c r="DH156" s="20">
        <v>30</v>
      </c>
      <c r="DI156" s="20">
        <v>41</v>
      </c>
      <c r="DJ156" s="20">
        <v>28</v>
      </c>
      <c r="DK156" s="20">
        <v>40</v>
      </c>
      <c r="DL156" s="20">
        <v>34</v>
      </c>
      <c r="DM156" s="20">
        <v>30</v>
      </c>
      <c r="DN156" s="20">
        <v>31</v>
      </c>
      <c r="DO156" s="20">
        <v>38</v>
      </c>
      <c r="DP156" s="20">
        <v>31</v>
      </c>
      <c r="DQ156" s="20">
        <v>35</v>
      </c>
      <c r="DR156" s="20">
        <v>32</v>
      </c>
      <c r="DS156" s="20">
        <v>27</v>
      </c>
      <c r="DT156" s="20">
        <v>24</v>
      </c>
      <c r="DU156" s="20">
        <v>31</v>
      </c>
      <c r="DV156" s="20">
        <v>17</v>
      </c>
      <c r="DW156" s="20">
        <v>31</v>
      </c>
      <c r="DX156" s="20">
        <v>25</v>
      </c>
      <c r="DY156" s="20">
        <v>31</v>
      </c>
      <c r="DZ156" s="20">
        <v>13</v>
      </c>
      <c r="EA156" s="20">
        <v>18</v>
      </c>
      <c r="EB156" s="20">
        <v>22</v>
      </c>
      <c r="EC156" s="20">
        <v>23</v>
      </c>
      <c r="ED156" s="20">
        <v>17</v>
      </c>
      <c r="EE156" s="20">
        <v>24</v>
      </c>
      <c r="EF156" s="20">
        <v>15</v>
      </c>
      <c r="EG156" s="20">
        <v>19</v>
      </c>
      <c r="EH156" s="20">
        <v>5</v>
      </c>
      <c r="EI156" s="20">
        <v>11</v>
      </c>
      <c r="EJ156" s="20">
        <v>10</v>
      </c>
      <c r="EK156" s="20">
        <v>15</v>
      </c>
      <c r="EL156" s="20">
        <v>6</v>
      </c>
      <c r="EM156" s="20">
        <v>15</v>
      </c>
      <c r="EN156" s="20">
        <v>16</v>
      </c>
      <c r="EO156" s="20">
        <v>11</v>
      </c>
      <c r="EP156" s="20">
        <v>14</v>
      </c>
      <c r="EQ156" s="20">
        <v>22</v>
      </c>
      <c r="ER156" s="20">
        <v>15</v>
      </c>
      <c r="ES156" s="20">
        <v>18</v>
      </c>
      <c r="ET156" s="20">
        <v>9</v>
      </c>
      <c r="EU156" s="20">
        <v>14</v>
      </c>
      <c r="EV156" s="20">
        <v>4</v>
      </c>
      <c r="EW156" s="20">
        <v>14</v>
      </c>
      <c r="EX156" s="20">
        <v>12</v>
      </c>
      <c r="EY156" s="20">
        <v>9</v>
      </c>
      <c r="EZ156" s="20">
        <v>6</v>
      </c>
      <c r="FA156" s="20">
        <v>6</v>
      </c>
      <c r="FB156" s="20">
        <v>9</v>
      </c>
      <c r="FC156" s="20">
        <v>17</v>
      </c>
      <c r="FD156" s="20">
        <v>6</v>
      </c>
      <c r="FE156" s="20">
        <v>6</v>
      </c>
      <c r="FF156" s="20">
        <v>8</v>
      </c>
      <c r="FG156" s="20">
        <v>8</v>
      </c>
      <c r="FH156" s="20">
        <v>7</v>
      </c>
      <c r="FI156" s="20">
        <v>10</v>
      </c>
      <c r="FJ156" s="20">
        <v>7</v>
      </c>
      <c r="FK156" s="20">
        <v>13</v>
      </c>
      <c r="FL156" s="20">
        <v>2</v>
      </c>
      <c r="FM156" s="20">
        <v>5</v>
      </c>
      <c r="FN156" s="20">
        <v>6</v>
      </c>
      <c r="FO156" s="20">
        <v>2</v>
      </c>
      <c r="FP156" s="20">
        <v>4</v>
      </c>
      <c r="FQ156" s="20">
        <v>5</v>
      </c>
      <c r="FR156" s="20">
        <v>6</v>
      </c>
      <c r="FS156" s="20">
        <v>7</v>
      </c>
      <c r="FT156" s="20">
        <v>2</v>
      </c>
      <c r="FU156" s="20">
        <v>4</v>
      </c>
      <c r="FV156" s="20">
        <v>2</v>
      </c>
      <c r="FW156" s="20">
        <v>2</v>
      </c>
      <c r="FX156" s="20">
        <v>2</v>
      </c>
      <c r="FY156" s="20">
        <v>3</v>
      </c>
      <c r="FZ156" s="20">
        <v>1</v>
      </c>
      <c r="GA156" s="20">
        <v>5</v>
      </c>
      <c r="GB156" s="20">
        <v>0</v>
      </c>
      <c r="GC156" s="20">
        <v>0</v>
      </c>
      <c r="GD156" s="20">
        <v>0</v>
      </c>
      <c r="GE156" s="20">
        <v>2</v>
      </c>
      <c r="GF156" s="20">
        <v>1</v>
      </c>
      <c r="GG156" s="20">
        <v>2</v>
      </c>
      <c r="GH156" s="20">
        <v>1</v>
      </c>
      <c r="GI156" s="20">
        <v>2</v>
      </c>
      <c r="GJ156" s="20">
        <v>0</v>
      </c>
      <c r="GK156" s="20">
        <v>1</v>
      </c>
      <c r="GL156" s="20">
        <v>2</v>
      </c>
      <c r="GM156" s="20">
        <v>1</v>
      </c>
      <c r="GN156" s="20">
        <v>1</v>
      </c>
      <c r="GO156" s="20">
        <v>1</v>
      </c>
      <c r="GP156" s="20">
        <v>0</v>
      </c>
      <c r="GQ156" s="20">
        <v>1</v>
      </c>
      <c r="GR156" s="20">
        <v>0</v>
      </c>
      <c r="GS156" s="20">
        <v>0</v>
      </c>
      <c r="GT156" s="20">
        <v>0</v>
      </c>
      <c r="GU156" s="20">
        <v>0</v>
      </c>
      <c r="GV156" s="20">
        <v>0</v>
      </c>
      <c r="GW156" s="20">
        <v>2</v>
      </c>
      <c r="GX156" s="42">
        <v>0</v>
      </c>
      <c r="GY156" s="42">
        <v>0</v>
      </c>
      <c r="GZ156" s="42">
        <v>0</v>
      </c>
      <c r="HA156" s="43">
        <v>10</v>
      </c>
      <c r="HB156" s="43">
        <v>8</v>
      </c>
      <c r="HC156" s="43">
        <v>18</v>
      </c>
      <c r="HD156" s="44">
        <v>10</v>
      </c>
      <c r="HE156" s="44">
        <v>7</v>
      </c>
      <c r="HF156" s="44">
        <v>17</v>
      </c>
      <c r="HG156" s="45">
        <v>1</v>
      </c>
      <c r="HH156" s="45">
        <v>1</v>
      </c>
      <c r="HI156" s="45">
        <v>2</v>
      </c>
      <c r="HJ156" s="46">
        <v>2208</v>
      </c>
      <c r="HK156" s="46">
        <v>2499</v>
      </c>
      <c r="HL156" s="46">
        <v>4707</v>
      </c>
      <c r="HM156" t="s">
        <v>574</v>
      </c>
    </row>
    <row r="157" spans="1:221" x14ac:dyDescent="0.2">
      <c r="A157" s="107" t="s">
        <v>206</v>
      </c>
      <c r="B157" s="20">
        <v>483</v>
      </c>
      <c r="C157" s="20">
        <v>421</v>
      </c>
      <c r="D157" s="20">
        <v>443</v>
      </c>
      <c r="E157" s="20">
        <v>354</v>
      </c>
      <c r="F157" s="20">
        <v>465</v>
      </c>
      <c r="G157" s="20">
        <v>426</v>
      </c>
      <c r="H157" s="20">
        <v>525</v>
      </c>
      <c r="I157" s="20">
        <v>465</v>
      </c>
      <c r="J157" s="20">
        <v>515</v>
      </c>
      <c r="K157" s="20">
        <v>544</v>
      </c>
      <c r="L157" s="20">
        <v>567</v>
      </c>
      <c r="M157" s="20">
        <v>560</v>
      </c>
      <c r="N157" s="20">
        <v>612</v>
      </c>
      <c r="O157" s="20">
        <v>562</v>
      </c>
      <c r="P157" s="20">
        <v>642</v>
      </c>
      <c r="Q157" s="20">
        <v>595</v>
      </c>
      <c r="R157" s="20">
        <v>632</v>
      </c>
      <c r="S157" s="20">
        <v>600</v>
      </c>
      <c r="T157" s="20">
        <v>650</v>
      </c>
      <c r="U157" s="20">
        <v>623</v>
      </c>
      <c r="V157" s="20">
        <v>674</v>
      </c>
      <c r="W157" s="20">
        <v>586</v>
      </c>
      <c r="X157" s="20">
        <v>726</v>
      </c>
      <c r="Y157" s="20">
        <v>646</v>
      </c>
      <c r="Z157" s="20">
        <v>751</v>
      </c>
      <c r="AA157" s="20">
        <v>706</v>
      </c>
      <c r="AB157" s="20">
        <v>694</v>
      </c>
      <c r="AC157" s="20">
        <v>623</v>
      </c>
      <c r="AD157" s="20">
        <v>681</v>
      </c>
      <c r="AE157" s="20">
        <v>636</v>
      </c>
      <c r="AF157" s="20">
        <v>675</v>
      </c>
      <c r="AG157" s="20">
        <v>730</v>
      </c>
      <c r="AH157" s="20">
        <v>699</v>
      </c>
      <c r="AI157" s="20">
        <v>652</v>
      </c>
      <c r="AJ157" s="20">
        <v>649</v>
      </c>
      <c r="AK157" s="20">
        <v>705</v>
      </c>
      <c r="AL157" s="20">
        <v>609</v>
      </c>
      <c r="AM157" s="20">
        <v>642</v>
      </c>
      <c r="AN157" s="20">
        <v>657</v>
      </c>
      <c r="AO157" s="20">
        <v>639</v>
      </c>
      <c r="AP157" s="20">
        <v>551</v>
      </c>
      <c r="AQ157" s="20">
        <v>592</v>
      </c>
      <c r="AR157" s="20">
        <v>572</v>
      </c>
      <c r="AS157" s="20">
        <v>585</v>
      </c>
      <c r="AT157" s="20">
        <v>516</v>
      </c>
      <c r="AU157" s="20">
        <v>552</v>
      </c>
      <c r="AV157" s="20">
        <v>551</v>
      </c>
      <c r="AW157" s="20">
        <v>597</v>
      </c>
      <c r="AX157" s="20">
        <v>570</v>
      </c>
      <c r="AY157" s="20">
        <v>573</v>
      </c>
      <c r="AZ157" s="20">
        <v>651</v>
      </c>
      <c r="BA157" s="20">
        <v>623</v>
      </c>
      <c r="BB157" s="20">
        <v>647</v>
      </c>
      <c r="BC157" s="20">
        <v>693</v>
      </c>
      <c r="BD157" s="20">
        <v>707</v>
      </c>
      <c r="BE157" s="20">
        <v>786</v>
      </c>
      <c r="BF157" s="20">
        <v>733</v>
      </c>
      <c r="BG157" s="20">
        <v>722</v>
      </c>
      <c r="BH157" s="20">
        <v>655</v>
      </c>
      <c r="BI157" s="20">
        <v>718</v>
      </c>
      <c r="BJ157" s="20">
        <v>678</v>
      </c>
      <c r="BK157" s="20">
        <v>734</v>
      </c>
      <c r="BL157" s="20">
        <v>747</v>
      </c>
      <c r="BM157" s="20">
        <v>784</v>
      </c>
      <c r="BN157" s="20">
        <v>763</v>
      </c>
      <c r="BO157" s="20">
        <v>852</v>
      </c>
      <c r="BP157" s="20">
        <v>773</v>
      </c>
      <c r="BQ157" s="20">
        <v>837</v>
      </c>
      <c r="BR157" s="20">
        <v>730</v>
      </c>
      <c r="BS157" s="20">
        <v>778</v>
      </c>
      <c r="BT157" s="20">
        <v>714</v>
      </c>
      <c r="BU157" s="20">
        <v>804</v>
      </c>
      <c r="BV157" s="20">
        <v>695</v>
      </c>
      <c r="BW157" s="20">
        <v>751</v>
      </c>
      <c r="BX157" s="20">
        <v>753</v>
      </c>
      <c r="BY157" s="20">
        <v>853</v>
      </c>
      <c r="BZ157" s="20">
        <v>800</v>
      </c>
      <c r="CA157" s="20">
        <v>817</v>
      </c>
      <c r="CB157" s="20">
        <v>799</v>
      </c>
      <c r="CC157" s="20">
        <v>860</v>
      </c>
      <c r="CD157" s="20">
        <v>796</v>
      </c>
      <c r="CE157" s="20">
        <v>866</v>
      </c>
      <c r="CF157" s="20">
        <v>910</v>
      </c>
      <c r="CG157" s="20">
        <v>919</v>
      </c>
      <c r="CH157" s="20">
        <v>896</v>
      </c>
      <c r="CI157" s="20">
        <v>893</v>
      </c>
      <c r="CJ157" s="20">
        <v>936</v>
      </c>
      <c r="CK157" s="20">
        <v>930</v>
      </c>
      <c r="CL157" s="20">
        <v>974</v>
      </c>
      <c r="CM157" s="20">
        <v>964</v>
      </c>
      <c r="CN157" s="20">
        <v>919</v>
      </c>
      <c r="CO157" s="20">
        <v>866</v>
      </c>
      <c r="CP157" s="20">
        <v>843</v>
      </c>
      <c r="CQ157" s="20">
        <v>889</v>
      </c>
      <c r="CR157" s="20">
        <v>880</v>
      </c>
      <c r="CS157" s="20">
        <v>883</v>
      </c>
      <c r="CT157" s="20">
        <v>807</v>
      </c>
      <c r="CU157" s="20">
        <v>862</v>
      </c>
      <c r="CV157" s="20">
        <v>731</v>
      </c>
      <c r="CW157" s="20">
        <v>817</v>
      </c>
      <c r="CX157" s="20">
        <v>718</v>
      </c>
      <c r="CY157" s="20">
        <v>734</v>
      </c>
      <c r="CZ157" s="20">
        <v>759</v>
      </c>
      <c r="DA157" s="20">
        <v>749</v>
      </c>
      <c r="DB157" s="20">
        <v>682</v>
      </c>
      <c r="DC157" s="20">
        <v>681</v>
      </c>
      <c r="DD157" s="20">
        <v>673</v>
      </c>
      <c r="DE157" s="20">
        <v>657</v>
      </c>
      <c r="DF157" s="20">
        <v>653</v>
      </c>
      <c r="DG157" s="20">
        <v>623</v>
      </c>
      <c r="DH157" s="20">
        <v>631</v>
      </c>
      <c r="DI157" s="20">
        <v>622</v>
      </c>
      <c r="DJ157" s="20">
        <v>556</v>
      </c>
      <c r="DK157" s="20">
        <v>511</v>
      </c>
      <c r="DL157" s="20">
        <v>448</v>
      </c>
      <c r="DM157" s="20">
        <v>507</v>
      </c>
      <c r="DN157" s="20">
        <v>513</v>
      </c>
      <c r="DO157" s="20">
        <v>554</v>
      </c>
      <c r="DP157" s="20">
        <v>397</v>
      </c>
      <c r="DQ157" s="20">
        <v>454</v>
      </c>
      <c r="DR157" s="20">
        <v>354</v>
      </c>
      <c r="DS157" s="20">
        <v>403</v>
      </c>
      <c r="DT157" s="20">
        <v>375</v>
      </c>
      <c r="DU157" s="20">
        <v>382</v>
      </c>
      <c r="DV157" s="20">
        <v>308</v>
      </c>
      <c r="DW157" s="20">
        <v>406</v>
      </c>
      <c r="DX157" s="20">
        <v>299</v>
      </c>
      <c r="DY157" s="20">
        <v>354</v>
      </c>
      <c r="DZ157" s="20">
        <v>247</v>
      </c>
      <c r="EA157" s="20">
        <v>305</v>
      </c>
      <c r="EB157" s="20">
        <v>233</v>
      </c>
      <c r="EC157" s="20">
        <v>260</v>
      </c>
      <c r="ED157" s="20">
        <v>196</v>
      </c>
      <c r="EE157" s="20">
        <v>264</v>
      </c>
      <c r="EF157" s="20">
        <v>184</v>
      </c>
      <c r="EG157" s="20">
        <v>251</v>
      </c>
      <c r="EH157" s="20">
        <v>173</v>
      </c>
      <c r="EI157" s="20">
        <v>214</v>
      </c>
      <c r="EJ157" s="20">
        <v>177</v>
      </c>
      <c r="EK157" s="20">
        <v>256</v>
      </c>
      <c r="EL157" s="20">
        <v>161</v>
      </c>
      <c r="EM157" s="20">
        <v>202</v>
      </c>
      <c r="EN157" s="20">
        <v>156</v>
      </c>
      <c r="EO157" s="20">
        <v>233</v>
      </c>
      <c r="EP157" s="20">
        <v>136</v>
      </c>
      <c r="EQ157" s="20">
        <v>169</v>
      </c>
      <c r="ER157" s="20">
        <v>109</v>
      </c>
      <c r="ES157" s="20">
        <v>171</v>
      </c>
      <c r="ET157" s="20">
        <v>106</v>
      </c>
      <c r="EU157" s="20">
        <v>155</v>
      </c>
      <c r="EV157" s="20">
        <v>103</v>
      </c>
      <c r="EW157" s="20">
        <v>136</v>
      </c>
      <c r="EX157" s="20">
        <v>83</v>
      </c>
      <c r="EY157" s="20">
        <v>114</v>
      </c>
      <c r="EZ157" s="20">
        <v>80</v>
      </c>
      <c r="FA157" s="20">
        <v>120</v>
      </c>
      <c r="FB157" s="20">
        <v>69</v>
      </c>
      <c r="FC157" s="20">
        <v>99</v>
      </c>
      <c r="FD157" s="20">
        <v>56</v>
      </c>
      <c r="FE157" s="20">
        <v>96</v>
      </c>
      <c r="FF157" s="20">
        <v>51</v>
      </c>
      <c r="FG157" s="20">
        <v>74</v>
      </c>
      <c r="FH157" s="20">
        <v>65</v>
      </c>
      <c r="FI157" s="20">
        <v>74</v>
      </c>
      <c r="FJ157" s="20">
        <v>35</v>
      </c>
      <c r="FK157" s="20">
        <v>71</v>
      </c>
      <c r="FL157" s="20">
        <v>42</v>
      </c>
      <c r="FM157" s="20">
        <v>66</v>
      </c>
      <c r="FN157" s="20">
        <v>37</v>
      </c>
      <c r="FO157" s="20">
        <v>70</v>
      </c>
      <c r="FP157" s="20">
        <v>36</v>
      </c>
      <c r="FQ157" s="20">
        <v>44</v>
      </c>
      <c r="FR157" s="20">
        <v>37</v>
      </c>
      <c r="FS157" s="20">
        <v>48</v>
      </c>
      <c r="FT157" s="20">
        <v>37</v>
      </c>
      <c r="FU157" s="20">
        <v>44</v>
      </c>
      <c r="FV157" s="20">
        <v>21</v>
      </c>
      <c r="FW157" s="20">
        <v>38</v>
      </c>
      <c r="FX157" s="20">
        <v>25</v>
      </c>
      <c r="FY157" s="20">
        <v>30</v>
      </c>
      <c r="FZ157" s="20">
        <v>18</v>
      </c>
      <c r="GA157" s="20">
        <v>26</v>
      </c>
      <c r="GB157" s="20">
        <v>19</v>
      </c>
      <c r="GC157" s="20">
        <v>31</v>
      </c>
      <c r="GD157" s="20">
        <v>19</v>
      </c>
      <c r="GE157" s="20">
        <v>21</v>
      </c>
      <c r="GF157" s="20">
        <v>14</v>
      </c>
      <c r="GG157" s="20">
        <v>14</v>
      </c>
      <c r="GH157" s="20">
        <v>8</v>
      </c>
      <c r="GI157" s="20">
        <v>9</v>
      </c>
      <c r="GJ157" s="20">
        <v>7</v>
      </c>
      <c r="GK157" s="20">
        <v>6</v>
      </c>
      <c r="GL157" s="20">
        <v>5</v>
      </c>
      <c r="GM157" s="20">
        <v>11</v>
      </c>
      <c r="GN157" s="20">
        <v>3</v>
      </c>
      <c r="GO157" s="20">
        <v>6</v>
      </c>
      <c r="GP157" s="20">
        <v>5</v>
      </c>
      <c r="GQ157" s="20">
        <v>4</v>
      </c>
      <c r="GR157" s="20">
        <v>2</v>
      </c>
      <c r="GS157" s="20">
        <v>5</v>
      </c>
      <c r="GT157" s="20">
        <v>5</v>
      </c>
      <c r="GU157" s="20">
        <v>7</v>
      </c>
      <c r="GV157" s="20">
        <v>20</v>
      </c>
      <c r="GW157" s="20">
        <v>12</v>
      </c>
      <c r="GX157" s="42">
        <v>0</v>
      </c>
      <c r="GY157" s="42">
        <v>0</v>
      </c>
      <c r="GZ157" s="42">
        <v>0</v>
      </c>
      <c r="HA157" s="43">
        <v>281</v>
      </c>
      <c r="HB157" s="43">
        <v>228</v>
      </c>
      <c r="HC157" s="43">
        <v>509</v>
      </c>
      <c r="HD157" s="44">
        <v>490</v>
      </c>
      <c r="HE157" s="44">
        <v>399</v>
      </c>
      <c r="HF157" s="44">
        <v>889</v>
      </c>
      <c r="HG157" s="45">
        <v>31</v>
      </c>
      <c r="HH157" s="45">
        <v>32</v>
      </c>
      <c r="HI157" s="45">
        <v>63</v>
      </c>
      <c r="HJ157" s="46">
        <v>45594</v>
      </c>
      <c r="HK157" s="46">
        <v>47167</v>
      </c>
      <c r="HL157" s="46">
        <v>92761</v>
      </c>
      <c r="HM157" t="s">
        <v>574</v>
      </c>
    </row>
    <row r="158" spans="1:221" x14ac:dyDescent="0.2">
      <c r="A158" s="107" t="s">
        <v>207</v>
      </c>
      <c r="B158" s="20">
        <v>88</v>
      </c>
      <c r="C158" s="20">
        <v>79</v>
      </c>
      <c r="D158" s="20">
        <v>97</v>
      </c>
      <c r="E158" s="20">
        <v>80</v>
      </c>
      <c r="F158" s="20">
        <v>95</v>
      </c>
      <c r="G158" s="20">
        <v>90</v>
      </c>
      <c r="H158" s="20">
        <v>108</v>
      </c>
      <c r="I158" s="20">
        <v>104</v>
      </c>
      <c r="J158" s="20">
        <v>105</v>
      </c>
      <c r="K158" s="20">
        <v>110</v>
      </c>
      <c r="L158" s="20">
        <v>117</v>
      </c>
      <c r="M158" s="20">
        <v>118</v>
      </c>
      <c r="N158" s="20">
        <v>112</v>
      </c>
      <c r="O158" s="20">
        <v>108</v>
      </c>
      <c r="P158" s="20">
        <v>127</v>
      </c>
      <c r="Q158" s="20">
        <v>116</v>
      </c>
      <c r="R158" s="20">
        <v>120</v>
      </c>
      <c r="S158" s="20">
        <v>118</v>
      </c>
      <c r="T158" s="20">
        <v>121</v>
      </c>
      <c r="U158" s="20">
        <v>134</v>
      </c>
      <c r="V158" s="20">
        <v>118</v>
      </c>
      <c r="W158" s="20">
        <v>116</v>
      </c>
      <c r="X158" s="20">
        <v>154</v>
      </c>
      <c r="Y158" s="20">
        <v>119</v>
      </c>
      <c r="Z158" s="20">
        <v>131</v>
      </c>
      <c r="AA158" s="20">
        <v>113</v>
      </c>
      <c r="AB158" s="20">
        <v>125</v>
      </c>
      <c r="AC158" s="20">
        <v>110</v>
      </c>
      <c r="AD158" s="20">
        <v>107</v>
      </c>
      <c r="AE158" s="20">
        <v>111</v>
      </c>
      <c r="AF158" s="20">
        <v>131</v>
      </c>
      <c r="AG158" s="20">
        <v>121</v>
      </c>
      <c r="AH158" s="20">
        <v>114</v>
      </c>
      <c r="AI158" s="20">
        <v>107</v>
      </c>
      <c r="AJ158" s="20">
        <v>95</v>
      </c>
      <c r="AK158" s="20">
        <v>136</v>
      </c>
      <c r="AL158" s="20">
        <v>97</v>
      </c>
      <c r="AM158" s="20">
        <v>106</v>
      </c>
      <c r="AN158" s="20">
        <v>101</v>
      </c>
      <c r="AO158" s="20">
        <v>99</v>
      </c>
      <c r="AP158" s="20">
        <v>106</v>
      </c>
      <c r="AQ158" s="20">
        <v>82</v>
      </c>
      <c r="AR158" s="20">
        <v>74</v>
      </c>
      <c r="AS158" s="20">
        <v>80</v>
      </c>
      <c r="AT158" s="20">
        <v>93</v>
      </c>
      <c r="AU158" s="20">
        <v>77</v>
      </c>
      <c r="AV158" s="20">
        <v>86</v>
      </c>
      <c r="AW158" s="20">
        <v>100</v>
      </c>
      <c r="AX158" s="20">
        <v>108</v>
      </c>
      <c r="AY158" s="20">
        <v>105</v>
      </c>
      <c r="AZ158" s="20">
        <v>90</v>
      </c>
      <c r="BA158" s="20">
        <v>105</v>
      </c>
      <c r="BB158" s="20">
        <v>109</v>
      </c>
      <c r="BC158" s="20">
        <v>126</v>
      </c>
      <c r="BD158" s="20">
        <v>135</v>
      </c>
      <c r="BE158" s="20">
        <v>113</v>
      </c>
      <c r="BF158" s="20">
        <v>146</v>
      </c>
      <c r="BG158" s="20">
        <v>135</v>
      </c>
      <c r="BH158" s="20">
        <v>115</v>
      </c>
      <c r="BI158" s="20">
        <v>120</v>
      </c>
      <c r="BJ158" s="20">
        <v>149</v>
      </c>
      <c r="BK158" s="20">
        <v>149</v>
      </c>
      <c r="BL158" s="20">
        <v>157</v>
      </c>
      <c r="BM158" s="20">
        <v>170</v>
      </c>
      <c r="BN158" s="20">
        <v>158</v>
      </c>
      <c r="BO158" s="20">
        <v>186</v>
      </c>
      <c r="BP158" s="20">
        <v>182</v>
      </c>
      <c r="BQ158" s="20">
        <v>189</v>
      </c>
      <c r="BR158" s="20">
        <v>171</v>
      </c>
      <c r="BS158" s="20">
        <v>183</v>
      </c>
      <c r="BT158" s="20">
        <v>155</v>
      </c>
      <c r="BU158" s="20">
        <v>166</v>
      </c>
      <c r="BV158" s="20">
        <v>141</v>
      </c>
      <c r="BW158" s="20">
        <v>165</v>
      </c>
      <c r="BX158" s="20">
        <v>178</v>
      </c>
      <c r="BY158" s="20">
        <v>188</v>
      </c>
      <c r="BZ158" s="20">
        <v>197</v>
      </c>
      <c r="CA158" s="20">
        <v>168</v>
      </c>
      <c r="CB158" s="20">
        <v>189</v>
      </c>
      <c r="CC158" s="20">
        <v>177</v>
      </c>
      <c r="CD158" s="20">
        <v>176</v>
      </c>
      <c r="CE158" s="20">
        <v>175</v>
      </c>
      <c r="CF158" s="20">
        <v>216</v>
      </c>
      <c r="CG158" s="20">
        <v>179</v>
      </c>
      <c r="CH158" s="20">
        <v>167</v>
      </c>
      <c r="CI158" s="20">
        <v>171</v>
      </c>
      <c r="CJ158" s="20">
        <v>169</v>
      </c>
      <c r="CK158" s="20">
        <v>185</v>
      </c>
      <c r="CL158" s="20">
        <v>183</v>
      </c>
      <c r="CM158" s="20">
        <v>181</v>
      </c>
      <c r="CN158" s="20">
        <v>169</v>
      </c>
      <c r="CO158" s="20">
        <v>163</v>
      </c>
      <c r="CP158" s="20">
        <v>156</v>
      </c>
      <c r="CQ158" s="20">
        <v>160</v>
      </c>
      <c r="CR158" s="20">
        <v>158</v>
      </c>
      <c r="CS158" s="20">
        <v>158</v>
      </c>
      <c r="CT158" s="20">
        <v>155</v>
      </c>
      <c r="CU158" s="20">
        <v>133</v>
      </c>
      <c r="CV158" s="20">
        <v>112</v>
      </c>
      <c r="CW158" s="20">
        <v>124</v>
      </c>
      <c r="CX158" s="20">
        <v>127</v>
      </c>
      <c r="CY158" s="20">
        <v>110</v>
      </c>
      <c r="CZ158" s="20">
        <v>118</v>
      </c>
      <c r="DA158" s="20">
        <v>122</v>
      </c>
      <c r="DB158" s="20">
        <v>105</v>
      </c>
      <c r="DC158" s="20">
        <v>121</v>
      </c>
      <c r="DD158" s="20">
        <v>122</v>
      </c>
      <c r="DE158" s="20">
        <v>85</v>
      </c>
      <c r="DF158" s="20">
        <v>103</v>
      </c>
      <c r="DG158" s="20">
        <v>77</v>
      </c>
      <c r="DH158" s="20">
        <v>92</v>
      </c>
      <c r="DI158" s="20">
        <v>89</v>
      </c>
      <c r="DJ158" s="20">
        <v>89</v>
      </c>
      <c r="DK158" s="20">
        <v>69</v>
      </c>
      <c r="DL158" s="20">
        <v>49</v>
      </c>
      <c r="DM158" s="20">
        <v>76</v>
      </c>
      <c r="DN158" s="20">
        <v>75</v>
      </c>
      <c r="DO158" s="20">
        <v>78</v>
      </c>
      <c r="DP158" s="20">
        <v>57</v>
      </c>
      <c r="DQ158" s="20">
        <v>85</v>
      </c>
      <c r="DR158" s="20">
        <v>57</v>
      </c>
      <c r="DS158" s="20">
        <v>62</v>
      </c>
      <c r="DT158" s="20">
        <v>62</v>
      </c>
      <c r="DU158" s="20">
        <v>60</v>
      </c>
      <c r="DV158" s="20">
        <v>41</v>
      </c>
      <c r="DW158" s="20">
        <v>61</v>
      </c>
      <c r="DX158" s="20">
        <v>54</v>
      </c>
      <c r="DY158" s="20">
        <v>51</v>
      </c>
      <c r="DZ158" s="20">
        <v>39</v>
      </c>
      <c r="EA158" s="20">
        <v>59</v>
      </c>
      <c r="EB158" s="20">
        <v>31</v>
      </c>
      <c r="EC158" s="20">
        <v>49</v>
      </c>
      <c r="ED158" s="20">
        <v>33</v>
      </c>
      <c r="EE158" s="20">
        <v>49</v>
      </c>
      <c r="EF158" s="20">
        <v>30</v>
      </c>
      <c r="EG158" s="20">
        <v>34</v>
      </c>
      <c r="EH158" s="20">
        <v>40</v>
      </c>
      <c r="EI158" s="20">
        <v>40</v>
      </c>
      <c r="EJ158" s="20">
        <v>28</v>
      </c>
      <c r="EK158" s="20">
        <v>29</v>
      </c>
      <c r="EL158" s="20">
        <v>33</v>
      </c>
      <c r="EM158" s="20">
        <v>22</v>
      </c>
      <c r="EN158" s="20">
        <v>23</v>
      </c>
      <c r="EO158" s="20">
        <v>36</v>
      </c>
      <c r="EP158" s="20">
        <v>26</v>
      </c>
      <c r="EQ158" s="20">
        <v>18</v>
      </c>
      <c r="ER158" s="20">
        <v>11</v>
      </c>
      <c r="ES158" s="20">
        <v>26</v>
      </c>
      <c r="ET158" s="20">
        <v>11</v>
      </c>
      <c r="EU158" s="20">
        <v>26</v>
      </c>
      <c r="EV158" s="20">
        <v>13</v>
      </c>
      <c r="EW158" s="20">
        <v>16</v>
      </c>
      <c r="EX158" s="20">
        <v>13</v>
      </c>
      <c r="EY158" s="20">
        <v>19</v>
      </c>
      <c r="EZ158" s="20">
        <v>13</v>
      </c>
      <c r="FA158" s="20">
        <v>14</v>
      </c>
      <c r="FB158" s="20">
        <v>8</v>
      </c>
      <c r="FC158" s="20">
        <v>14</v>
      </c>
      <c r="FD158" s="20">
        <v>11</v>
      </c>
      <c r="FE158" s="20">
        <v>22</v>
      </c>
      <c r="FF158" s="20">
        <v>0</v>
      </c>
      <c r="FG158" s="20">
        <v>10</v>
      </c>
      <c r="FH158" s="20">
        <v>8</v>
      </c>
      <c r="FI158" s="20">
        <v>7</v>
      </c>
      <c r="FJ158" s="20">
        <v>4</v>
      </c>
      <c r="FK158" s="20">
        <v>15</v>
      </c>
      <c r="FL158" s="20">
        <v>0</v>
      </c>
      <c r="FM158" s="20">
        <v>14</v>
      </c>
      <c r="FN158" s="20">
        <v>5</v>
      </c>
      <c r="FO158" s="20">
        <v>9</v>
      </c>
      <c r="FP158" s="20">
        <v>6</v>
      </c>
      <c r="FQ158" s="20">
        <v>7</v>
      </c>
      <c r="FR158" s="20">
        <v>7</v>
      </c>
      <c r="FS158" s="20">
        <v>7</v>
      </c>
      <c r="FT158" s="20">
        <v>6</v>
      </c>
      <c r="FU158" s="20">
        <v>6</v>
      </c>
      <c r="FV158" s="20">
        <v>4</v>
      </c>
      <c r="FW158" s="20">
        <v>7</v>
      </c>
      <c r="FX158" s="20">
        <v>1</v>
      </c>
      <c r="FY158" s="20">
        <v>1</v>
      </c>
      <c r="FZ158" s="20">
        <v>1</v>
      </c>
      <c r="GA158" s="20">
        <v>3</v>
      </c>
      <c r="GB158" s="20">
        <v>0</v>
      </c>
      <c r="GC158" s="20">
        <v>3</v>
      </c>
      <c r="GD158" s="20">
        <v>3</v>
      </c>
      <c r="GE158" s="20">
        <v>2</v>
      </c>
      <c r="GF158" s="20">
        <v>2</v>
      </c>
      <c r="GG158" s="20">
        <v>2</v>
      </c>
      <c r="GH158" s="20">
        <v>0</v>
      </c>
      <c r="GI158" s="20">
        <v>2</v>
      </c>
      <c r="GJ158" s="20">
        <v>0</v>
      </c>
      <c r="GK158" s="20">
        <v>2</v>
      </c>
      <c r="GL158" s="20">
        <v>1</v>
      </c>
      <c r="GM158" s="20">
        <v>4</v>
      </c>
      <c r="GN158" s="20">
        <v>1</v>
      </c>
      <c r="GO158" s="20">
        <v>0</v>
      </c>
      <c r="GP158" s="20">
        <v>1</v>
      </c>
      <c r="GQ158" s="20">
        <v>0</v>
      </c>
      <c r="GR158" s="20">
        <v>0</v>
      </c>
      <c r="GS158" s="20">
        <v>0</v>
      </c>
      <c r="GT158" s="20">
        <v>0</v>
      </c>
      <c r="GU158" s="20">
        <v>0</v>
      </c>
      <c r="GV158" s="20">
        <v>0</v>
      </c>
      <c r="GW158" s="20">
        <v>2</v>
      </c>
      <c r="GX158" s="42">
        <v>0</v>
      </c>
      <c r="GY158" s="42">
        <v>0</v>
      </c>
      <c r="GZ158" s="42">
        <v>0</v>
      </c>
      <c r="HA158" s="43">
        <v>0</v>
      </c>
      <c r="HB158" s="43">
        <v>0</v>
      </c>
      <c r="HC158" s="43">
        <v>0</v>
      </c>
      <c r="HD158" s="44">
        <v>46</v>
      </c>
      <c r="HE158" s="44">
        <v>16</v>
      </c>
      <c r="HF158" s="44">
        <v>62</v>
      </c>
      <c r="HG158" s="45">
        <v>3</v>
      </c>
      <c r="HH158" s="45">
        <v>4</v>
      </c>
      <c r="HI158" s="45">
        <v>7</v>
      </c>
      <c r="HJ158" s="46">
        <v>8276</v>
      </c>
      <c r="HK158" s="46">
        <v>8350</v>
      </c>
      <c r="HL158" s="46">
        <v>16626</v>
      </c>
      <c r="HM158" t="s">
        <v>574</v>
      </c>
    </row>
    <row r="159" spans="1:221" x14ac:dyDescent="0.2">
      <c r="A159" s="107" t="s">
        <v>91</v>
      </c>
      <c r="B159" s="20">
        <v>39</v>
      </c>
      <c r="C159" s="20">
        <v>39</v>
      </c>
      <c r="D159" s="20">
        <v>30</v>
      </c>
      <c r="E159" s="20">
        <v>31</v>
      </c>
      <c r="F159" s="20">
        <v>41</v>
      </c>
      <c r="G159" s="20">
        <v>31</v>
      </c>
      <c r="H159" s="20">
        <v>46</v>
      </c>
      <c r="I159" s="20">
        <v>51</v>
      </c>
      <c r="J159" s="20">
        <v>42</v>
      </c>
      <c r="K159" s="20">
        <v>41</v>
      </c>
      <c r="L159" s="20">
        <v>40</v>
      </c>
      <c r="M159" s="20">
        <v>35</v>
      </c>
      <c r="N159" s="20">
        <v>31</v>
      </c>
      <c r="O159" s="20">
        <v>41</v>
      </c>
      <c r="P159" s="20">
        <v>44</v>
      </c>
      <c r="Q159" s="20">
        <v>42</v>
      </c>
      <c r="R159" s="20">
        <v>42</v>
      </c>
      <c r="S159" s="20">
        <v>46</v>
      </c>
      <c r="T159" s="20">
        <v>37</v>
      </c>
      <c r="U159" s="20">
        <v>38</v>
      </c>
      <c r="V159" s="20">
        <v>36</v>
      </c>
      <c r="W159" s="20">
        <v>43</v>
      </c>
      <c r="X159" s="20">
        <v>34</v>
      </c>
      <c r="Y159" s="20">
        <v>45</v>
      </c>
      <c r="Z159" s="20">
        <v>42</v>
      </c>
      <c r="AA159" s="20">
        <v>43</v>
      </c>
      <c r="AB159" s="20">
        <v>45</v>
      </c>
      <c r="AC159" s="20">
        <v>32</v>
      </c>
      <c r="AD159" s="20">
        <v>55</v>
      </c>
      <c r="AE159" s="20">
        <v>37</v>
      </c>
      <c r="AF159" s="20">
        <v>53</v>
      </c>
      <c r="AG159" s="20">
        <v>44</v>
      </c>
      <c r="AH159" s="20">
        <v>40</v>
      </c>
      <c r="AI159" s="20">
        <v>42</v>
      </c>
      <c r="AJ159" s="20">
        <v>29</v>
      </c>
      <c r="AK159" s="20">
        <v>44</v>
      </c>
      <c r="AL159" s="20">
        <v>37</v>
      </c>
      <c r="AM159" s="20">
        <v>31</v>
      </c>
      <c r="AN159" s="20">
        <v>29</v>
      </c>
      <c r="AO159" s="20">
        <v>32</v>
      </c>
      <c r="AP159" s="20">
        <v>36</v>
      </c>
      <c r="AQ159" s="20">
        <v>35</v>
      </c>
      <c r="AR159" s="20">
        <v>31</v>
      </c>
      <c r="AS159" s="20">
        <v>33</v>
      </c>
      <c r="AT159" s="20">
        <v>18</v>
      </c>
      <c r="AU159" s="20">
        <v>35</v>
      </c>
      <c r="AV159" s="20">
        <v>27</v>
      </c>
      <c r="AW159" s="20">
        <v>46</v>
      </c>
      <c r="AX159" s="20">
        <v>37</v>
      </c>
      <c r="AY159" s="20">
        <v>39</v>
      </c>
      <c r="AZ159" s="20">
        <v>39</v>
      </c>
      <c r="BA159" s="20">
        <v>40</v>
      </c>
      <c r="BB159" s="20">
        <v>33</v>
      </c>
      <c r="BC159" s="20">
        <v>50</v>
      </c>
      <c r="BD159" s="20">
        <v>52</v>
      </c>
      <c r="BE159" s="20">
        <v>76</v>
      </c>
      <c r="BF159" s="20">
        <v>51</v>
      </c>
      <c r="BG159" s="20">
        <v>71</v>
      </c>
      <c r="BH159" s="20">
        <v>45</v>
      </c>
      <c r="BI159" s="20">
        <v>56</v>
      </c>
      <c r="BJ159" s="20">
        <v>51</v>
      </c>
      <c r="BK159" s="20">
        <v>66</v>
      </c>
      <c r="BL159" s="20">
        <v>50</v>
      </c>
      <c r="BM159" s="20">
        <v>59</v>
      </c>
      <c r="BN159" s="20">
        <v>59</v>
      </c>
      <c r="BO159" s="20">
        <v>67</v>
      </c>
      <c r="BP159" s="20">
        <v>58</v>
      </c>
      <c r="BQ159" s="20">
        <v>64</v>
      </c>
      <c r="BR159" s="20">
        <v>58</v>
      </c>
      <c r="BS159" s="20">
        <v>67</v>
      </c>
      <c r="BT159" s="20">
        <v>69</v>
      </c>
      <c r="BU159" s="20">
        <v>69</v>
      </c>
      <c r="BV159" s="20">
        <v>63</v>
      </c>
      <c r="BW159" s="20">
        <v>55</v>
      </c>
      <c r="BX159" s="20">
        <v>43</v>
      </c>
      <c r="BY159" s="20">
        <v>74</v>
      </c>
      <c r="BZ159" s="20">
        <v>51</v>
      </c>
      <c r="CA159" s="20">
        <v>55</v>
      </c>
      <c r="CB159" s="20">
        <v>62</v>
      </c>
      <c r="CC159" s="20">
        <v>53</v>
      </c>
      <c r="CD159" s="20">
        <v>56</v>
      </c>
      <c r="CE159" s="20">
        <v>63</v>
      </c>
      <c r="CF159" s="20">
        <v>65</v>
      </c>
      <c r="CG159" s="20">
        <v>65</v>
      </c>
      <c r="CH159" s="20">
        <v>73</v>
      </c>
      <c r="CI159" s="20">
        <v>53</v>
      </c>
      <c r="CJ159" s="20">
        <v>56</v>
      </c>
      <c r="CK159" s="20">
        <v>52</v>
      </c>
      <c r="CL159" s="20">
        <v>87</v>
      </c>
      <c r="CM159" s="20">
        <v>68</v>
      </c>
      <c r="CN159" s="20">
        <v>62</v>
      </c>
      <c r="CO159" s="20">
        <v>59</v>
      </c>
      <c r="CP159" s="20">
        <v>50</v>
      </c>
      <c r="CQ159" s="20">
        <v>73</v>
      </c>
      <c r="CR159" s="20">
        <v>60</v>
      </c>
      <c r="CS159" s="20">
        <v>62</v>
      </c>
      <c r="CT159" s="20">
        <v>47</v>
      </c>
      <c r="CU159" s="20">
        <v>62</v>
      </c>
      <c r="CV159" s="20">
        <v>50</v>
      </c>
      <c r="CW159" s="20">
        <v>50</v>
      </c>
      <c r="CX159" s="20">
        <v>42</v>
      </c>
      <c r="CY159" s="20">
        <v>37</v>
      </c>
      <c r="CZ159" s="20">
        <v>55</v>
      </c>
      <c r="DA159" s="20">
        <v>59</v>
      </c>
      <c r="DB159" s="20">
        <v>41</v>
      </c>
      <c r="DC159" s="20">
        <v>39</v>
      </c>
      <c r="DD159" s="20">
        <v>42</v>
      </c>
      <c r="DE159" s="20">
        <v>36</v>
      </c>
      <c r="DF159" s="20">
        <v>32</v>
      </c>
      <c r="DG159" s="20">
        <v>39</v>
      </c>
      <c r="DH159" s="20">
        <v>41</v>
      </c>
      <c r="DI159" s="20">
        <v>59</v>
      </c>
      <c r="DJ159" s="20">
        <v>45</v>
      </c>
      <c r="DK159" s="20">
        <v>24</v>
      </c>
      <c r="DL159" s="20">
        <v>25</v>
      </c>
      <c r="DM159" s="20">
        <v>35</v>
      </c>
      <c r="DN159" s="20">
        <v>36</v>
      </c>
      <c r="DO159" s="20">
        <v>41</v>
      </c>
      <c r="DP159" s="20">
        <v>27</v>
      </c>
      <c r="DQ159" s="20">
        <v>24</v>
      </c>
      <c r="DR159" s="20">
        <v>22</v>
      </c>
      <c r="DS159" s="20">
        <v>29</v>
      </c>
      <c r="DT159" s="20">
        <v>24</v>
      </c>
      <c r="DU159" s="20">
        <v>30</v>
      </c>
      <c r="DV159" s="20">
        <v>20</v>
      </c>
      <c r="DW159" s="20">
        <v>13</v>
      </c>
      <c r="DX159" s="20">
        <v>15</v>
      </c>
      <c r="DY159" s="20">
        <v>20</v>
      </c>
      <c r="DZ159" s="20">
        <v>14</v>
      </c>
      <c r="EA159" s="20">
        <v>21</v>
      </c>
      <c r="EB159" s="20">
        <v>6</v>
      </c>
      <c r="EC159" s="20">
        <v>18</v>
      </c>
      <c r="ED159" s="20">
        <v>16</v>
      </c>
      <c r="EE159" s="20">
        <v>11</v>
      </c>
      <c r="EF159" s="20">
        <v>8</v>
      </c>
      <c r="EG159" s="20">
        <v>13</v>
      </c>
      <c r="EH159" s="20">
        <v>8</v>
      </c>
      <c r="EI159" s="20">
        <v>17</v>
      </c>
      <c r="EJ159" s="20">
        <v>10</v>
      </c>
      <c r="EK159" s="20">
        <v>17</v>
      </c>
      <c r="EL159" s="20">
        <v>9</v>
      </c>
      <c r="EM159" s="20">
        <v>15</v>
      </c>
      <c r="EN159" s="20">
        <v>8</v>
      </c>
      <c r="EO159" s="20">
        <v>18</v>
      </c>
      <c r="EP159" s="20">
        <v>7</v>
      </c>
      <c r="EQ159" s="20">
        <v>8</v>
      </c>
      <c r="ER159" s="20">
        <v>9</v>
      </c>
      <c r="ES159" s="20">
        <v>8</v>
      </c>
      <c r="ET159" s="20">
        <v>6</v>
      </c>
      <c r="EU159" s="20">
        <v>10</v>
      </c>
      <c r="EV159" s="20">
        <v>4</v>
      </c>
      <c r="EW159" s="20">
        <v>12</v>
      </c>
      <c r="EX159" s="20">
        <v>6</v>
      </c>
      <c r="EY159" s="20">
        <v>5</v>
      </c>
      <c r="EZ159" s="20">
        <v>4</v>
      </c>
      <c r="FA159" s="20">
        <v>3</v>
      </c>
      <c r="FB159" s="20">
        <v>3</v>
      </c>
      <c r="FC159" s="20">
        <v>9</v>
      </c>
      <c r="FD159" s="20">
        <v>5</v>
      </c>
      <c r="FE159" s="20">
        <v>5</v>
      </c>
      <c r="FF159" s="20">
        <v>0</v>
      </c>
      <c r="FG159" s="20">
        <v>3</v>
      </c>
      <c r="FH159" s="20">
        <v>5</v>
      </c>
      <c r="FI159" s="20">
        <v>2</v>
      </c>
      <c r="FJ159" s="20">
        <v>3</v>
      </c>
      <c r="FK159" s="20">
        <v>5</v>
      </c>
      <c r="FL159" s="20">
        <v>0</v>
      </c>
      <c r="FM159" s="20">
        <v>2</v>
      </c>
      <c r="FN159" s="20">
        <v>0</v>
      </c>
      <c r="FO159" s="20">
        <v>0</v>
      </c>
      <c r="FP159" s="20">
        <v>2</v>
      </c>
      <c r="FQ159" s="20">
        <v>1</v>
      </c>
      <c r="FR159" s="20">
        <v>0</v>
      </c>
      <c r="FS159" s="20">
        <v>1</v>
      </c>
      <c r="FT159" s="20">
        <v>1</v>
      </c>
      <c r="FU159" s="20">
        <v>0</v>
      </c>
      <c r="FV159" s="20">
        <v>0</v>
      </c>
      <c r="FW159" s="20">
        <v>1</v>
      </c>
      <c r="FX159" s="20">
        <v>1</v>
      </c>
      <c r="FY159" s="20">
        <v>3</v>
      </c>
      <c r="FZ159" s="20">
        <v>1</v>
      </c>
      <c r="GA159" s="20">
        <v>2</v>
      </c>
      <c r="GB159" s="20">
        <v>1</v>
      </c>
      <c r="GC159" s="20">
        <v>2</v>
      </c>
      <c r="GD159" s="20">
        <v>1</v>
      </c>
      <c r="GE159" s="20">
        <v>2</v>
      </c>
      <c r="GF159" s="20">
        <v>0</v>
      </c>
      <c r="GG159" s="20">
        <v>1</v>
      </c>
      <c r="GH159" s="20">
        <v>0</v>
      </c>
      <c r="GI159" s="20">
        <v>2</v>
      </c>
      <c r="GJ159" s="20">
        <v>1</v>
      </c>
      <c r="GK159" s="20">
        <v>0</v>
      </c>
      <c r="GL159" s="20">
        <v>0</v>
      </c>
      <c r="GM159" s="20">
        <v>1</v>
      </c>
      <c r="GN159" s="20">
        <v>0</v>
      </c>
      <c r="GO159" s="20">
        <v>0</v>
      </c>
      <c r="GP159" s="20">
        <v>0</v>
      </c>
      <c r="GQ159" s="20">
        <v>0</v>
      </c>
      <c r="GR159" s="20">
        <v>0</v>
      </c>
      <c r="GS159" s="20">
        <v>1</v>
      </c>
      <c r="GT159" s="20">
        <v>0</v>
      </c>
      <c r="GU159" s="20">
        <v>0</v>
      </c>
      <c r="GV159" s="20">
        <v>0</v>
      </c>
      <c r="GW159" s="20">
        <v>1</v>
      </c>
      <c r="GX159" s="42">
        <v>0</v>
      </c>
      <c r="GY159" s="42">
        <v>0</v>
      </c>
      <c r="GZ159" s="42">
        <v>0</v>
      </c>
      <c r="HA159" s="43">
        <v>0</v>
      </c>
      <c r="HB159" s="43">
        <v>0</v>
      </c>
      <c r="HC159" s="43">
        <v>0</v>
      </c>
      <c r="HD159" s="44">
        <v>14</v>
      </c>
      <c r="HE159" s="44">
        <v>4</v>
      </c>
      <c r="HF159" s="44">
        <v>18</v>
      </c>
      <c r="HG159" s="45">
        <v>0</v>
      </c>
      <c r="HH159" s="45">
        <v>0</v>
      </c>
      <c r="HI159" s="45">
        <v>0</v>
      </c>
      <c r="HJ159" s="46">
        <v>2951</v>
      </c>
      <c r="HK159" s="46">
        <v>3214</v>
      </c>
      <c r="HL159" s="46">
        <v>6165</v>
      </c>
      <c r="HM159" t="s">
        <v>574</v>
      </c>
    </row>
    <row r="160" spans="1:221" x14ac:dyDescent="0.2">
      <c r="A160" s="107" t="s">
        <v>59</v>
      </c>
      <c r="B160" s="20">
        <v>202</v>
      </c>
      <c r="C160" s="20">
        <v>180</v>
      </c>
      <c r="D160" s="20">
        <v>192</v>
      </c>
      <c r="E160" s="20">
        <v>152</v>
      </c>
      <c r="F160" s="20">
        <v>201</v>
      </c>
      <c r="G160" s="20">
        <v>187</v>
      </c>
      <c r="H160" s="20">
        <v>234</v>
      </c>
      <c r="I160" s="20">
        <v>174</v>
      </c>
      <c r="J160" s="20">
        <v>212</v>
      </c>
      <c r="K160" s="20">
        <v>239</v>
      </c>
      <c r="L160" s="20">
        <v>254</v>
      </c>
      <c r="M160" s="20">
        <v>246</v>
      </c>
      <c r="N160" s="20">
        <v>293</v>
      </c>
      <c r="O160" s="20">
        <v>232</v>
      </c>
      <c r="P160" s="20">
        <v>286</v>
      </c>
      <c r="Q160" s="20">
        <v>266</v>
      </c>
      <c r="R160" s="20">
        <v>276</v>
      </c>
      <c r="S160" s="20">
        <v>269</v>
      </c>
      <c r="T160" s="20">
        <v>277</v>
      </c>
      <c r="U160" s="20">
        <v>268</v>
      </c>
      <c r="V160" s="20">
        <v>305</v>
      </c>
      <c r="W160" s="20">
        <v>267</v>
      </c>
      <c r="X160" s="20">
        <v>305</v>
      </c>
      <c r="Y160" s="20">
        <v>274</v>
      </c>
      <c r="Z160" s="20">
        <v>338</v>
      </c>
      <c r="AA160" s="20">
        <v>331</v>
      </c>
      <c r="AB160" s="20">
        <v>306</v>
      </c>
      <c r="AC160" s="20">
        <v>271</v>
      </c>
      <c r="AD160" s="20">
        <v>283</v>
      </c>
      <c r="AE160" s="20">
        <v>278</v>
      </c>
      <c r="AF160" s="20">
        <v>281</v>
      </c>
      <c r="AG160" s="20">
        <v>310</v>
      </c>
      <c r="AH160" s="20">
        <v>316</v>
      </c>
      <c r="AI160" s="20">
        <v>285</v>
      </c>
      <c r="AJ160" s="20">
        <v>309</v>
      </c>
      <c r="AK160" s="20">
        <v>339</v>
      </c>
      <c r="AL160" s="20">
        <v>265</v>
      </c>
      <c r="AM160" s="20">
        <v>292</v>
      </c>
      <c r="AN160" s="20">
        <v>310</v>
      </c>
      <c r="AO160" s="20">
        <v>289</v>
      </c>
      <c r="AP160" s="20">
        <v>205</v>
      </c>
      <c r="AQ160" s="20">
        <v>282</v>
      </c>
      <c r="AR160" s="20">
        <v>271</v>
      </c>
      <c r="AS160" s="20">
        <v>266</v>
      </c>
      <c r="AT160" s="20">
        <v>245</v>
      </c>
      <c r="AU160" s="20">
        <v>273</v>
      </c>
      <c r="AV160" s="20">
        <v>253</v>
      </c>
      <c r="AW160" s="20">
        <v>259</v>
      </c>
      <c r="AX160" s="20">
        <v>245</v>
      </c>
      <c r="AY160" s="20">
        <v>247</v>
      </c>
      <c r="AZ160" s="20">
        <v>291</v>
      </c>
      <c r="BA160" s="20">
        <v>296</v>
      </c>
      <c r="BB160" s="20">
        <v>287</v>
      </c>
      <c r="BC160" s="20">
        <v>313</v>
      </c>
      <c r="BD160" s="20">
        <v>306</v>
      </c>
      <c r="BE160" s="20">
        <v>366</v>
      </c>
      <c r="BF160" s="20">
        <v>327</v>
      </c>
      <c r="BG160" s="20">
        <v>307</v>
      </c>
      <c r="BH160" s="20">
        <v>310</v>
      </c>
      <c r="BI160" s="20">
        <v>304</v>
      </c>
      <c r="BJ160" s="20">
        <v>276</v>
      </c>
      <c r="BK160" s="20">
        <v>313</v>
      </c>
      <c r="BL160" s="20">
        <v>322</v>
      </c>
      <c r="BM160" s="20">
        <v>344</v>
      </c>
      <c r="BN160" s="20">
        <v>341</v>
      </c>
      <c r="BO160" s="20">
        <v>371</v>
      </c>
      <c r="BP160" s="20">
        <v>327</v>
      </c>
      <c r="BQ160" s="20">
        <v>359</v>
      </c>
      <c r="BR160" s="20">
        <v>319</v>
      </c>
      <c r="BS160" s="20">
        <v>353</v>
      </c>
      <c r="BT160" s="20">
        <v>305</v>
      </c>
      <c r="BU160" s="20">
        <v>340</v>
      </c>
      <c r="BV160" s="20">
        <v>316</v>
      </c>
      <c r="BW160" s="20">
        <v>315</v>
      </c>
      <c r="BX160" s="20">
        <v>303</v>
      </c>
      <c r="BY160" s="20">
        <v>357</v>
      </c>
      <c r="BZ160" s="20">
        <v>330</v>
      </c>
      <c r="CA160" s="20">
        <v>372</v>
      </c>
      <c r="CB160" s="20">
        <v>351</v>
      </c>
      <c r="CC160" s="20">
        <v>384</v>
      </c>
      <c r="CD160" s="20">
        <v>342</v>
      </c>
      <c r="CE160" s="20">
        <v>400</v>
      </c>
      <c r="CF160" s="20">
        <v>393</v>
      </c>
      <c r="CG160" s="20">
        <v>396</v>
      </c>
      <c r="CH160" s="20">
        <v>370</v>
      </c>
      <c r="CI160" s="20">
        <v>370</v>
      </c>
      <c r="CJ160" s="20">
        <v>409</v>
      </c>
      <c r="CK160" s="20">
        <v>392</v>
      </c>
      <c r="CL160" s="20">
        <v>393</v>
      </c>
      <c r="CM160" s="20">
        <v>403</v>
      </c>
      <c r="CN160" s="20">
        <v>373</v>
      </c>
      <c r="CO160" s="20">
        <v>354</v>
      </c>
      <c r="CP160" s="20">
        <v>323</v>
      </c>
      <c r="CQ160" s="20">
        <v>365</v>
      </c>
      <c r="CR160" s="20">
        <v>334</v>
      </c>
      <c r="CS160" s="20">
        <v>325</v>
      </c>
      <c r="CT160" s="20">
        <v>333</v>
      </c>
      <c r="CU160" s="20">
        <v>365</v>
      </c>
      <c r="CV160" s="20">
        <v>301</v>
      </c>
      <c r="CW160" s="20">
        <v>353</v>
      </c>
      <c r="CX160" s="20">
        <v>290</v>
      </c>
      <c r="CY160" s="20">
        <v>341</v>
      </c>
      <c r="CZ160" s="20">
        <v>323</v>
      </c>
      <c r="DA160" s="20">
        <v>330</v>
      </c>
      <c r="DB160" s="20">
        <v>305</v>
      </c>
      <c r="DC160" s="20">
        <v>308</v>
      </c>
      <c r="DD160" s="20">
        <v>312</v>
      </c>
      <c r="DE160" s="20">
        <v>332</v>
      </c>
      <c r="DF160" s="20">
        <v>315</v>
      </c>
      <c r="DG160" s="20">
        <v>315</v>
      </c>
      <c r="DH160" s="20">
        <v>303</v>
      </c>
      <c r="DI160" s="20">
        <v>302</v>
      </c>
      <c r="DJ160" s="20">
        <v>265</v>
      </c>
      <c r="DK160" s="20">
        <v>267</v>
      </c>
      <c r="DL160" s="20">
        <v>262</v>
      </c>
      <c r="DM160" s="20">
        <v>244</v>
      </c>
      <c r="DN160" s="20">
        <v>276</v>
      </c>
      <c r="DO160" s="20">
        <v>284</v>
      </c>
      <c r="DP160" s="20">
        <v>196</v>
      </c>
      <c r="DQ160" s="20">
        <v>225</v>
      </c>
      <c r="DR160" s="20">
        <v>194</v>
      </c>
      <c r="DS160" s="20">
        <v>201</v>
      </c>
      <c r="DT160" s="20">
        <v>194</v>
      </c>
      <c r="DU160" s="20">
        <v>198</v>
      </c>
      <c r="DV160" s="20">
        <v>161</v>
      </c>
      <c r="DW160" s="20">
        <v>226</v>
      </c>
      <c r="DX160" s="20">
        <v>146</v>
      </c>
      <c r="DY160" s="20">
        <v>202</v>
      </c>
      <c r="DZ160" s="20">
        <v>130</v>
      </c>
      <c r="EA160" s="20">
        <v>150</v>
      </c>
      <c r="EB160" s="20">
        <v>151</v>
      </c>
      <c r="EC160" s="20">
        <v>126</v>
      </c>
      <c r="ED160" s="20">
        <v>100</v>
      </c>
      <c r="EE160" s="20">
        <v>137</v>
      </c>
      <c r="EF160" s="20">
        <v>100</v>
      </c>
      <c r="EG160" s="20">
        <v>139</v>
      </c>
      <c r="EH160" s="20">
        <v>91</v>
      </c>
      <c r="EI160" s="20">
        <v>95</v>
      </c>
      <c r="EJ160" s="20">
        <v>96</v>
      </c>
      <c r="EK160" s="20">
        <v>147</v>
      </c>
      <c r="EL160" s="20">
        <v>73</v>
      </c>
      <c r="EM160" s="20">
        <v>100</v>
      </c>
      <c r="EN160" s="20">
        <v>87</v>
      </c>
      <c r="EO160" s="20">
        <v>111</v>
      </c>
      <c r="EP160" s="20">
        <v>73</v>
      </c>
      <c r="EQ160" s="20">
        <v>99</v>
      </c>
      <c r="ER160" s="20">
        <v>58</v>
      </c>
      <c r="ES160" s="20">
        <v>99</v>
      </c>
      <c r="ET160" s="20">
        <v>63</v>
      </c>
      <c r="EU160" s="20">
        <v>86</v>
      </c>
      <c r="EV160" s="20">
        <v>63</v>
      </c>
      <c r="EW160" s="20">
        <v>81</v>
      </c>
      <c r="EX160" s="20">
        <v>43</v>
      </c>
      <c r="EY160" s="20">
        <v>63</v>
      </c>
      <c r="EZ160" s="20">
        <v>45</v>
      </c>
      <c r="FA160" s="20">
        <v>78</v>
      </c>
      <c r="FB160" s="20">
        <v>38</v>
      </c>
      <c r="FC160" s="20">
        <v>56</v>
      </c>
      <c r="FD160" s="20">
        <v>35</v>
      </c>
      <c r="FE160" s="20">
        <v>55</v>
      </c>
      <c r="FF160" s="20">
        <v>43</v>
      </c>
      <c r="FG160" s="20">
        <v>47</v>
      </c>
      <c r="FH160" s="20">
        <v>43</v>
      </c>
      <c r="FI160" s="20">
        <v>52</v>
      </c>
      <c r="FJ160" s="20">
        <v>24</v>
      </c>
      <c r="FK160" s="20">
        <v>35</v>
      </c>
      <c r="FL160" s="20">
        <v>35</v>
      </c>
      <c r="FM160" s="20">
        <v>31</v>
      </c>
      <c r="FN160" s="20">
        <v>24</v>
      </c>
      <c r="FO160" s="20">
        <v>49</v>
      </c>
      <c r="FP160" s="20">
        <v>21</v>
      </c>
      <c r="FQ160" s="20">
        <v>23</v>
      </c>
      <c r="FR160" s="20">
        <v>22</v>
      </c>
      <c r="FS160" s="20">
        <v>29</v>
      </c>
      <c r="FT160" s="20">
        <v>19</v>
      </c>
      <c r="FU160" s="20">
        <v>31</v>
      </c>
      <c r="FV160" s="20">
        <v>11</v>
      </c>
      <c r="FW160" s="20">
        <v>23</v>
      </c>
      <c r="FX160" s="20">
        <v>19</v>
      </c>
      <c r="FY160" s="20">
        <v>18</v>
      </c>
      <c r="FZ160" s="20">
        <v>12</v>
      </c>
      <c r="GA160" s="20">
        <v>14</v>
      </c>
      <c r="GB160" s="20">
        <v>14</v>
      </c>
      <c r="GC160" s="20">
        <v>21</v>
      </c>
      <c r="GD160" s="20">
        <v>12</v>
      </c>
      <c r="GE160" s="20">
        <v>11</v>
      </c>
      <c r="GF160" s="20">
        <v>9</v>
      </c>
      <c r="GG160" s="20">
        <v>8</v>
      </c>
      <c r="GH160" s="20">
        <v>4</v>
      </c>
      <c r="GI160" s="20">
        <v>1</v>
      </c>
      <c r="GJ160" s="20">
        <v>4</v>
      </c>
      <c r="GK160" s="20">
        <v>3</v>
      </c>
      <c r="GL160" s="20">
        <v>4</v>
      </c>
      <c r="GM160" s="20">
        <v>4</v>
      </c>
      <c r="GN160" s="20">
        <v>1</v>
      </c>
      <c r="GO160" s="20">
        <v>5</v>
      </c>
      <c r="GP160" s="20">
        <v>4</v>
      </c>
      <c r="GQ160" s="20">
        <v>3</v>
      </c>
      <c r="GR160" s="20">
        <v>2</v>
      </c>
      <c r="GS160" s="20">
        <v>4</v>
      </c>
      <c r="GT160" s="20">
        <v>5</v>
      </c>
      <c r="GU160" s="20">
        <v>5</v>
      </c>
      <c r="GV160" s="20">
        <v>14</v>
      </c>
      <c r="GW160" s="20">
        <v>8</v>
      </c>
      <c r="GX160" s="42">
        <v>0</v>
      </c>
      <c r="GY160" s="42">
        <v>0</v>
      </c>
      <c r="GZ160" s="42">
        <v>0</v>
      </c>
      <c r="HA160" s="43">
        <v>281</v>
      </c>
      <c r="HB160" s="43">
        <v>228</v>
      </c>
      <c r="HC160" s="43">
        <v>509</v>
      </c>
      <c r="HD160" s="44">
        <v>403</v>
      </c>
      <c r="HE160" s="44">
        <v>348</v>
      </c>
      <c r="HF160" s="44">
        <v>751</v>
      </c>
      <c r="HG160" s="45">
        <v>26</v>
      </c>
      <c r="HH160" s="45">
        <v>22</v>
      </c>
      <c r="HI160" s="45">
        <v>48</v>
      </c>
      <c r="HJ160" s="46">
        <v>20790</v>
      </c>
      <c r="HK160" s="46">
        <v>21713</v>
      </c>
      <c r="HL160" s="46">
        <v>42503</v>
      </c>
      <c r="HM160" t="s">
        <v>574</v>
      </c>
    </row>
    <row r="161" spans="1:221" x14ac:dyDescent="0.2">
      <c r="A161" s="107" t="s">
        <v>155</v>
      </c>
      <c r="B161" s="20">
        <v>82</v>
      </c>
      <c r="C161" s="20">
        <v>78</v>
      </c>
      <c r="D161" s="20">
        <v>79</v>
      </c>
      <c r="E161" s="20">
        <v>58</v>
      </c>
      <c r="F161" s="20">
        <v>75</v>
      </c>
      <c r="G161" s="20">
        <v>66</v>
      </c>
      <c r="H161" s="20">
        <v>89</v>
      </c>
      <c r="I161" s="20">
        <v>81</v>
      </c>
      <c r="J161" s="20">
        <v>91</v>
      </c>
      <c r="K161" s="20">
        <v>83</v>
      </c>
      <c r="L161" s="20">
        <v>90</v>
      </c>
      <c r="M161" s="20">
        <v>95</v>
      </c>
      <c r="N161" s="20">
        <v>93</v>
      </c>
      <c r="O161" s="20">
        <v>97</v>
      </c>
      <c r="P161" s="20">
        <v>105</v>
      </c>
      <c r="Q161" s="20">
        <v>102</v>
      </c>
      <c r="R161" s="20">
        <v>115</v>
      </c>
      <c r="S161" s="20">
        <v>106</v>
      </c>
      <c r="T161" s="20">
        <v>123</v>
      </c>
      <c r="U161" s="20">
        <v>111</v>
      </c>
      <c r="V161" s="20">
        <v>130</v>
      </c>
      <c r="W161" s="20">
        <v>92</v>
      </c>
      <c r="X161" s="20">
        <v>136</v>
      </c>
      <c r="Y161" s="20">
        <v>115</v>
      </c>
      <c r="Z161" s="20">
        <v>150</v>
      </c>
      <c r="AA161" s="20">
        <v>124</v>
      </c>
      <c r="AB161" s="20">
        <v>119</v>
      </c>
      <c r="AC161" s="20">
        <v>113</v>
      </c>
      <c r="AD161" s="20">
        <v>124</v>
      </c>
      <c r="AE161" s="20">
        <v>138</v>
      </c>
      <c r="AF161" s="20">
        <v>133</v>
      </c>
      <c r="AG161" s="20">
        <v>165</v>
      </c>
      <c r="AH161" s="20">
        <v>124</v>
      </c>
      <c r="AI161" s="20">
        <v>128</v>
      </c>
      <c r="AJ161" s="20">
        <v>122</v>
      </c>
      <c r="AK161" s="20">
        <v>120</v>
      </c>
      <c r="AL161" s="20">
        <v>124</v>
      </c>
      <c r="AM161" s="20">
        <v>123</v>
      </c>
      <c r="AN161" s="20">
        <v>126</v>
      </c>
      <c r="AO161" s="20">
        <v>115</v>
      </c>
      <c r="AP161" s="20">
        <v>118</v>
      </c>
      <c r="AQ161" s="20">
        <v>115</v>
      </c>
      <c r="AR161" s="20">
        <v>113</v>
      </c>
      <c r="AS161" s="20">
        <v>108</v>
      </c>
      <c r="AT161" s="20">
        <v>88</v>
      </c>
      <c r="AU161" s="20">
        <v>98</v>
      </c>
      <c r="AV161" s="20">
        <v>103</v>
      </c>
      <c r="AW161" s="20">
        <v>114</v>
      </c>
      <c r="AX161" s="20">
        <v>108</v>
      </c>
      <c r="AY161" s="20">
        <v>101</v>
      </c>
      <c r="AZ161" s="20">
        <v>126</v>
      </c>
      <c r="BA161" s="20">
        <v>113</v>
      </c>
      <c r="BB161" s="20">
        <v>129</v>
      </c>
      <c r="BC161" s="20">
        <v>104</v>
      </c>
      <c r="BD161" s="20">
        <v>121</v>
      </c>
      <c r="BE161" s="20">
        <v>136</v>
      </c>
      <c r="BF161" s="20">
        <v>125</v>
      </c>
      <c r="BG161" s="20">
        <v>125</v>
      </c>
      <c r="BH161" s="20">
        <v>94</v>
      </c>
      <c r="BI161" s="20">
        <v>146</v>
      </c>
      <c r="BJ161" s="20">
        <v>123</v>
      </c>
      <c r="BK161" s="20">
        <v>121</v>
      </c>
      <c r="BL161" s="20">
        <v>125</v>
      </c>
      <c r="BM161" s="20">
        <v>121</v>
      </c>
      <c r="BN161" s="20">
        <v>117</v>
      </c>
      <c r="BO161" s="20">
        <v>145</v>
      </c>
      <c r="BP161" s="20">
        <v>120</v>
      </c>
      <c r="BQ161" s="20">
        <v>133</v>
      </c>
      <c r="BR161" s="20">
        <v>107</v>
      </c>
      <c r="BS161" s="20">
        <v>106</v>
      </c>
      <c r="BT161" s="20">
        <v>107</v>
      </c>
      <c r="BU161" s="20">
        <v>136</v>
      </c>
      <c r="BV161" s="20">
        <v>100</v>
      </c>
      <c r="BW161" s="20">
        <v>122</v>
      </c>
      <c r="BX161" s="20">
        <v>132</v>
      </c>
      <c r="BY161" s="20">
        <v>134</v>
      </c>
      <c r="BZ161" s="20">
        <v>131</v>
      </c>
      <c r="CA161" s="20">
        <v>130</v>
      </c>
      <c r="CB161" s="20">
        <v>111</v>
      </c>
      <c r="CC161" s="20">
        <v>129</v>
      </c>
      <c r="CD161" s="20">
        <v>136</v>
      </c>
      <c r="CE161" s="20">
        <v>142</v>
      </c>
      <c r="CF161" s="20">
        <v>135</v>
      </c>
      <c r="CG161" s="20">
        <v>162</v>
      </c>
      <c r="CH161" s="20">
        <v>176</v>
      </c>
      <c r="CI161" s="20">
        <v>181</v>
      </c>
      <c r="CJ161" s="20">
        <v>186</v>
      </c>
      <c r="CK161" s="20">
        <v>163</v>
      </c>
      <c r="CL161" s="20">
        <v>173</v>
      </c>
      <c r="CM161" s="20">
        <v>177</v>
      </c>
      <c r="CN161" s="20">
        <v>191</v>
      </c>
      <c r="CO161" s="20">
        <v>164</v>
      </c>
      <c r="CP161" s="20">
        <v>192</v>
      </c>
      <c r="CQ161" s="20">
        <v>177</v>
      </c>
      <c r="CR161" s="20">
        <v>199</v>
      </c>
      <c r="CS161" s="20">
        <v>195</v>
      </c>
      <c r="CT161" s="20">
        <v>162</v>
      </c>
      <c r="CU161" s="20">
        <v>177</v>
      </c>
      <c r="CV161" s="20">
        <v>149</v>
      </c>
      <c r="CW161" s="20">
        <v>182</v>
      </c>
      <c r="CX161" s="20">
        <v>148</v>
      </c>
      <c r="CY161" s="20">
        <v>143</v>
      </c>
      <c r="CZ161" s="20">
        <v>153</v>
      </c>
      <c r="DA161" s="20">
        <v>144</v>
      </c>
      <c r="DB161" s="20">
        <v>142</v>
      </c>
      <c r="DC161" s="20">
        <v>116</v>
      </c>
      <c r="DD161" s="20">
        <v>112</v>
      </c>
      <c r="DE161" s="20">
        <v>119</v>
      </c>
      <c r="DF161" s="20">
        <v>119</v>
      </c>
      <c r="DG161" s="20">
        <v>103</v>
      </c>
      <c r="DH161" s="20">
        <v>104</v>
      </c>
      <c r="DI161" s="20">
        <v>91</v>
      </c>
      <c r="DJ161" s="20">
        <v>96</v>
      </c>
      <c r="DK161" s="20">
        <v>85</v>
      </c>
      <c r="DL161" s="20">
        <v>70</v>
      </c>
      <c r="DM161" s="20">
        <v>90</v>
      </c>
      <c r="DN161" s="20">
        <v>69</v>
      </c>
      <c r="DO161" s="20">
        <v>85</v>
      </c>
      <c r="DP161" s="20">
        <v>68</v>
      </c>
      <c r="DQ161" s="20">
        <v>73</v>
      </c>
      <c r="DR161" s="20">
        <v>39</v>
      </c>
      <c r="DS161" s="20">
        <v>57</v>
      </c>
      <c r="DT161" s="20">
        <v>59</v>
      </c>
      <c r="DU161" s="20">
        <v>53</v>
      </c>
      <c r="DV161" s="20">
        <v>50</v>
      </c>
      <c r="DW161" s="20">
        <v>61</v>
      </c>
      <c r="DX161" s="20">
        <v>47</v>
      </c>
      <c r="DY161" s="20">
        <v>46</v>
      </c>
      <c r="DZ161" s="20">
        <v>44</v>
      </c>
      <c r="EA161" s="20">
        <v>37</v>
      </c>
      <c r="EB161" s="20">
        <v>19</v>
      </c>
      <c r="EC161" s="20">
        <v>41</v>
      </c>
      <c r="ED161" s="20">
        <v>26</v>
      </c>
      <c r="EE161" s="20">
        <v>42</v>
      </c>
      <c r="EF161" s="20">
        <v>25</v>
      </c>
      <c r="EG161" s="20">
        <v>29</v>
      </c>
      <c r="EH161" s="20">
        <v>21</v>
      </c>
      <c r="EI161" s="20">
        <v>40</v>
      </c>
      <c r="EJ161" s="20">
        <v>28</v>
      </c>
      <c r="EK161" s="20">
        <v>31</v>
      </c>
      <c r="EL161" s="20">
        <v>31</v>
      </c>
      <c r="EM161" s="20">
        <v>41</v>
      </c>
      <c r="EN161" s="20">
        <v>22</v>
      </c>
      <c r="EO161" s="20">
        <v>36</v>
      </c>
      <c r="EP161" s="20">
        <v>18</v>
      </c>
      <c r="EQ161" s="20">
        <v>25</v>
      </c>
      <c r="ER161" s="20">
        <v>18</v>
      </c>
      <c r="ES161" s="20">
        <v>24</v>
      </c>
      <c r="ET161" s="20">
        <v>12</v>
      </c>
      <c r="EU161" s="20">
        <v>21</v>
      </c>
      <c r="EV161" s="20">
        <v>12</v>
      </c>
      <c r="EW161" s="20">
        <v>14</v>
      </c>
      <c r="EX161" s="20">
        <v>6</v>
      </c>
      <c r="EY161" s="20">
        <v>15</v>
      </c>
      <c r="EZ161" s="20">
        <v>14</v>
      </c>
      <c r="FA161" s="20">
        <v>11</v>
      </c>
      <c r="FB161" s="20">
        <v>13</v>
      </c>
      <c r="FC161" s="20">
        <v>14</v>
      </c>
      <c r="FD161" s="20">
        <v>2</v>
      </c>
      <c r="FE161" s="20">
        <v>9</v>
      </c>
      <c r="FF161" s="20">
        <v>2</v>
      </c>
      <c r="FG161" s="20">
        <v>7</v>
      </c>
      <c r="FH161" s="20">
        <v>8</v>
      </c>
      <c r="FI161" s="20">
        <v>8</v>
      </c>
      <c r="FJ161" s="20">
        <v>0</v>
      </c>
      <c r="FK161" s="20">
        <v>7</v>
      </c>
      <c r="FL161" s="20">
        <v>3</v>
      </c>
      <c r="FM161" s="20">
        <v>10</v>
      </c>
      <c r="FN161" s="20">
        <v>7</v>
      </c>
      <c r="FO161" s="20">
        <v>9</v>
      </c>
      <c r="FP161" s="20">
        <v>3</v>
      </c>
      <c r="FQ161" s="20">
        <v>7</v>
      </c>
      <c r="FR161" s="20">
        <v>4</v>
      </c>
      <c r="FS161" s="20">
        <v>6</v>
      </c>
      <c r="FT161" s="20">
        <v>7</v>
      </c>
      <c r="FU161" s="20">
        <v>6</v>
      </c>
      <c r="FV161" s="20">
        <v>4</v>
      </c>
      <c r="FW161" s="20">
        <v>4</v>
      </c>
      <c r="FX161" s="20">
        <v>3</v>
      </c>
      <c r="FY161" s="20">
        <v>4</v>
      </c>
      <c r="FZ161" s="20">
        <v>1</v>
      </c>
      <c r="GA161" s="20">
        <v>5</v>
      </c>
      <c r="GB161" s="20">
        <v>1</v>
      </c>
      <c r="GC161" s="20">
        <v>2</v>
      </c>
      <c r="GD161" s="20">
        <v>1</v>
      </c>
      <c r="GE161" s="20">
        <v>5</v>
      </c>
      <c r="GF161" s="20">
        <v>2</v>
      </c>
      <c r="GG161" s="20">
        <v>2</v>
      </c>
      <c r="GH161" s="20">
        <v>3</v>
      </c>
      <c r="GI161" s="20">
        <v>2</v>
      </c>
      <c r="GJ161" s="20">
        <v>0</v>
      </c>
      <c r="GK161" s="20">
        <v>1</v>
      </c>
      <c r="GL161" s="20">
        <v>0</v>
      </c>
      <c r="GM161" s="20">
        <v>0</v>
      </c>
      <c r="GN161" s="20">
        <v>1</v>
      </c>
      <c r="GO161" s="20">
        <v>0</v>
      </c>
      <c r="GP161" s="20">
        <v>0</v>
      </c>
      <c r="GQ161" s="20">
        <v>0</v>
      </c>
      <c r="GR161" s="20">
        <v>0</v>
      </c>
      <c r="GS161" s="20">
        <v>0</v>
      </c>
      <c r="GT161" s="20">
        <v>0</v>
      </c>
      <c r="GU161" s="20">
        <v>1</v>
      </c>
      <c r="GV161" s="20">
        <v>1</v>
      </c>
      <c r="GW161" s="20">
        <v>1</v>
      </c>
      <c r="GX161" s="42">
        <v>0</v>
      </c>
      <c r="GY161" s="42">
        <v>0</v>
      </c>
      <c r="GZ161" s="42">
        <v>0</v>
      </c>
      <c r="HA161" s="43">
        <v>0</v>
      </c>
      <c r="HB161" s="43">
        <v>0</v>
      </c>
      <c r="HC161" s="43">
        <v>0</v>
      </c>
      <c r="HD161" s="44">
        <v>15</v>
      </c>
      <c r="HE161" s="44">
        <v>18</v>
      </c>
      <c r="HF161" s="44">
        <v>33</v>
      </c>
      <c r="HG161" s="45">
        <v>1</v>
      </c>
      <c r="HH161" s="45">
        <v>6</v>
      </c>
      <c r="HI161" s="45">
        <v>7</v>
      </c>
      <c r="HJ161" s="46">
        <v>7881</v>
      </c>
      <c r="HK161" s="46">
        <v>8074</v>
      </c>
      <c r="HL161" s="46">
        <v>15955</v>
      </c>
      <c r="HM161" t="s">
        <v>574</v>
      </c>
    </row>
    <row r="162" spans="1:221" x14ac:dyDescent="0.2">
      <c r="A162" s="107" t="s">
        <v>92</v>
      </c>
      <c r="B162" s="20">
        <v>72</v>
      </c>
      <c r="C162" s="20">
        <v>45</v>
      </c>
      <c r="D162" s="20">
        <v>45</v>
      </c>
      <c r="E162" s="20">
        <v>33</v>
      </c>
      <c r="F162" s="20">
        <v>53</v>
      </c>
      <c r="G162" s="20">
        <v>52</v>
      </c>
      <c r="H162" s="20">
        <v>48</v>
      </c>
      <c r="I162" s="20">
        <v>55</v>
      </c>
      <c r="J162" s="20">
        <v>65</v>
      </c>
      <c r="K162" s="20">
        <v>71</v>
      </c>
      <c r="L162" s="20">
        <v>66</v>
      </c>
      <c r="M162" s="20">
        <v>66</v>
      </c>
      <c r="N162" s="20">
        <v>83</v>
      </c>
      <c r="O162" s="20">
        <v>84</v>
      </c>
      <c r="P162" s="20">
        <v>80</v>
      </c>
      <c r="Q162" s="20">
        <v>69</v>
      </c>
      <c r="R162" s="20">
        <v>79</v>
      </c>
      <c r="S162" s="20">
        <v>61</v>
      </c>
      <c r="T162" s="20">
        <v>92</v>
      </c>
      <c r="U162" s="20">
        <v>72</v>
      </c>
      <c r="V162" s="20">
        <v>85</v>
      </c>
      <c r="W162" s="20">
        <v>68</v>
      </c>
      <c r="X162" s="20">
        <v>97</v>
      </c>
      <c r="Y162" s="20">
        <v>93</v>
      </c>
      <c r="Z162" s="20">
        <v>90</v>
      </c>
      <c r="AA162" s="20">
        <v>95</v>
      </c>
      <c r="AB162" s="20">
        <v>99</v>
      </c>
      <c r="AC162" s="20">
        <v>97</v>
      </c>
      <c r="AD162" s="20">
        <v>112</v>
      </c>
      <c r="AE162" s="20">
        <v>72</v>
      </c>
      <c r="AF162" s="20">
        <v>77</v>
      </c>
      <c r="AG162" s="20">
        <v>90</v>
      </c>
      <c r="AH162" s="20">
        <v>105</v>
      </c>
      <c r="AI162" s="20">
        <v>90</v>
      </c>
      <c r="AJ162" s="20">
        <v>94</v>
      </c>
      <c r="AK162" s="20">
        <v>66</v>
      </c>
      <c r="AL162" s="20">
        <v>86</v>
      </c>
      <c r="AM162" s="20">
        <v>90</v>
      </c>
      <c r="AN162" s="20">
        <v>91</v>
      </c>
      <c r="AO162" s="20">
        <v>104</v>
      </c>
      <c r="AP162" s="20">
        <v>86</v>
      </c>
      <c r="AQ162" s="20">
        <v>78</v>
      </c>
      <c r="AR162" s="20">
        <v>83</v>
      </c>
      <c r="AS162" s="20">
        <v>98</v>
      </c>
      <c r="AT162" s="20">
        <v>72</v>
      </c>
      <c r="AU162" s="20">
        <v>69</v>
      </c>
      <c r="AV162" s="20">
        <v>82</v>
      </c>
      <c r="AW162" s="20">
        <v>78</v>
      </c>
      <c r="AX162" s="20">
        <v>72</v>
      </c>
      <c r="AY162" s="20">
        <v>81</v>
      </c>
      <c r="AZ162" s="20">
        <v>105</v>
      </c>
      <c r="BA162" s="20">
        <v>69</v>
      </c>
      <c r="BB162" s="20">
        <v>89</v>
      </c>
      <c r="BC162" s="20">
        <v>100</v>
      </c>
      <c r="BD162" s="20">
        <v>93</v>
      </c>
      <c r="BE162" s="20">
        <v>95</v>
      </c>
      <c r="BF162" s="20">
        <v>84</v>
      </c>
      <c r="BG162" s="20">
        <v>84</v>
      </c>
      <c r="BH162" s="20">
        <v>91</v>
      </c>
      <c r="BI162" s="20">
        <v>92</v>
      </c>
      <c r="BJ162" s="20">
        <v>79</v>
      </c>
      <c r="BK162" s="20">
        <v>85</v>
      </c>
      <c r="BL162" s="20">
        <v>93</v>
      </c>
      <c r="BM162" s="20">
        <v>90</v>
      </c>
      <c r="BN162" s="20">
        <v>88</v>
      </c>
      <c r="BO162" s="20">
        <v>83</v>
      </c>
      <c r="BP162" s="20">
        <v>86</v>
      </c>
      <c r="BQ162" s="20">
        <v>92</v>
      </c>
      <c r="BR162" s="20">
        <v>75</v>
      </c>
      <c r="BS162" s="20">
        <v>69</v>
      </c>
      <c r="BT162" s="20">
        <v>78</v>
      </c>
      <c r="BU162" s="20">
        <v>93</v>
      </c>
      <c r="BV162" s="20">
        <v>75</v>
      </c>
      <c r="BW162" s="20">
        <v>94</v>
      </c>
      <c r="BX162" s="20">
        <v>97</v>
      </c>
      <c r="BY162" s="20">
        <v>100</v>
      </c>
      <c r="BZ162" s="20">
        <v>91</v>
      </c>
      <c r="CA162" s="20">
        <v>92</v>
      </c>
      <c r="CB162" s="20">
        <v>86</v>
      </c>
      <c r="CC162" s="20">
        <v>117</v>
      </c>
      <c r="CD162" s="20">
        <v>86</v>
      </c>
      <c r="CE162" s="20">
        <v>86</v>
      </c>
      <c r="CF162" s="20">
        <v>101</v>
      </c>
      <c r="CG162" s="20">
        <v>117</v>
      </c>
      <c r="CH162" s="20">
        <v>110</v>
      </c>
      <c r="CI162" s="20">
        <v>118</v>
      </c>
      <c r="CJ162" s="20">
        <v>116</v>
      </c>
      <c r="CK162" s="20">
        <v>138</v>
      </c>
      <c r="CL162" s="20">
        <v>138</v>
      </c>
      <c r="CM162" s="20">
        <v>135</v>
      </c>
      <c r="CN162" s="20">
        <v>124</v>
      </c>
      <c r="CO162" s="20">
        <v>126</v>
      </c>
      <c r="CP162" s="20">
        <v>122</v>
      </c>
      <c r="CQ162" s="20">
        <v>114</v>
      </c>
      <c r="CR162" s="20">
        <v>129</v>
      </c>
      <c r="CS162" s="20">
        <v>143</v>
      </c>
      <c r="CT162" s="20">
        <v>110</v>
      </c>
      <c r="CU162" s="20">
        <v>125</v>
      </c>
      <c r="CV162" s="20">
        <v>119</v>
      </c>
      <c r="CW162" s="20">
        <v>108</v>
      </c>
      <c r="CX162" s="20">
        <v>111</v>
      </c>
      <c r="CY162" s="20">
        <v>103</v>
      </c>
      <c r="CZ162" s="20">
        <v>110</v>
      </c>
      <c r="DA162" s="20">
        <v>94</v>
      </c>
      <c r="DB162" s="20">
        <v>89</v>
      </c>
      <c r="DC162" s="20">
        <v>97</v>
      </c>
      <c r="DD162" s="20">
        <v>85</v>
      </c>
      <c r="DE162" s="20">
        <v>85</v>
      </c>
      <c r="DF162" s="20">
        <v>84</v>
      </c>
      <c r="DG162" s="20">
        <v>89</v>
      </c>
      <c r="DH162" s="20">
        <v>91</v>
      </c>
      <c r="DI162" s="20">
        <v>81</v>
      </c>
      <c r="DJ162" s="20">
        <v>61</v>
      </c>
      <c r="DK162" s="20">
        <v>66</v>
      </c>
      <c r="DL162" s="20">
        <v>42</v>
      </c>
      <c r="DM162" s="20">
        <v>62</v>
      </c>
      <c r="DN162" s="20">
        <v>57</v>
      </c>
      <c r="DO162" s="20">
        <v>66</v>
      </c>
      <c r="DP162" s="20">
        <v>49</v>
      </c>
      <c r="DQ162" s="20">
        <v>47</v>
      </c>
      <c r="DR162" s="20">
        <v>42</v>
      </c>
      <c r="DS162" s="20">
        <v>54</v>
      </c>
      <c r="DT162" s="20">
        <v>36</v>
      </c>
      <c r="DU162" s="20">
        <v>41</v>
      </c>
      <c r="DV162" s="20">
        <v>36</v>
      </c>
      <c r="DW162" s="20">
        <v>45</v>
      </c>
      <c r="DX162" s="20">
        <v>37</v>
      </c>
      <c r="DY162" s="20">
        <v>35</v>
      </c>
      <c r="DZ162" s="20">
        <v>20</v>
      </c>
      <c r="EA162" s="20">
        <v>38</v>
      </c>
      <c r="EB162" s="20">
        <v>26</v>
      </c>
      <c r="EC162" s="20">
        <v>26</v>
      </c>
      <c r="ED162" s="20">
        <v>21</v>
      </c>
      <c r="EE162" s="20">
        <v>25</v>
      </c>
      <c r="EF162" s="20">
        <v>21</v>
      </c>
      <c r="EG162" s="20">
        <v>36</v>
      </c>
      <c r="EH162" s="20">
        <v>13</v>
      </c>
      <c r="EI162" s="20">
        <v>22</v>
      </c>
      <c r="EJ162" s="20">
        <v>15</v>
      </c>
      <c r="EK162" s="20">
        <v>32</v>
      </c>
      <c r="EL162" s="20">
        <v>15</v>
      </c>
      <c r="EM162" s="20">
        <v>24</v>
      </c>
      <c r="EN162" s="20">
        <v>16</v>
      </c>
      <c r="EO162" s="20">
        <v>32</v>
      </c>
      <c r="EP162" s="20">
        <v>12</v>
      </c>
      <c r="EQ162" s="20">
        <v>19</v>
      </c>
      <c r="ER162" s="20">
        <v>13</v>
      </c>
      <c r="ES162" s="20">
        <v>14</v>
      </c>
      <c r="ET162" s="20">
        <v>14</v>
      </c>
      <c r="EU162" s="20">
        <v>12</v>
      </c>
      <c r="EV162" s="20">
        <v>11</v>
      </c>
      <c r="EW162" s="20">
        <v>13</v>
      </c>
      <c r="EX162" s="20">
        <v>15</v>
      </c>
      <c r="EY162" s="20">
        <v>12</v>
      </c>
      <c r="EZ162" s="20">
        <v>4</v>
      </c>
      <c r="FA162" s="20">
        <v>14</v>
      </c>
      <c r="FB162" s="20">
        <v>7</v>
      </c>
      <c r="FC162" s="20">
        <v>6</v>
      </c>
      <c r="FD162" s="20">
        <v>3</v>
      </c>
      <c r="FE162" s="20">
        <v>5</v>
      </c>
      <c r="FF162" s="20">
        <v>6</v>
      </c>
      <c r="FG162" s="20">
        <v>7</v>
      </c>
      <c r="FH162" s="20">
        <v>1</v>
      </c>
      <c r="FI162" s="20">
        <v>5</v>
      </c>
      <c r="FJ162" s="20">
        <v>4</v>
      </c>
      <c r="FK162" s="20">
        <v>9</v>
      </c>
      <c r="FL162" s="20">
        <v>4</v>
      </c>
      <c r="FM162" s="20">
        <v>9</v>
      </c>
      <c r="FN162" s="20">
        <v>1</v>
      </c>
      <c r="FO162" s="20">
        <v>3</v>
      </c>
      <c r="FP162" s="20">
        <v>4</v>
      </c>
      <c r="FQ162" s="20">
        <v>6</v>
      </c>
      <c r="FR162" s="20">
        <v>4</v>
      </c>
      <c r="FS162" s="20">
        <v>5</v>
      </c>
      <c r="FT162" s="20">
        <v>4</v>
      </c>
      <c r="FU162" s="20">
        <v>1</v>
      </c>
      <c r="FV162" s="20">
        <v>2</v>
      </c>
      <c r="FW162" s="20">
        <v>3</v>
      </c>
      <c r="FX162" s="20">
        <v>1</v>
      </c>
      <c r="FY162" s="20">
        <v>4</v>
      </c>
      <c r="FZ162" s="20">
        <v>3</v>
      </c>
      <c r="GA162" s="20">
        <v>2</v>
      </c>
      <c r="GB162" s="20">
        <v>3</v>
      </c>
      <c r="GC162" s="20">
        <v>3</v>
      </c>
      <c r="GD162" s="20">
        <v>2</v>
      </c>
      <c r="GE162" s="20">
        <v>1</v>
      </c>
      <c r="GF162" s="20">
        <v>1</v>
      </c>
      <c r="GG162" s="20">
        <v>1</v>
      </c>
      <c r="GH162" s="20">
        <v>1</v>
      </c>
      <c r="GI162" s="20">
        <v>2</v>
      </c>
      <c r="GJ162" s="20">
        <v>2</v>
      </c>
      <c r="GK162" s="20">
        <v>0</v>
      </c>
      <c r="GL162" s="20">
        <v>0</v>
      </c>
      <c r="GM162" s="20">
        <v>2</v>
      </c>
      <c r="GN162" s="20">
        <v>0</v>
      </c>
      <c r="GO162" s="20">
        <v>1</v>
      </c>
      <c r="GP162" s="20">
        <v>0</v>
      </c>
      <c r="GQ162" s="20">
        <v>1</v>
      </c>
      <c r="GR162" s="20">
        <v>0</v>
      </c>
      <c r="GS162" s="20">
        <v>0</v>
      </c>
      <c r="GT162" s="20">
        <v>0</v>
      </c>
      <c r="GU162" s="20">
        <v>1</v>
      </c>
      <c r="GV162" s="20">
        <v>5</v>
      </c>
      <c r="GW162" s="20">
        <v>0</v>
      </c>
      <c r="GX162" s="42">
        <v>0</v>
      </c>
      <c r="GY162" s="42">
        <v>0</v>
      </c>
      <c r="GZ162" s="42">
        <v>0</v>
      </c>
      <c r="HA162" s="43">
        <v>0</v>
      </c>
      <c r="HB162" s="43">
        <v>0</v>
      </c>
      <c r="HC162" s="43">
        <v>0</v>
      </c>
      <c r="HD162" s="44">
        <v>12</v>
      </c>
      <c r="HE162" s="44">
        <v>13</v>
      </c>
      <c r="HF162" s="44">
        <v>25</v>
      </c>
      <c r="HG162" s="45">
        <v>1</v>
      </c>
      <c r="HH162" s="45">
        <v>0</v>
      </c>
      <c r="HI162" s="45">
        <v>1</v>
      </c>
      <c r="HJ162" s="46">
        <v>5696</v>
      </c>
      <c r="HK162" s="46">
        <v>5816</v>
      </c>
      <c r="HL162" s="46">
        <v>11512</v>
      </c>
      <c r="HM162" t="s">
        <v>574</v>
      </c>
    </row>
    <row r="163" spans="1:221" x14ac:dyDescent="0.2">
      <c r="A163" s="107" t="s">
        <v>208</v>
      </c>
      <c r="B163" s="20">
        <v>166</v>
      </c>
      <c r="C163" s="20">
        <v>158</v>
      </c>
      <c r="D163" s="20">
        <v>151</v>
      </c>
      <c r="E163" s="20">
        <v>160</v>
      </c>
      <c r="F163" s="20">
        <v>192</v>
      </c>
      <c r="G163" s="20">
        <v>178</v>
      </c>
      <c r="H163" s="20">
        <v>244</v>
      </c>
      <c r="I163" s="20">
        <v>190</v>
      </c>
      <c r="J163" s="20">
        <v>242</v>
      </c>
      <c r="K163" s="20">
        <v>229</v>
      </c>
      <c r="L163" s="20">
        <v>221</v>
      </c>
      <c r="M163" s="20">
        <v>205</v>
      </c>
      <c r="N163" s="20">
        <v>238</v>
      </c>
      <c r="O163" s="20">
        <v>225</v>
      </c>
      <c r="P163" s="20">
        <v>222</v>
      </c>
      <c r="Q163" s="20">
        <v>229</v>
      </c>
      <c r="R163" s="20">
        <v>240</v>
      </c>
      <c r="S163" s="20">
        <v>238</v>
      </c>
      <c r="T163" s="20">
        <v>241</v>
      </c>
      <c r="U163" s="20">
        <v>256</v>
      </c>
      <c r="V163" s="20">
        <v>278</v>
      </c>
      <c r="W163" s="20">
        <v>234</v>
      </c>
      <c r="X163" s="20">
        <v>285</v>
      </c>
      <c r="Y163" s="20">
        <v>279</v>
      </c>
      <c r="Z163" s="20">
        <v>239</v>
      </c>
      <c r="AA163" s="20">
        <v>245</v>
      </c>
      <c r="AB163" s="20">
        <v>226</v>
      </c>
      <c r="AC163" s="20">
        <v>224</v>
      </c>
      <c r="AD163" s="20">
        <v>258</v>
      </c>
      <c r="AE163" s="20">
        <v>245</v>
      </c>
      <c r="AF163" s="20">
        <v>266</v>
      </c>
      <c r="AG163" s="20">
        <v>238</v>
      </c>
      <c r="AH163" s="20">
        <v>238</v>
      </c>
      <c r="AI163" s="20">
        <v>233</v>
      </c>
      <c r="AJ163" s="20">
        <v>275</v>
      </c>
      <c r="AK163" s="20">
        <v>267</v>
      </c>
      <c r="AL163" s="20">
        <v>251</v>
      </c>
      <c r="AM163" s="20">
        <v>262</v>
      </c>
      <c r="AN163" s="20">
        <v>287</v>
      </c>
      <c r="AO163" s="20">
        <v>262</v>
      </c>
      <c r="AP163" s="20">
        <v>245</v>
      </c>
      <c r="AQ163" s="20">
        <v>262</v>
      </c>
      <c r="AR163" s="20">
        <v>250</v>
      </c>
      <c r="AS163" s="20">
        <v>255</v>
      </c>
      <c r="AT163" s="20">
        <v>276</v>
      </c>
      <c r="AU163" s="20">
        <v>274</v>
      </c>
      <c r="AV163" s="20">
        <v>287</v>
      </c>
      <c r="AW163" s="20">
        <v>323</v>
      </c>
      <c r="AX163" s="20">
        <v>275</v>
      </c>
      <c r="AY163" s="20">
        <v>293</v>
      </c>
      <c r="AZ163" s="20">
        <v>313</v>
      </c>
      <c r="BA163" s="20">
        <v>310</v>
      </c>
      <c r="BB163" s="20">
        <v>313</v>
      </c>
      <c r="BC163" s="20">
        <v>355</v>
      </c>
      <c r="BD163" s="20">
        <v>332</v>
      </c>
      <c r="BE163" s="20">
        <v>367</v>
      </c>
      <c r="BF163" s="20">
        <v>316</v>
      </c>
      <c r="BG163" s="20">
        <v>381</v>
      </c>
      <c r="BH163" s="20">
        <v>355</v>
      </c>
      <c r="BI163" s="20">
        <v>342</v>
      </c>
      <c r="BJ163" s="20">
        <v>334</v>
      </c>
      <c r="BK163" s="20">
        <v>319</v>
      </c>
      <c r="BL163" s="20">
        <v>313</v>
      </c>
      <c r="BM163" s="20">
        <v>366</v>
      </c>
      <c r="BN163" s="20">
        <v>334</v>
      </c>
      <c r="BO163" s="20">
        <v>349</v>
      </c>
      <c r="BP163" s="20">
        <v>346</v>
      </c>
      <c r="BQ163" s="20">
        <v>374</v>
      </c>
      <c r="BR163" s="20">
        <v>320</v>
      </c>
      <c r="BS163" s="20">
        <v>307</v>
      </c>
      <c r="BT163" s="20">
        <v>306</v>
      </c>
      <c r="BU163" s="20">
        <v>319</v>
      </c>
      <c r="BV163" s="20">
        <v>292</v>
      </c>
      <c r="BW163" s="20">
        <v>316</v>
      </c>
      <c r="BX163" s="20">
        <v>296</v>
      </c>
      <c r="BY163" s="20">
        <v>358</v>
      </c>
      <c r="BZ163" s="20">
        <v>307</v>
      </c>
      <c r="CA163" s="20">
        <v>350</v>
      </c>
      <c r="CB163" s="20">
        <v>310</v>
      </c>
      <c r="CC163" s="20">
        <v>352</v>
      </c>
      <c r="CD163" s="20">
        <v>318</v>
      </c>
      <c r="CE163" s="20">
        <v>403</v>
      </c>
      <c r="CF163" s="20">
        <v>367</v>
      </c>
      <c r="CG163" s="20">
        <v>413</v>
      </c>
      <c r="CH163" s="20">
        <v>354</v>
      </c>
      <c r="CI163" s="20">
        <v>395</v>
      </c>
      <c r="CJ163" s="20">
        <v>375</v>
      </c>
      <c r="CK163" s="20">
        <v>442</v>
      </c>
      <c r="CL163" s="20">
        <v>394</v>
      </c>
      <c r="CM163" s="20">
        <v>396</v>
      </c>
      <c r="CN163" s="20">
        <v>327</v>
      </c>
      <c r="CO163" s="20">
        <v>417</v>
      </c>
      <c r="CP163" s="20">
        <v>382</v>
      </c>
      <c r="CQ163" s="20">
        <v>419</v>
      </c>
      <c r="CR163" s="20">
        <v>343</v>
      </c>
      <c r="CS163" s="20">
        <v>410</v>
      </c>
      <c r="CT163" s="20">
        <v>361</v>
      </c>
      <c r="CU163" s="20">
        <v>347</v>
      </c>
      <c r="CV163" s="20">
        <v>357</v>
      </c>
      <c r="CW163" s="20">
        <v>388</v>
      </c>
      <c r="CX163" s="20">
        <v>314</v>
      </c>
      <c r="CY163" s="20">
        <v>381</v>
      </c>
      <c r="CZ163" s="20">
        <v>310</v>
      </c>
      <c r="DA163" s="20">
        <v>374</v>
      </c>
      <c r="DB163" s="20">
        <v>370</v>
      </c>
      <c r="DC163" s="20">
        <v>402</v>
      </c>
      <c r="DD163" s="20">
        <v>320</v>
      </c>
      <c r="DE163" s="20">
        <v>408</v>
      </c>
      <c r="DF163" s="20">
        <v>309</v>
      </c>
      <c r="DG163" s="20">
        <v>400</v>
      </c>
      <c r="DH163" s="20">
        <v>300</v>
      </c>
      <c r="DI163" s="20">
        <v>383</v>
      </c>
      <c r="DJ163" s="20">
        <v>287</v>
      </c>
      <c r="DK163" s="20">
        <v>383</v>
      </c>
      <c r="DL163" s="20">
        <v>313</v>
      </c>
      <c r="DM163" s="20">
        <v>381</v>
      </c>
      <c r="DN163" s="20">
        <v>290</v>
      </c>
      <c r="DO163" s="20">
        <v>362</v>
      </c>
      <c r="DP163" s="20">
        <v>284</v>
      </c>
      <c r="DQ163" s="20">
        <v>333</v>
      </c>
      <c r="DR163" s="20">
        <v>263</v>
      </c>
      <c r="DS163" s="20">
        <v>346</v>
      </c>
      <c r="DT163" s="20">
        <v>257</v>
      </c>
      <c r="DU163" s="20">
        <v>354</v>
      </c>
      <c r="DV163" s="20">
        <v>234</v>
      </c>
      <c r="DW163" s="20">
        <v>327</v>
      </c>
      <c r="DX163" s="20">
        <v>210</v>
      </c>
      <c r="DY163" s="20">
        <v>351</v>
      </c>
      <c r="DZ163" s="20">
        <v>222</v>
      </c>
      <c r="EA163" s="20">
        <v>311</v>
      </c>
      <c r="EB163" s="20">
        <v>213</v>
      </c>
      <c r="EC163" s="20">
        <v>318</v>
      </c>
      <c r="ED163" s="20">
        <v>187</v>
      </c>
      <c r="EE163" s="20">
        <v>267</v>
      </c>
      <c r="EF163" s="20">
        <v>160</v>
      </c>
      <c r="EG163" s="20">
        <v>256</v>
      </c>
      <c r="EH163" s="20">
        <v>166</v>
      </c>
      <c r="EI163" s="20">
        <v>241</v>
      </c>
      <c r="EJ163" s="20">
        <v>146</v>
      </c>
      <c r="EK163" s="20">
        <v>245</v>
      </c>
      <c r="EL163" s="20">
        <v>148</v>
      </c>
      <c r="EM163" s="20">
        <v>209</v>
      </c>
      <c r="EN163" s="20">
        <v>126</v>
      </c>
      <c r="EO163" s="20">
        <v>183</v>
      </c>
      <c r="EP163" s="20">
        <v>146</v>
      </c>
      <c r="EQ163" s="20">
        <v>199</v>
      </c>
      <c r="ER163" s="20">
        <v>135</v>
      </c>
      <c r="ES163" s="20">
        <v>154</v>
      </c>
      <c r="ET163" s="20">
        <v>104</v>
      </c>
      <c r="EU163" s="20">
        <v>182</v>
      </c>
      <c r="EV163" s="20">
        <v>95</v>
      </c>
      <c r="EW163" s="20">
        <v>175</v>
      </c>
      <c r="EX163" s="20">
        <v>67</v>
      </c>
      <c r="EY163" s="20">
        <v>149</v>
      </c>
      <c r="EZ163" s="20">
        <v>92</v>
      </c>
      <c r="FA163" s="20">
        <v>117</v>
      </c>
      <c r="FB163" s="20">
        <v>69</v>
      </c>
      <c r="FC163" s="20">
        <v>111</v>
      </c>
      <c r="FD163" s="20">
        <v>77</v>
      </c>
      <c r="FE163" s="20">
        <v>128</v>
      </c>
      <c r="FF163" s="20">
        <v>58</v>
      </c>
      <c r="FG163" s="20">
        <v>109</v>
      </c>
      <c r="FH163" s="20">
        <v>69</v>
      </c>
      <c r="FI163" s="20">
        <v>83</v>
      </c>
      <c r="FJ163" s="20">
        <v>64</v>
      </c>
      <c r="FK163" s="20">
        <v>91</v>
      </c>
      <c r="FL163" s="20">
        <v>38</v>
      </c>
      <c r="FM163" s="20">
        <v>70</v>
      </c>
      <c r="FN163" s="20">
        <v>39</v>
      </c>
      <c r="FO163" s="20">
        <v>71</v>
      </c>
      <c r="FP163" s="20">
        <v>37</v>
      </c>
      <c r="FQ163" s="20">
        <v>65</v>
      </c>
      <c r="FR163" s="20">
        <v>28</v>
      </c>
      <c r="FS163" s="20">
        <v>47</v>
      </c>
      <c r="FT163" s="20">
        <v>20</v>
      </c>
      <c r="FU163" s="20">
        <v>44</v>
      </c>
      <c r="FV163" s="20">
        <v>14</v>
      </c>
      <c r="FW163" s="20">
        <v>34</v>
      </c>
      <c r="FX163" s="20">
        <v>18</v>
      </c>
      <c r="FY163" s="20">
        <v>27</v>
      </c>
      <c r="FZ163" s="20">
        <v>6</v>
      </c>
      <c r="GA163" s="20">
        <v>33</v>
      </c>
      <c r="GB163" s="20">
        <v>12</v>
      </c>
      <c r="GC163" s="20">
        <v>15</v>
      </c>
      <c r="GD163" s="20">
        <v>7</v>
      </c>
      <c r="GE163" s="20">
        <v>18</v>
      </c>
      <c r="GF163" s="20">
        <v>7</v>
      </c>
      <c r="GG163" s="20">
        <v>13</v>
      </c>
      <c r="GH163" s="20">
        <v>5</v>
      </c>
      <c r="GI163" s="20">
        <v>13</v>
      </c>
      <c r="GJ163" s="20">
        <v>5</v>
      </c>
      <c r="GK163" s="20">
        <v>5</v>
      </c>
      <c r="GL163" s="20">
        <v>3</v>
      </c>
      <c r="GM163" s="20">
        <v>8</v>
      </c>
      <c r="GN163" s="20">
        <v>3</v>
      </c>
      <c r="GO163" s="20">
        <v>7</v>
      </c>
      <c r="GP163" s="20">
        <v>1</v>
      </c>
      <c r="GQ163" s="20">
        <v>0</v>
      </c>
      <c r="GR163" s="20">
        <v>2</v>
      </c>
      <c r="GS163" s="20">
        <v>2</v>
      </c>
      <c r="GT163" s="20">
        <v>0</v>
      </c>
      <c r="GU163" s="20">
        <v>0</v>
      </c>
      <c r="GV163" s="20">
        <v>2</v>
      </c>
      <c r="GW163" s="20">
        <v>2</v>
      </c>
      <c r="GX163" s="42">
        <v>0</v>
      </c>
      <c r="GY163" s="42">
        <v>0</v>
      </c>
      <c r="GZ163" s="42">
        <v>0</v>
      </c>
      <c r="HA163" s="43">
        <v>264</v>
      </c>
      <c r="HB163" s="43">
        <v>223</v>
      </c>
      <c r="HC163" s="43">
        <v>487</v>
      </c>
      <c r="HD163" s="44">
        <v>242</v>
      </c>
      <c r="HE163" s="44">
        <v>155</v>
      </c>
      <c r="HF163" s="44">
        <v>397</v>
      </c>
      <c r="HG163" s="45">
        <v>13</v>
      </c>
      <c r="HH163" s="45">
        <v>17</v>
      </c>
      <c r="HI163" s="45">
        <v>30</v>
      </c>
      <c r="HJ163" s="46">
        <v>21629</v>
      </c>
      <c r="HK163" s="46">
        <v>24741</v>
      </c>
      <c r="HL163" s="46">
        <v>46370</v>
      </c>
      <c r="HM163" t="s">
        <v>574</v>
      </c>
    </row>
    <row r="164" spans="1:221" x14ac:dyDescent="0.2">
      <c r="A164" s="107" t="s">
        <v>157</v>
      </c>
      <c r="B164" s="20">
        <v>133</v>
      </c>
      <c r="C164" s="20">
        <v>116</v>
      </c>
      <c r="D164" s="20">
        <v>127</v>
      </c>
      <c r="E164" s="20">
        <v>135</v>
      </c>
      <c r="F164" s="20">
        <v>158</v>
      </c>
      <c r="G164" s="20">
        <v>141</v>
      </c>
      <c r="H164" s="20">
        <v>209</v>
      </c>
      <c r="I164" s="20">
        <v>161</v>
      </c>
      <c r="J164" s="20">
        <v>200</v>
      </c>
      <c r="K164" s="20">
        <v>190</v>
      </c>
      <c r="L164" s="20">
        <v>181</v>
      </c>
      <c r="M164" s="20">
        <v>170</v>
      </c>
      <c r="N164" s="20">
        <v>198</v>
      </c>
      <c r="O164" s="20">
        <v>184</v>
      </c>
      <c r="P164" s="20">
        <v>172</v>
      </c>
      <c r="Q164" s="20">
        <v>185</v>
      </c>
      <c r="R164" s="20">
        <v>204</v>
      </c>
      <c r="S164" s="20">
        <v>190</v>
      </c>
      <c r="T164" s="20">
        <v>202</v>
      </c>
      <c r="U164" s="20">
        <v>207</v>
      </c>
      <c r="V164" s="20">
        <v>239</v>
      </c>
      <c r="W164" s="20">
        <v>198</v>
      </c>
      <c r="X164" s="20">
        <v>229</v>
      </c>
      <c r="Y164" s="20">
        <v>230</v>
      </c>
      <c r="Z164" s="20">
        <v>186</v>
      </c>
      <c r="AA164" s="20">
        <v>197</v>
      </c>
      <c r="AB164" s="20">
        <v>182</v>
      </c>
      <c r="AC164" s="20">
        <v>174</v>
      </c>
      <c r="AD164" s="20">
        <v>203</v>
      </c>
      <c r="AE164" s="20">
        <v>204</v>
      </c>
      <c r="AF164" s="20">
        <v>222</v>
      </c>
      <c r="AG164" s="20">
        <v>191</v>
      </c>
      <c r="AH164" s="20">
        <v>190</v>
      </c>
      <c r="AI164" s="20">
        <v>190</v>
      </c>
      <c r="AJ164" s="20">
        <v>210</v>
      </c>
      <c r="AK164" s="20">
        <v>216</v>
      </c>
      <c r="AL164" s="20">
        <v>195</v>
      </c>
      <c r="AM164" s="20">
        <v>212</v>
      </c>
      <c r="AN164" s="20">
        <v>229</v>
      </c>
      <c r="AO164" s="20">
        <v>215</v>
      </c>
      <c r="AP164" s="20">
        <v>191</v>
      </c>
      <c r="AQ164" s="20">
        <v>204</v>
      </c>
      <c r="AR164" s="20">
        <v>218</v>
      </c>
      <c r="AS164" s="20">
        <v>207</v>
      </c>
      <c r="AT164" s="20">
        <v>224</v>
      </c>
      <c r="AU164" s="20">
        <v>223</v>
      </c>
      <c r="AV164" s="20">
        <v>233</v>
      </c>
      <c r="AW164" s="20">
        <v>274</v>
      </c>
      <c r="AX164" s="20">
        <v>231</v>
      </c>
      <c r="AY164" s="20">
        <v>233</v>
      </c>
      <c r="AZ164" s="20">
        <v>257</v>
      </c>
      <c r="BA164" s="20">
        <v>261</v>
      </c>
      <c r="BB164" s="20">
        <v>259</v>
      </c>
      <c r="BC164" s="20">
        <v>287</v>
      </c>
      <c r="BD164" s="20">
        <v>269</v>
      </c>
      <c r="BE164" s="20">
        <v>307</v>
      </c>
      <c r="BF164" s="20">
        <v>257</v>
      </c>
      <c r="BG164" s="20">
        <v>307</v>
      </c>
      <c r="BH164" s="20">
        <v>285</v>
      </c>
      <c r="BI164" s="20">
        <v>284</v>
      </c>
      <c r="BJ164" s="20">
        <v>287</v>
      </c>
      <c r="BK164" s="20">
        <v>264</v>
      </c>
      <c r="BL164" s="20">
        <v>242</v>
      </c>
      <c r="BM164" s="20">
        <v>306</v>
      </c>
      <c r="BN164" s="20">
        <v>281</v>
      </c>
      <c r="BO164" s="20">
        <v>289</v>
      </c>
      <c r="BP164" s="20">
        <v>284</v>
      </c>
      <c r="BQ164" s="20">
        <v>302</v>
      </c>
      <c r="BR164" s="20">
        <v>266</v>
      </c>
      <c r="BS164" s="20">
        <v>253</v>
      </c>
      <c r="BT164" s="20">
        <v>253</v>
      </c>
      <c r="BU164" s="20">
        <v>273</v>
      </c>
      <c r="BV164" s="20">
        <v>240</v>
      </c>
      <c r="BW164" s="20">
        <v>265</v>
      </c>
      <c r="BX164" s="20">
        <v>235</v>
      </c>
      <c r="BY164" s="20">
        <v>302</v>
      </c>
      <c r="BZ164" s="20">
        <v>248</v>
      </c>
      <c r="CA164" s="20">
        <v>287</v>
      </c>
      <c r="CB164" s="20">
        <v>266</v>
      </c>
      <c r="CC164" s="20">
        <v>301</v>
      </c>
      <c r="CD164" s="20">
        <v>254</v>
      </c>
      <c r="CE164" s="20">
        <v>338</v>
      </c>
      <c r="CF164" s="20">
        <v>311</v>
      </c>
      <c r="CG164" s="20">
        <v>347</v>
      </c>
      <c r="CH164" s="20">
        <v>275</v>
      </c>
      <c r="CI164" s="20">
        <v>320</v>
      </c>
      <c r="CJ164" s="20">
        <v>314</v>
      </c>
      <c r="CK164" s="20">
        <v>373</v>
      </c>
      <c r="CL164" s="20">
        <v>324</v>
      </c>
      <c r="CM164" s="20">
        <v>334</v>
      </c>
      <c r="CN164" s="20">
        <v>265</v>
      </c>
      <c r="CO164" s="20">
        <v>336</v>
      </c>
      <c r="CP164" s="20">
        <v>291</v>
      </c>
      <c r="CQ164" s="20">
        <v>347</v>
      </c>
      <c r="CR164" s="20">
        <v>279</v>
      </c>
      <c r="CS164" s="20">
        <v>327</v>
      </c>
      <c r="CT164" s="20">
        <v>295</v>
      </c>
      <c r="CU164" s="20">
        <v>286</v>
      </c>
      <c r="CV164" s="20">
        <v>293</v>
      </c>
      <c r="CW164" s="20">
        <v>309</v>
      </c>
      <c r="CX164" s="20">
        <v>257</v>
      </c>
      <c r="CY164" s="20">
        <v>326</v>
      </c>
      <c r="CZ164" s="20">
        <v>253</v>
      </c>
      <c r="DA164" s="20">
        <v>312</v>
      </c>
      <c r="DB164" s="20">
        <v>298</v>
      </c>
      <c r="DC164" s="20">
        <v>320</v>
      </c>
      <c r="DD164" s="20">
        <v>257</v>
      </c>
      <c r="DE164" s="20">
        <v>322</v>
      </c>
      <c r="DF164" s="20">
        <v>251</v>
      </c>
      <c r="DG164" s="20">
        <v>326</v>
      </c>
      <c r="DH164" s="20">
        <v>250</v>
      </c>
      <c r="DI164" s="20">
        <v>322</v>
      </c>
      <c r="DJ164" s="20">
        <v>245</v>
      </c>
      <c r="DK164" s="20">
        <v>311</v>
      </c>
      <c r="DL164" s="20">
        <v>255</v>
      </c>
      <c r="DM164" s="20">
        <v>320</v>
      </c>
      <c r="DN164" s="20">
        <v>242</v>
      </c>
      <c r="DO164" s="20">
        <v>292</v>
      </c>
      <c r="DP164" s="20">
        <v>235</v>
      </c>
      <c r="DQ164" s="20">
        <v>269</v>
      </c>
      <c r="DR164" s="20">
        <v>223</v>
      </c>
      <c r="DS164" s="20">
        <v>281</v>
      </c>
      <c r="DT164" s="20">
        <v>201</v>
      </c>
      <c r="DU164" s="20">
        <v>295</v>
      </c>
      <c r="DV164" s="20">
        <v>188</v>
      </c>
      <c r="DW164" s="20">
        <v>258</v>
      </c>
      <c r="DX164" s="20">
        <v>168</v>
      </c>
      <c r="DY164" s="20">
        <v>305</v>
      </c>
      <c r="DZ164" s="20">
        <v>195</v>
      </c>
      <c r="EA164" s="20">
        <v>255</v>
      </c>
      <c r="EB164" s="20">
        <v>180</v>
      </c>
      <c r="EC164" s="20">
        <v>253</v>
      </c>
      <c r="ED164" s="20">
        <v>150</v>
      </c>
      <c r="EE164" s="20">
        <v>223</v>
      </c>
      <c r="EF164" s="20">
        <v>133</v>
      </c>
      <c r="EG164" s="20">
        <v>217</v>
      </c>
      <c r="EH164" s="20">
        <v>143</v>
      </c>
      <c r="EI164" s="20">
        <v>203</v>
      </c>
      <c r="EJ164" s="20">
        <v>121</v>
      </c>
      <c r="EK164" s="20">
        <v>210</v>
      </c>
      <c r="EL164" s="20">
        <v>121</v>
      </c>
      <c r="EM164" s="20">
        <v>177</v>
      </c>
      <c r="EN164" s="20">
        <v>100</v>
      </c>
      <c r="EO164" s="20">
        <v>148</v>
      </c>
      <c r="EP164" s="20">
        <v>121</v>
      </c>
      <c r="EQ164" s="20">
        <v>167</v>
      </c>
      <c r="ER164" s="20">
        <v>115</v>
      </c>
      <c r="ES164" s="20">
        <v>131</v>
      </c>
      <c r="ET164" s="20">
        <v>92</v>
      </c>
      <c r="EU164" s="20">
        <v>151</v>
      </c>
      <c r="EV164" s="20">
        <v>79</v>
      </c>
      <c r="EW164" s="20">
        <v>144</v>
      </c>
      <c r="EX164" s="20">
        <v>57</v>
      </c>
      <c r="EY164" s="20">
        <v>116</v>
      </c>
      <c r="EZ164" s="20">
        <v>79</v>
      </c>
      <c r="FA164" s="20">
        <v>94</v>
      </c>
      <c r="FB164" s="20">
        <v>55</v>
      </c>
      <c r="FC164" s="20">
        <v>93</v>
      </c>
      <c r="FD164" s="20">
        <v>62</v>
      </c>
      <c r="FE164" s="20">
        <v>109</v>
      </c>
      <c r="FF164" s="20">
        <v>46</v>
      </c>
      <c r="FG164" s="20">
        <v>91</v>
      </c>
      <c r="FH164" s="20">
        <v>55</v>
      </c>
      <c r="FI164" s="20">
        <v>69</v>
      </c>
      <c r="FJ164" s="20">
        <v>51</v>
      </c>
      <c r="FK164" s="20">
        <v>73</v>
      </c>
      <c r="FL164" s="20">
        <v>28</v>
      </c>
      <c r="FM164" s="20">
        <v>61</v>
      </c>
      <c r="FN164" s="20">
        <v>31</v>
      </c>
      <c r="FO164" s="20">
        <v>67</v>
      </c>
      <c r="FP164" s="20">
        <v>32</v>
      </c>
      <c r="FQ164" s="20">
        <v>60</v>
      </c>
      <c r="FR164" s="20">
        <v>22</v>
      </c>
      <c r="FS164" s="20">
        <v>38</v>
      </c>
      <c r="FT164" s="20">
        <v>15</v>
      </c>
      <c r="FU164" s="20">
        <v>39</v>
      </c>
      <c r="FV164" s="20">
        <v>13</v>
      </c>
      <c r="FW164" s="20">
        <v>29</v>
      </c>
      <c r="FX164" s="20">
        <v>15</v>
      </c>
      <c r="FY164" s="20">
        <v>22</v>
      </c>
      <c r="FZ164" s="20">
        <v>5</v>
      </c>
      <c r="GA164" s="20">
        <v>28</v>
      </c>
      <c r="GB164" s="20">
        <v>11</v>
      </c>
      <c r="GC164" s="20">
        <v>15</v>
      </c>
      <c r="GD164" s="20">
        <v>6</v>
      </c>
      <c r="GE164" s="20">
        <v>15</v>
      </c>
      <c r="GF164" s="20">
        <v>5</v>
      </c>
      <c r="GG164" s="20">
        <v>13</v>
      </c>
      <c r="GH164" s="20">
        <v>4</v>
      </c>
      <c r="GI164" s="20">
        <v>10</v>
      </c>
      <c r="GJ164" s="20">
        <v>5</v>
      </c>
      <c r="GK164" s="20">
        <v>3</v>
      </c>
      <c r="GL164" s="20">
        <v>3</v>
      </c>
      <c r="GM164" s="20">
        <v>8</v>
      </c>
      <c r="GN164" s="20">
        <v>3</v>
      </c>
      <c r="GO164" s="20">
        <v>7</v>
      </c>
      <c r="GP164" s="20">
        <v>1</v>
      </c>
      <c r="GQ164" s="20">
        <v>0</v>
      </c>
      <c r="GR164" s="20">
        <v>2</v>
      </c>
      <c r="GS164" s="20">
        <v>2</v>
      </c>
      <c r="GT164" s="20">
        <v>0</v>
      </c>
      <c r="GU164" s="20">
        <v>0</v>
      </c>
      <c r="GV164" s="20">
        <v>2</v>
      </c>
      <c r="GW164" s="20">
        <v>2</v>
      </c>
      <c r="GX164" s="42">
        <v>0</v>
      </c>
      <c r="GY164" s="42">
        <v>0</v>
      </c>
      <c r="GZ164" s="42">
        <v>0</v>
      </c>
      <c r="HA164" s="43">
        <v>264</v>
      </c>
      <c r="HB164" s="43">
        <v>223</v>
      </c>
      <c r="HC164" s="43">
        <v>487</v>
      </c>
      <c r="HD164" s="44">
        <v>235</v>
      </c>
      <c r="HE164" s="44">
        <v>146</v>
      </c>
      <c r="HF164" s="44">
        <v>381</v>
      </c>
      <c r="HG164" s="45">
        <v>11</v>
      </c>
      <c r="HH164" s="45">
        <v>14</v>
      </c>
      <c r="HI164" s="45">
        <v>25</v>
      </c>
      <c r="HJ164" s="46">
        <v>17787</v>
      </c>
      <c r="HK164" s="46">
        <v>20437</v>
      </c>
      <c r="HL164" s="46">
        <v>38224</v>
      </c>
      <c r="HM164" t="s">
        <v>574</v>
      </c>
    </row>
    <row r="165" spans="1:221" x14ac:dyDescent="0.2">
      <c r="A165" s="107" t="s">
        <v>37</v>
      </c>
      <c r="B165" s="20">
        <v>31</v>
      </c>
      <c r="C165" s="20">
        <v>36</v>
      </c>
      <c r="D165" s="20">
        <v>23</v>
      </c>
      <c r="E165" s="20">
        <v>25</v>
      </c>
      <c r="F165" s="20">
        <v>28</v>
      </c>
      <c r="G165" s="20">
        <v>33</v>
      </c>
      <c r="H165" s="20">
        <v>30</v>
      </c>
      <c r="I165" s="20">
        <v>27</v>
      </c>
      <c r="J165" s="20">
        <v>40</v>
      </c>
      <c r="K165" s="20">
        <v>36</v>
      </c>
      <c r="L165" s="20">
        <v>33</v>
      </c>
      <c r="M165" s="20">
        <v>29</v>
      </c>
      <c r="N165" s="20">
        <v>39</v>
      </c>
      <c r="O165" s="20">
        <v>39</v>
      </c>
      <c r="P165" s="20">
        <v>43</v>
      </c>
      <c r="Q165" s="20">
        <v>39</v>
      </c>
      <c r="R165" s="20">
        <v>35</v>
      </c>
      <c r="S165" s="20">
        <v>44</v>
      </c>
      <c r="T165" s="20">
        <v>34</v>
      </c>
      <c r="U165" s="20">
        <v>41</v>
      </c>
      <c r="V165" s="20">
        <v>32</v>
      </c>
      <c r="W165" s="20">
        <v>29</v>
      </c>
      <c r="X165" s="20">
        <v>51</v>
      </c>
      <c r="Y165" s="20">
        <v>46</v>
      </c>
      <c r="Z165" s="20">
        <v>45</v>
      </c>
      <c r="AA165" s="20">
        <v>44</v>
      </c>
      <c r="AB165" s="20">
        <v>42</v>
      </c>
      <c r="AC165" s="20">
        <v>48</v>
      </c>
      <c r="AD165" s="20">
        <v>47</v>
      </c>
      <c r="AE165" s="20">
        <v>34</v>
      </c>
      <c r="AF165" s="20">
        <v>42</v>
      </c>
      <c r="AG165" s="20">
        <v>39</v>
      </c>
      <c r="AH165" s="20">
        <v>43</v>
      </c>
      <c r="AI165" s="20">
        <v>36</v>
      </c>
      <c r="AJ165" s="20">
        <v>57</v>
      </c>
      <c r="AK165" s="20">
        <v>46</v>
      </c>
      <c r="AL165" s="20">
        <v>53</v>
      </c>
      <c r="AM165" s="20">
        <v>47</v>
      </c>
      <c r="AN165" s="20">
        <v>50</v>
      </c>
      <c r="AO165" s="20">
        <v>38</v>
      </c>
      <c r="AP165" s="20">
        <v>49</v>
      </c>
      <c r="AQ165" s="20">
        <v>54</v>
      </c>
      <c r="AR165" s="20">
        <v>27</v>
      </c>
      <c r="AS165" s="20">
        <v>42</v>
      </c>
      <c r="AT165" s="20">
        <v>43</v>
      </c>
      <c r="AU165" s="20">
        <v>47</v>
      </c>
      <c r="AV165" s="20">
        <v>50</v>
      </c>
      <c r="AW165" s="20">
        <v>46</v>
      </c>
      <c r="AX165" s="20">
        <v>38</v>
      </c>
      <c r="AY165" s="20">
        <v>56</v>
      </c>
      <c r="AZ165" s="20">
        <v>49</v>
      </c>
      <c r="BA165" s="20">
        <v>40</v>
      </c>
      <c r="BB165" s="20">
        <v>47</v>
      </c>
      <c r="BC165" s="20">
        <v>58</v>
      </c>
      <c r="BD165" s="20">
        <v>55</v>
      </c>
      <c r="BE165" s="20">
        <v>56</v>
      </c>
      <c r="BF165" s="20">
        <v>53</v>
      </c>
      <c r="BG165" s="20">
        <v>66</v>
      </c>
      <c r="BH165" s="20">
        <v>65</v>
      </c>
      <c r="BI165" s="20">
        <v>53</v>
      </c>
      <c r="BJ165" s="20">
        <v>43</v>
      </c>
      <c r="BK165" s="20">
        <v>51</v>
      </c>
      <c r="BL165" s="20">
        <v>64</v>
      </c>
      <c r="BM165" s="20">
        <v>54</v>
      </c>
      <c r="BN165" s="20">
        <v>48</v>
      </c>
      <c r="BO165" s="20">
        <v>55</v>
      </c>
      <c r="BP165" s="20">
        <v>56</v>
      </c>
      <c r="BQ165" s="20">
        <v>64</v>
      </c>
      <c r="BR165" s="20">
        <v>48</v>
      </c>
      <c r="BS165" s="20">
        <v>47</v>
      </c>
      <c r="BT165" s="20">
        <v>49</v>
      </c>
      <c r="BU165" s="20">
        <v>45</v>
      </c>
      <c r="BV165" s="20">
        <v>49</v>
      </c>
      <c r="BW165" s="20">
        <v>46</v>
      </c>
      <c r="BX165" s="20">
        <v>55</v>
      </c>
      <c r="BY165" s="20">
        <v>51</v>
      </c>
      <c r="BZ165" s="20">
        <v>52</v>
      </c>
      <c r="CA165" s="20">
        <v>58</v>
      </c>
      <c r="CB165" s="20">
        <v>42</v>
      </c>
      <c r="CC165" s="20">
        <v>42</v>
      </c>
      <c r="CD165" s="20">
        <v>56</v>
      </c>
      <c r="CE165" s="20">
        <v>59</v>
      </c>
      <c r="CF165" s="20">
        <v>52</v>
      </c>
      <c r="CG165" s="20">
        <v>57</v>
      </c>
      <c r="CH165" s="20">
        <v>70</v>
      </c>
      <c r="CI165" s="20">
        <v>68</v>
      </c>
      <c r="CJ165" s="20">
        <v>52</v>
      </c>
      <c r="CK165" s="20">
        <v>66</v>
      </c>
      <c r="CL165" s="20">
        <v>57</v>
      </c>
      <c r="CM165" s="20">
        <v>54</v>
      </c>
      <c r="CN165" s="20">
        <v>56</v>
      </c>
      <c r="CO165" s="20">
        <v>70</v>
      </c>
      <c r="CP165" s="20">
        <v>79</v>
      </c>
      <c r="CQ165" s="20">
        <v>64</v>
      </c>
      <c r="CR165" s="20">
        <v>56</v>
      </c>
      <c r="CS165" s="20">
        <v>71</v>
      </c>
      <c r="CT165" s="20">
        <v>62</v>
      </c>
      <c r="CU165" s="20">
        <v>55</v>
      </c>
      <c r="CV165" s="20">
        <v>58</v>
      </c>
      <c r="CW165" s="20">
        <v>72</v>
      </c>
      <c r="CX165" s="20">
        <v>54</v>
      </c>
      <c r="CY165" s="20">
        <v>45</v>
      </c>
      <c r="CZ165" s="20">
        <v>53</v>
      </c>
      <c r="DA165" s="20">
        <v>58</v>
      </c>
      <c r="DB165" s="20">
        <v>68</v>
      </c>
      <c r="DC165" s="20">
        <v>74</v>
      </c>
      <c r="DD165" s="20">
        <v>58</v>
      </c>
      <c r="DE165" s="20">
        <v>79</v>
      </c>
      <c r="DF165" s="20">
        <v>51</v>
      </c>
      <c r="DG165" s="20">
        <v>68</v>
      </c>
      <c r="DH165" s="20">
        <v>48</v>
      </c>
      <c r="DI165" s="20">
        <v>51</v>
      </c>
      <c r="DJ165" s="20">
        <v>40</v>
      </c>
      <c r="DK165" s="20">
        <v>64</v>
      </c>
      <c r="DL165" s="20">
        <v>51</v>
      </c>
      <c r="DM165" s="20">
        <v>58</v>
      </c>
      <c r="DN165" s="20">
        <v>44</v>
      </c>
      <c r="DO165" s="20">
        <v>65</v>
      </c>
      <c r="DP165" s="20">
        <v>42</v>
      </c>
      <c r="DQ165" s="20">
        <v>58</v>
      </c>
      <c r="DR165" s="20">
        <v>38</v>
      </c>
      <c r="DS165" s="20">
        <v>55</v>
      </c>
      <c r="DT165" s="20">
        <v>54</v>
      </c>
      <c r="DU165" s="20">
        <v>55</v>
      </c>
      <c r="DV165" s="20">
        <v>42</v>
      </c>
      <c r="DW165" s="20">
        <v>60</v>
      </c>
      <c r="DX165" s="20">
        <v>35</v>
      </c>
      <c r="DY165" s="20">
        <v>41</v>
      </c>
      <c r="DZ165" s="20">
        <v>20</v>
      </c>
      <c r="EA165" s="20">
        <v>46</v>
      </c>
      <c r="EB165" s="20">
        <v>28</v>
      </c>
      <c r="EC165" s="20">
        <v>57</v>
      </c>
      <c r="ED165" s="20">
        <v>35</v>
      </c>
      <c r="EE165" s="20">
        <v>35</v>
      </c>
      <c r="EF165" s="20">
        <v>21</v>
      </c>
      <c r="EG165" s="20">
        <v>32</v>
      </c>
      <c r="EH165" s="20">
        <v>18</v>
      </c>
      <c r="EI165" s="20">
        <v>30</v>
      </c>
      <c r="EJ165" s="20">
        <v>23</v>
      </c>
      <c r="EK165" s="20">
        <v>29</v>
      </c>
      <c r="EL165" s="20">
        <v>22</v>
      </c>
      <c r="EM165" s="20">
        <v>23</v>
      </c>
      <c r="EN165" s="20">
        <v>23</v>
      </c>
      <c r="EO165" s="20">
        <v>29</v>
      </c>
      <c r="EP165" s="20">
        <v>21</v>
      </c>
      <c r="EQ165" s="20">
        <v>29</v>
      </c>
      <c r="ER165" s="20">
        <v>17</v>
      </c>
      <c r="ES165" s="20">
        <v>22</v>
      </c>
      <c r="ET165" s="20">
        <v>10</v>
      </c>
      <c r="EU165" s="20">
        <v>29</v>
      </c>
      <c r="EV165" s="20">
        <v>13</v>
      </c>
      <c r="EW165" s="20">
        <v>28</v>
      </c>
      <c r="EX165" s="20">
        <v>7</v>
      </c>
      <c r="EY165" s="20">
        <v>29</v>
      </c>
      <c r="EZ165" s="20">
        <v>13</v>
      </c>
      <c r="FA165" s="20">
        <v>20</v>
      </c>
      <c r="FB165" s="20">
        <v>14</v>
      </c>
      <c r="FC165" s="20">
        <v>12</v>
      </c>
      <c r="FD165" s="20">
        <v>12</v>
      </c>
      <c r="FE165" s="20">
        <v>17</v>
      </c>
      <c r="FF165" s="20">
        <v>11</v>
      </c>
      <c r="FG165" s="20">
        <v>14</v>
      </c>
      <c r="FH165" s="20">
        <v>10</v>
      </c>
      <c r="FI165" s="20">
        <v>11</v>
      </c>
      <c r="FJ165" s="20">
        <v>10</v>
      </c>
      <c r="FK165" s="20">
        <v>16</v>
      </c>
      <c r="FL165" s="20">
        <v>10</v>
      </c>
      <c r="FM165" s="20">
        <v>9</v>
      </c>
      <c r="FN165" s="20">
        <v>7</v>
      </c>
      <c r="FO165" s="20">
        <v>3</v>
      </c>
      <c r="FP165" s="20">
        <v>5</v>
      </c>
      <c r="FQ165" s="20">
        <v>5</v>
      </c>
      <c r="FR165" s="20">
        <v>6</v>
      </c>
      <c r="FS165" s="20">
        <v>9</v>
      </c>
      <c r="FT165" s="20">
        <v>5</v>
      </c>
      <c r="FU165" s="20">
        <v>2</v>
      </c>
      <c r="FV165" s="20">
        <v>1</v>
      </c>
      <c r="FW165" s="20">
        <v>5</v>
      </c>
      <c r="FX165" s="20">
        <v>3</v>
      </c>
      <c r="FY165" s="20">
        <v>5</v>
      </c>
      <c r="FZ165" s="20">
        <v>1</v>
      </c>
      <c r="GA165" s="20">
        <v>4</v>
      </c>
      <c r="GB165" s="20">
        <v>1</v>
      </c>
      <c r="GC165" s="20">
        <v>0</v>
      </c>
      <c r="GD165" s="20">
        <v>1</v>
      </c>
      <c r="GE165" s="20">
        <v>2</v>
      </c>
      <c r="GF165" s="20">
        <v>2</v>
      </c>
      <c r="GG165" s="20">
        <v>0</v>
      </c>
      <c r="GH165" s="20">
        <v>1</v>
      </c>
      <c r="GI165" s="20">
        <v>3</v>
      </c>
      <c r="GJ165" s="20">
        <v>0</v>
      </c>
      <c r="GK165" s="20">
        <v>2</v>
      </c>
      <c r="GL165" s="20">
        <v>0</v>
      </c>
      <c r="GM165" s="20">
        <v>0</v>
      </c>
      <c r="GN165" s="20">
        <v>0</v>
      </c>
      <c r="GO165" s="20">
        <v>0</v>
      </c>
      <c r="GP165" s="20">
        <v>0</v>
      </c>
      <c r="GQ165" s="20">
        <v>0</v>
      </c>
      <c r="GR165" s="20">
        <v>0</v>
      </c>
      <c r="GS165" s="20">
        <v>0</v>
      </c>
      <c r="GT165" s="20">
        <v>0</v>
      </c>
      <c r="GU165" s="20">
        <v>0</v>
      </c>
      <c r="GV165" s="20">
        <v>0</v>
      </c>
      <c r="GW165" s="20">
        <v>0</v>
      </c>
      <c r="GX165" s="42">
        <v>0</v>
      </c>
      <c r="GY165" s="42">
        <v>0</v>
      </c>
      <c r="GZ165" s="42">
        <v>0</v>
      </c>
      <c r="HA165" s="43">
        <v>0</v>
      </c>
      <c r="HB165" s="43">
        <v>0</v>
      </c>
      <c r="HC165" s="43">
        <v>0</v>
      </c>
      <c r="HD165" s="44">
        <v>5</v>
      </c>
      <c r="HE165" s="44">
        <v>8</v>
      </c>
      <c r="HF165" s="44">
        <v>13</v>
      </c>
      <c r="HG165" s="45">
        <v>2</v>
      </c>
      <c r="HH165" s="45">
        <v>3</v>
      </c>
      <c r="HI165" s="45">
        <v>5</v>
      </c>
      <c r="HJ165" s="46">
        <v>3434</v>
      </c>
      <c r="HK165" s="46">
        <v>3822</v>
      </c>
      <c r="HL165" s="46">
        <v>7256</v>
      </c>
      <c r="HM165" t="s">
        <v>574</v>
      </c>
    </row>
    <row r="166" spans="1:221" x14ac:dyDescent="0.2">
      <c r="A166" s="107" t="s">
        <v>39</v>
      </c>
      <c r="B166" s="20">
        <v>2</v>
      </c>
      <c r="C166" s="20">
        <v>6</v>
      </c>
      <c r="D166" s="20">
        <v>1</v>
      </c>
      <c r="E166" s="20">
        <v>0</v>
      </c>
      <c r="F166" s="20">
        <v>6</v>
      </c>
      <c r="G166" s="20">
        <v>4</v>
      </c>
      <c r="H166" s="20">
        <v>5</v>
      </c>
      <c r="I166" s="20">
        <v>2</v>
      </c>
      <c r="J166" s="20">
        <v>2</v>
      </c>
      <c r="K166" s="20">
        <v>3</v>
      </c>
      <c r="L166" s="20">
        <v>7</v>
      </c>
      <c r="M166" s="20">
        <v>6</v>
      </c>
      <c r="N166" s="20">
        <v>1</v>
      </c>
      <c r="O166" s="20">
        <v>2</v>
      </c>
      <c r="P166" s="20">
        <v>7</v>
      </c>
      <c r="Q166" s="20">
        <v>5</v>
      </c>
      <c r="R166" s="20">
        <v>1</v>
      </c>
      <c r="S166" s="20">
        <v>4</v>
      </c>
      <c r="T166" s="20">
        <v>5</v>
      </c>
      <c r="U166" s="20">
        <v>8</v>
      </c>
      <c r="V166" s="20">
        <v>7</v>
      </c>
      <c r="W166" s="20">
        <v>7</v>
      </c>
      <c r="X166" s="20">
        <v>5</v>
      </c>
      <c r="Y166" s="20">
        <v>3</v>
      </c>
      <c r="Z166" s="20">
        <v>8</v>
      </c>
      <c r="AA166" s="20">
        <v>4</v>
      </c>
      <c r="AB166" s="20">
        <v>2</v>
      </c>
      <c r="AC166" s="20">
        <v>2</v>
      </c>
      <c r="AD166" s="20">
        <v>8</v>
      </c>
      <c r="AE166" s="20">
        <v>7</v>
      </c>
      <c r="AF166" s="20">
        <v>2</v>
      </c>
      <c r="AG166" s="20">
        <v>8</v>
      </c>
      <c r="AH166" s="20">
        <v>5</v>
      </c>
      <c r="AI166" s="20">
        <v>7</v>
      </c>
      <c r="AJ166" s="20">
        <v>8</v>
      </c>
      <c r="AK166" s="20">
        <v>5</v>
      </c>
      <c r="AL166" s="20">
        <v>3</v>
      </c>
      <c r="AM166" s="20">
        <v>3</v>
      </c>
      <c r="AN166" s="20">
        <v>8</v>
      </c>
      <c r="AO166" s="20">
        <v>9</v>
      </c>
      <c r="AP166" s="20">
        <v>5</v>
      </c>
      <c r="AQ166" s="20">
        <v>4</v>
      </c>
      <c r="AR166" s="20">
        <v>5</v>
      </c>
      <c r="AS166" s="20">
        <v>6</v>
      </c>
      <c r="AT166" s="20">
        <v>9</v>
      </c>
      <c r="AU166" s="20">
        <v>4</v>
      </c>
      <c r="AV166" s="20">
        <v>4</v>
      </c>
      <c r="AW166" s="20">
        <v>3</v>
      </c>
      <c r="AX166" s="20">
        <v>6</v>
      </c>
      <c r="AY166" s="20">
        <v>4</v>
      </c>
      <c r="AZ166" s="20">
        <v>7</v>
      </c>
      <c r="BA166" s="20">
        <v>9</v>
      </c>
      <c r="BB166" s="20">
        <v>7</v>
      </c>
      <c r="BC166" s="20">
        <v>10</v>
      </c>
      <c r="BD166" s="20">
        <v>8</v>
      </c>
      <c r="BE166" s="20">
        <v>4</v>
      </c>
      <c r="BF166" s="20">
        <v>6</v>
      </c>
      <c r="BG166" s="20">
        <v>8</v>
      </c>
      <c r="BH166" s="20">
        <v>5</v>
      </c>
      <c r="BI166" s="20">
        <v>5</v>
      </c>
      <c r="BJ166" s="20">
        <v>4</v>
      </c>
      <c r="BK166" s="20">
        <v>4</v>
      </c>
      <c r="BL166" s="20">
        <v>7</v>
      </c>
      <c r="BM166" s="20">
        <v>6</v>
      </c>
      <c r="BN166" s="20">
        <v>5</v>
      </c>
      <c r="BO166" s="20">
        <v>5</v>
      </c>
      <c r="BP166" s="20">
        <v>6</v>
      </c>
      <c r="BQ166" s="20">
        <v>8</v>
      </c>
      <c r="BR166" s="20">
        <v>6</v>
      </c>
      <c r="BS166" s="20">
        <v>7</v>
      </c>
      <c r="BT166" s="20">
        <v>4</v>
      </c>
      <c r="BU166" s="20">
        <v>1</v>
      </c>
      <c r="BV166" s="20">
        <v>3</v>
      </c>
      <c r="BW166" s="20">
        <v>5</v>
      </c>
      <c r="BX166" s="20">
        <v>6</v>
      </c>
      <c r="BY166" s="20">
        <v>5</v>
      </c>
      <c r="BZ166" s="20">
        <v>7</v>
      </c>
      <c r="CA166" s="20">
        <v>5</v>
      </c>
      <c r="CB166" s="20">
        <v>2</v>
      </c>
      <c r="CC166" s="20">
        <v>9</v>
      </c>
      <c r="CD166" s="20">
        <v>8</v>
      </c>
      <c r="CE166" s="20">
        <v>6</v>
      </c>
      <c r="CF166" s="20">
        <v>4</v>
      </c>
      <c r="CG166" s="20">
        <v>9</v>
      </c>
      <c r="CH166" s="20">
        <v>9</v>
      </c>
      <c r="CI166" s="20">
        <v>7</v>
      </c>
      <c r="CJ166" s="20">
        <v>9</v>
      </c>
      <c r="CK166" s="20">
        <v>3</v>
      </c>
      <c r="CL166" s="20">
        <v>13</v>
      </c>
      <c r="CM166" s="20">
        <v>8</v>
      </c>
      <c r="CN166" s="20">
        <v>6</v>
      </c>
      <c r="CO166" s="20">
        <v>11</v>
      </c>
      <c r="CP166" s="20">
        <v>12</v>
      </c>
      <c r="CQ166" s="20">
        <v>8</v>
      </c>
      <c r="CR166" s="20">
        <v>8</v>
      </c>
      <c r="CS166" s="20">
        <v>12</v>
      </c>
      <c r="CT166" s="20">
        <v>4</v>
      </c>
      <c r="CU166" s="20">
        <v>6</v>
      </c>
      <c r="CV166" s="20">
        <v>6</v>
      </c>
      <c r="CW166" s="20">
        <v>7</v>
      </c>
      <c r="CX166" s="20">
        <v>3</v>
      </c>
      <c r="CY166" s="20">
        <v>10</v>
      </c>
      <c r="CZ166" s="20">
        <v>4</v>
      </c>
      <c r="DA166" s="20">
        <v>4</v>
      </c>
      <c r="DB166" s="20">
        <v>4</v>
      </c>
      <c r="DC166" s="20">
        <v>8</v>
      </c>
      <c r="DD166" s="20">
        <v>5</v>
      </c>
      <c r="DE166" s="20">
        <v>7</v>
      </c>
      <c r="DF166" s="20">
        <v>7</v>
      </c>
      <c r="DG166" s="20">
        <v>6</v>
      </c>
      <c r="DH166" s="20">
        <v>2</v>
      </c>
      <c r="DI166" s="20">
        <v>10</v>
      </c>
      <c r="DJ166" s="20">
        <v>2</v>
      </c>
      <c r="DK166" s="20">
        <v>8</v>
      </c>
      <c r="DL166" s="20">
        <v>7</v>
      </c>
      <c r="DM166" s="20">
        <v>3</v>
      </c>
      <c r="DN166" s="20">
        <v>4</v>
      </c>
      <c r="DO166" s="20">
        <v>5</v>
      </c>
      <c r="DP166" s="20">
        <v>7</v>
      </c>
      <c r="DQ166" s="20">
        <v>6</v>
      </c>
      <c r="DR166" s="20">
        <v>2</v>
      </c>
      <c r="DS166" s="20">
        <v>10</v>
      </c>
      <c r="DT166" s="20">
        <v>2</v>
      </c>
      <c r="DU166" s="20">
        <v>4</v>
      </c>
      <c r="DV166" s="20">
        <v>4</v>
      </c>
      <c r="DW166" s="20">
        <v>9</v>
      </c>
      <c r="DX166" s="20">
        <v>7</v>
      </c>
      <c r="DY166" s="20">
        <v>5</v>
      </c>
      <c r="DZ166" s="20">
        <v>7</v>
      </c>
      <c r="EA166" s="20">
        <v>10</v>
      </c>
      <c r="EB166" s="20">
        <v>5</v>
      </c>
      <c r="EC166" s="20">
        <v>8</v>
      </c>
      <c r="ED166" s="20">
        <v>2</v>
      </c>
      <c r="EE166" s="20">
        <v>9</v>
      </c>
      <c r="EF166" s="20">
        <v>6</v>
      </c>
      <c r="EG166" s="20">
        <v>7</v>
      </c>
      <c r="EH166" s="20">
        <v>5</v>
      </c>
      <c r="EI166" s="20">
        <v>8</v>
      </c>
      <c r="EJ166" s="20">
        <v>2</v>
      </c>
      <c r="EK166" s="20">
        <v>6</v>
      </c>
      <c r="EL166" s="20">
        <v>5</v>
      </c>
      <c r="EM166" s="20">
        <v>9</v>
      </c>
      <c r="EN166" s="20">
        <v>3</v>
      </c>
      <c r="EO166" s="20">
        <v>6</v>
      </c>
      <c r="EP166" s="20">
        <v>4</v>
      </c>
      <c r="EQ166" s="20">
        <v>3</v>
      </c>
      <c r="ER166" s="20">
        <v>3</v>
      </c>
      <c r="ES166" s="20">
        <v>1</v>
      </c>
      <c r="ET166" s="20">
        <v>2</v>
      </c>
      <c r="EU166" s="20">
        <v>2</v>
      </c>
      <c r="EV166" s="20">
        <v>3</v>
      </c>
      <c r="EW166" s="20">
        <v>3</v>
      </c>
      <c r="EX166" s="20">
        <v>3</v>
      </c>
      <c r="EY166" s="20">
        <v>4</v>
      </c>
      <c r="EZ166" s="20">
        <v>0</v>
      </c>
      <c r="FA166" s="20">
        <v>3</v>
      </c>
      <c r="FB166" s="20">
        <v>0</v>
      </c>
      <c r="FC166" s="20">
        <v>6</v>
      </c>
      <c r="FD166" s="20">
        <v>3</v>
      </c>
      <c r="FE166" s="20">
        <v>2</v>
      </c>
      <c r="FF166" s="20">
        <v>1</v>
      </c>
      <c r="FG166" s="20">
        <v>4</v>
      </c>
      <c r="FH166" s="20">
        <v>4</v>
      </c>
      <c r="FI166" s="20">
        <v>3</v>
      </c>
      <c r="FJ166" s="20">
        <v>3</v>
      </c>
      <c r="FK166" s="20">
        <v>2</v>
      </c>
      <c r="FL166" s="20">
        <v>0</v>
      </c>
      <c r="FM166" s="20">
        <v>0</v>
      </c>
      <c r="FN166" s="20">
        <v>1</v>
      </c>
      <c r="FO166" s="20">
        <v>1</v>
      </c>
      <c r="FP166" s="20">
        <v>0</v>
      </c>
      <c r="FQ166" s="20">
        <v>0</v>
      </c>
      <c r="FR166" s="20">
        <v>0</v>
      </c>
      <c r="FS166" s="20">
        <v>0</v>
      </c>
      <c r="FT166" s="20">
        <v>0</v>
      </c>
      <c r="FU166" s="20">
        <v>3</v>
      </c>
      <c r="FV166" s="20">
        <v>0</v>
      </c>
      <c r="FW166" s="20">
        <v>0</v>
      </c>
      <c r="FX166" s="20">
        <v>0</v>
      </c>
      <c r="FY166" s="20">
        <v>0</v>
      </c>
      <c r="FZ166" s="20">
        <v>0</v>
      </c>
      <c r="GA166" s="20">
        <v>1</v>
      </c>
      <c r="GB166" s="20">
        <v>0</v>
      </c>
      <c r="GC166" s="20">
        <v>0</v>
      </c>
      <c r="GD166" s="20">
        <v>0</v>
      </c>
      <c r="GE166" s="20">
        <v>1</v>
      </c>
      <c r="GF166" s="20">
        <v>0</v>
      </c>
      <c r="GG166" s="20">
        <v>0</v>
      </c>
      <c r="GH166" s="20">
        <v>0</v>
      </c>
      <c r="GI166" s="20">
        <v>0</v>
      </c>
      <c r="GJ166" s="20">
        <v>0</v>
      </c>
      <c r="GK166" s="20">
        <v>0</v>
      </c>
      <c r="GL166" s="20">
        <v>0</v>
      </c>
      <c r="GM166" s="20">
        <v>0</v>
      </c>
      <c r="GN166" s="20">
        <v>0</v>
      </c>
      <c r="GO166" s="20">
        <v>0</v>
      </c>
      <c r="GP166" s="20">
        <v>0</v>
      </c>
      <c r="GQ166" s="20">
        <v>0</v>
      </c>
      <c r="GR166" s="20">
        <v>0</v>
      </c>
      <c r="GS166" s="20">
        <v>0</v>
      </c>
      <c r="GT166" s="20">
        <v>0</v>
      </c>
      <c r="GU166" s="20">
        <v>0</v>
      </c>
      <c r="GV166" s="20">
        <v>0</v>
      </c>
      <c r="GW166" s="20">
        <v>0</v>
      </c>
      <c r="GX166" s="42">
        <v>0</v>
      </c>
      <c r="GY166" s="42">
        <v>0</v>
      </c>
      <c r="GZ166" s="42">
        <v>0</v>
      </c>
      <c r="HA166" s="43">
        <v>0</v>
      </c>
      <c r="HB166" s="43">
        <v>0</v>
      </c>
      <c r="HC166" s="43">
        <v>0</v>
      </c>
      <c r="HD166" s="44">
        <v>2</v>
      </c>
      <c r="HE166" s="44">
        <v>1</v>
      </c>
      <c r="HF166" s="44">
        <v>3</v>
      </c>
      <c r="HG166" s="45">
        <v>0</v>
      </c>
      <c r="HH166" s="45">
        <v>0</v>
      </c>
      <c r="HI166" s="45">
        <v>0</v>
      </c>
      <c r="HJ166" s="46">
        <v>408</v>
      </c>
      <c r="HK166" s="46">
        <v>482</v>
      </c>
      <c r="HL166" s="46">
        <v>890</v>
      </c>
      <c r="HM166" t="s">
        <v>574</v>
      </c>
    </row>
    <row r="167" spans="1:221" x14ac:dyDescent="0.2">
      <c r="A167" s="107" t="s">
        <v>209</v>
      </c>
      <c r="B167" s="20">
        <v>73</v>
      </c>
      <c r="C167" s="20">
        <v>74</v>
      </c>
      <c r="D167" s="20">
        <v>63</v>
      </c>
      <c r="E167" s="20">
        <v>53</v>
      </c>
      <c r="F167" s="20">
        <v>73</v>
      </c>
      <c r="G167" s="20">
        <v>89</v>
      </c>
      <c r="H167" s="20">
        <v>90</v>
      </c>
      <c r="I167" s="20">
        <v>81</v>
      </c>
      <c r="J167" s="20">
        <v>98</v>
      </c>
      <c r="K167" s="20">
        <v>83</v>
      </c>
      <c r="L167" s="20">
        <v>95</v>
      </c>
      <c r="M167" s="20">
        <v>101</v>
      </c>
      <c r="N167" s="20">
        <v>125</v>
      </c>
      <c r="O167" s="20">
        <v>94</v>
      </c>
      <c r="P167" s="20">
        <v>107</v>
      </c>
      <c r="Q167" s="20">
        <v>99</v>
      </c>
      <c r="R167" s="20">
        <v>109</v>
      </c>
      <c r="S167" s="20">
        <v>128</v>
      </c>
      <c r="T167" s="20">
        <v>138</v>
      </c>
      <c r="U167" s="20">
        <v>104</v>
      </c>
      <c r="V167" s="20">
        <v>109</v>
      </c>
      <c r="W167" s="20">
        <v>98</v>
      </c>
      <c r="X167" s="20">
        <v>133</v>
      </c>
      <c r="Y167" s="20">
        <v>136</v>
      </c>
      <c r="Z167" s="20">
        <v>128</v>
      </c>
      <c r="AA167" s="20">
        <v>115</v>
      </c>
      <c r="AB167" s="20">
        <v>134</v>
      </c>
      <c r="AC167" s="20">
        <v>109</v>
      </c>
      <c r="AD167" s="20">
        <v>139</v>
      </c>
      <c r="AE167" s="20">
        <v>123</v>
      </c>
      <c r="AF167" s="20">
        <v>158</v>
      </c>
      <c r="AG167" s="20">
        <v>118</v>
      </c>
      <c r="AH167" s="20">
        <v>132</v>
      </c>
      <c r="AI167" s="20">
        <v>147</v>
      </c>
      <c r="AJ167" s="20">
        <v>135</v>
      </c>
      <c r="AK167" s="20">
        <v>126</v>
      </c>
      <c r="AL167" s="20">
        <v>136</v>
      </c>
      <c r="AM167" s="20">
        <v>140</v>
      </c>
      <c r="AN167" s="20">
        <v>127</v>
      </c>
      <c r="AO167" s="20">
        <v>153</v>
      </c>
      <c r="AP167" s="20">
        <v>143</v>
      </c>
      <c r="AQ167" s="20">
        <v>111</v>
      </c>
      <c r="AR167" s="20">
        <v>110</v>
      </c>
      <c r="AS167" s="20">
        <v>110</v>
      </c>
      <c r="AT167" s="20">
        <v>104</v>
      </c>
      <c r="AU167" s="20">
        <v>117</v>
      </c>
      <c r="AV167" s="20">
        <v>133</v>
      </c>
      <c r="AW167" s="20">
        <v>114</v>
      </c>
      <c r="AX167" s="20">
        <v>116</v>
      </c>
      <c r="AY167" s="20">
        <v>122</v>
      </c>
      <c r="AZ167" s="20">
        <v>141</v>
      </c>
      <c r="BA167" s="20">
        <v>129</v>
      </c>
      <c r="BB167" s="20">
        <v>116</v>
      </c>
      <c r="BC167" s="20">
        <v>151</v>
      </c>
      <c r="BD167" s="20">
        <v>114</v>
      </c>
      <c r="BE167" s="20">
        <v>136</v>
      </c>
      <c r="BF167" s="20">
        <v>130</v>
      </c>
      <c r="BG167" s="20">
        <v>142</v>
      </c>
      <c r="BH167" s="20">
        <v>124</v>
      </c>
      <c r="BI167" s="20">
        <v>137</v>
      </c>
      <c r="BJ167" s="20">
        <v>143</v>
      </c>
      <c r="BK167" s="20">
        <v>121</v>
      </c>
      <c r="BL167" s="20">
        <v>120</v>
      </c>
      <c r="BM167" s="20">
        <v>126</v>
      </c>
      <c r="BN167" s="20">
        <v>119</v>
      </c>
      <c r="BO167" s="20">
        <v>116</v>
      </c>
      <c r="BP167" s="20">
        <v>119</v>
      </c>
      <c r="BQ167" s="20">
        <v>140</v>
      </c>
      <c r="BR167" s="20">
        <v>103</v>
      </c>
      <c r="BS167" s="20">
        <v>119</v>
      </c>
      <c r="BT167" s="20">
        <v>105</v>
      </c>
      <c r="BU167" s="20">
        <v>105</v>
      </c>
      <c r="BV167" s="20">
        <v>92</v>
      </c>
      <c r="BW167" s="20">
        <v>98</v>
      </c>
      <c r="BX167" s="20">
        <v>110</v>
      </c>
      <c r="BY167" s="20">
        <v>127</v>
      </c>
      <c r="BZ167" s="20">
        <v>114</v>
      </c>
      <c r="CA167" s="20">
        <v>126</v>
      </c>
      <c r="CB167" s="20">
        <v>123</v>
      </c>
      <c r="CC167" s="20">
        <v>139</v>
      </c>
      <c r="CD167" s="20">
        <v>136</v>
      </c>
      <c r="CE167" s="20">
        <v>166</v>
      </c>
      <c r="CF167" s="20">
        <v>144</v>
      </c>
      <c r="CG167" s="20">
        <v>150</v>
      </c>
      <c r="CH167" s="20">
        <v>127</v>
      </c>
      <c r="CI167" s="20">
        <v>162</v>
      </c>
      <c r="CJ167" s="20">
        <v>130</v>
      </c>
      <c r="CK167" s="20">
        <v>172</v>
      </c>
      <c r="CL167" s="20">
        <v>142</v>
      </c>
      <c r="CM167" s="20">
        <v>175</v>
      </c>
      <c r="CN167" s="20">
        <v>134</v>
      </c>
      <c r="CO167" s="20">
        <v>180</v>
      </c>
      <c r="CP167" s="20">
        <v>120</v>
      </c>
      <c r="CQ167" s="20">
        <v>142</v>
      </c>
      <c r="CR167" s="20">
        <v>147</v>
      </c>
      <c r="CS167" s="20">
        <v>180</v>
      </c>
      <c r="CT167" s="20">
        <v>107</v>
      </c>
      <c r="CU167" s="20">
        <v>161</v>
      </c>
      <c r="CV167" s="20">
        <v>133</v>
      </c>
      <c r="CW167" s="20">
        <v>158</v>
      </c>
      <c r="CX167" s="20">
        <v>136</v>
      </c>
      <c r="CY167" s="20">
        <v>173</v>
      </c>
      <c r="CZ167" s="20">
        <v>122</v>
      </c>
      <c r="DA167" s="20">
        <v>161</v>
      </c>
      <c r="DB167" s="20">
        <v>130</v>
      </c>
      <c r="DC167" s="20">
        <v>157</v>
      </c>
      <c r="DD167" s="20">
        <v>128</v>
      </c>
      <c r="DE167" s="20">
        <v>167</v>
      </c>
      <c r="DF167" s="20">
        <v>128</v>
      </c>
      <c r="DG167" s="20">
        <v>160</v>
      </c>
      <c r="DH167" s="20">
        <v>132</v>
      </c>
      <c r="DI167" s="20">
        <v>142</v>
      </c>
      <c r="DJ167" s="20">
        <v>92</v>
      </c>
      <c r="DK167" s="20">
        <v>143</v>
      </c>
      <c r="DL167" s="20">
        <v>122</v>
      </c>
      <c r="DM167" s="20">
        <v>131</v>
      </c>
      <c r="DN167" s="20">
        <v>113</v>
      </c>
      <c r="DO167" s="20">
        <v>135</v>
      </c>
      <c r="DP167" s="20">
        <v>114</v>
      </c>
      <c r="DQ167" s="20">
        <v>134</v>
      </c>
      <c r="DR167" s="20">
        <v>93</v>
      </c>
      <c r="DS167" s="20">
        <v>132</v>
      </c>
      <c r="DT167" s="20">
        <v>101</v>
      </c>
      <c r="DU167" s="20">
        <v>116</v>
      </c>
      <c r="DV167" s="20">
        <v>82</v>
      </c>
      <c r="DW167" s="20">
        <v>121</v>
      </c>
      <c r="DX167" s="20">
        <v>74</v>
      </c>
      <c r="DY167" s="20">
        <v>96</v>
      </c>
      <c r="DZ167" s="20">
        <v>69</v>
      </c>
      <c r="EA167" s="20">
        <v>121</v>
      </c>
      <c r="EB167" s="20">
        <v>64</v>
      </c>
      <c r="EC167" s="20">
        <v>110</v>
      </c>
      <c r="ED167" s="20">
        <v>60</v>
      </c>
      <c r="EE167" s="20">
        <v>100</v>
      </c>
      <c r="EF167" s="20">
        <v>58</v>
      </c>
      <c r="EG167" s="20">
        <v>112</v>
      </c>
      <c r="EH167" s="20">
        <v>64</v>
      </c>
      <c r="EI167" s="20">
        <v>91</v>
      </c>
      <c r="EJ167" s="20">
        <v>54</v>
      </c>
      <c r="EK167" s="20">
        <v>83</v>
      </c>
      <c r="EL167" s="20">
        <v>46</v>
      </c>
      <c r="EM167" s="20">
        <v>80</v>
      </c>
      <c r="EN167" s="20">
        <v>52</v>
      </c>
      <c r="EO167" s="20">
        <v>82</v>
      </c>
      <c r="EP167" s="20">
        <v>55</v>
      </c>
      <c r="EQ167" s="20">
        <v>59</v>
      </c>
      <c r="ER167" s="20">
        <v>39</v>
      </c>
      <c r="ES167" s="20">
        <v>71</v>
      </c>
      <c r="ET167" s="20">
        <v>35</v>
      </c>
      <c r="EU167" s="20">
        <v>63</v>
      </c>
      <c r="EV167" s="20">
        <v>27</v>
      </c>
      <c r="EW167" s="20">
        <v>65</v>
      </c>
      <c r="EX167" s="20">
        <v>29</v>
      </c>
      <c r="EY167" s="20">
        <v>51</v>
      </c>
      <c r="EZ167" s="20">
        <v>24</v>
      </c>
      <c r="FA167" s="20">
        <v>42</v>
      </c>
      <c r="FB167" s="20">
        <v>18</v>
      </c>
      <c r="FC167" s="20">
        <v>44</v>
      </c>
      <c r="FD167" s="20">
        <v>23</v>
      </c>
      <c r="FE167" s="20">
        <v>33</v>
      </c>
      <c r="FF167" s="20">
        <v>20</v>
      </c>
      <c r="FG167" s="20">
        <v>29</v>
      </c>
      <c r="FH167" s="20">
        <v>13</v>
      </c>
      <c r="FI167" s="20">
        <v>38</v>
      </c>
      <c r="FJ167" s="20">
        <v>20</v>
      </c>
      <c r="FK167" s="20">
        <v>29</v>
      </c>
      <c r="FL167" s="20">
        <v>6</v>
      </c>
      <c r="FM167" s="20">
        <v>29</v>
      </c>
      <c r="FN167" s="20">
        <v>13</v>
      </c>
      <c r="FO167" s="20">
        <v>23</v>
      </c>
      <c r="FP167" s="20">
        <v>4</v>
      </c>
      <c r="FQ167" s="20">
        <v>20</v>
      </c>
      <c r="FR167" s="20">
        <v>9</v>
      </c>
      <c r="FS167" s="20">
        <v>24</v>
      </c>
      <c r="FT167" s="20">
        <v>7</v>
      </c>
      <c r="FU167" s="20">
        <v>22</v>
      </c>
      <c r="FV167" s="20">
        <v>4</v>
      </c>
      <c r="FW167" s="20">
        <v>18</v>
      </c>
      <c r="FX167" s="20">
        <v>7</v>
      </c>
      <c r="FY167" s="20">
        <v>9</v>
      </c>
      <c r="FZ167" s="20">
        <v>5</v>
      </c>
      <c r="GA167" s="20">
        <v>16</v>
      </c>
      <c r="GB167" s="20">
        <v>4</v>
      </c>
      <c r="GC167" s="20">
        <v>8</v>
      </c>
      <c r="GD167" s="20">
        <v>5</v>
      </c>
      <c r="GE167" s="20">
        <v>12</v>
      </c>
      <c r="GF167" s="20">
        <v>0</v>
      </c>
      <c r="GG167" s="20">
        <v>4</v>
      </c>
      <c r="GH167" s="20">
        <v>1</v>
      </c>
      <c r="GI167" s="20">
        <v>7</v>
      </c>
      <c r="GJ167" s="20">
        <v>1</v>
      </c>
      <c r="GK167" s="20">
        <v>2</v>
      </c>
      <c r="GL167" s="20">
        <v>0</v>
      </c>
      <c r="GM167" s="20">
        <v>6</v>
      </c>
      <c r="GN167" s="20">
        <v>1</v>
      </c>
      <c r="GO167" s="20">
        <v>1</v>
      </c>
      <c r="GP167" s="20">
        <v>0</v>
      </c>
      <c r="GQ167" s="20">
        <v>2</v>
      </c>
      <c r="GR167" s="20">
        <v>1</v>
      </c>
      <c r="GS167" s="20">
        <v>1</v>
      </c>
      <c r="GT167" s="20">
        <v>0</v>
      </c>
      <c r="GU167" s="20">
        <v>1</v>
      </c>
      <c r="GV167" s="20">
        <v>0</v>
      </c>
      <c r="GW167" s="20">
        <v>1</v>
      </c>
      <c r="GX167" s="42">
        <v>0</v>
      </c>
      <c r="GY167" s="42">
        <v>0</v>
      </c>
      <c r="GZ167" s="42">
        <v>0</v>
      </c>
      <c r="HA167" s="43">
        <v>688</v>
      </c>
      <c r="HB167" s="43">
        <v>648</v>
      </c>
      <c r="HC167" s="43">
        <v>1336</v>
      </c>
      <c r="HD167" s="44">
        <v>130</v>
      </c>
      <c r="HE167" s="44">
        <v>87</v>
      </c>
      <c r="HF167" s="44">
        <v>217</v>
      </c>
      <c r="HG167" s="45">
        <v>13</v>
      </c>
      <c r="HH167" s="45">
        <v>11</v>
      </c>
      <c r="HI167" s="45">
        <v>24</v>
      </c>
      <c r="HJ167" s="46">
        <v>9237</v>
      </c>
      <c r="HK167" s="46">
        <v>10526</v>
      </c>
      <c r="HL167" s="46">
        <v>19763</v>
      </c>
      <c r="HM167" t="s">
        <v>574</v>
      </c>
    </row>
    <row r="168" spans="1:221" x14ac:dyDescent="0.2">
      <c r="A168" s="107" t="s">
        <v>42</v>
      </c>
      <c r="B168" s="20">
        <v>73</v>
      </c>
      <c r="C168" s="20">
        <v>74</v>
      </c>
      <c r="D168" s="20">
        <v>63</v>
      </c>
      <c r="E168" s="20">
        <v>53</v>
      </c>
      <c r="F168" s="20">
        <v>73</v>
      </c>
      <c r="G168" s="20">
        <v>89</v>
      </c>
      <c r="H168" s="20">
        <v>90</v>
      </c>
      <c r="I168" s="20">
        <v>81</v>
      </c>
      <c r="J168" s="20">
        <v>98</v>
      </c>
      <c r="K168" s="20">
        <v>83</v>
      </c>
      <c r="L168" s="20">
        <v>95</v>
      </c>
      <c r="M168" s="20">
        <v>101</v>
      </c>
      <c r="N168" s="20">
        <v>125</v>
      </c>
      <c r="O168" s="20">
        <v>94</v>
      </c>
      <c r="P168" s="20">
        <v>107</v>
      </c>
      <c r="Q168" s="20">
        <v>99</v>
      </c>
      <c r="R168" s="20">
        <v>109</v>
      </c>
      <c r="S168" s="20">
        <v>128</v>
      </c>
      <c r="T168" s="20">
        <v>138</v>
      </c>
      <c r="U168" s="20">
        <v>104</v>
      </c>
      <c r="V168" s="20">
        <v>109</v>
      </c>
      <c r="W168" s="20">
        <v>98</v>
      </c>
      <c r="X168" s="20">
        <v>133</v>
      </c>
      <c r="Y168" s="20">
        <v>136</v>
      </c>
      <c r="Z168" s="20">
        <v>128</v>
      </c>
      <c r="AA168" s="20">
        <v>115</v>
      </c>
      <c r="AB168" s="20">
        <v>134</v>
      </c>
      <c r="AC168" s="20">
        <v>109</v>
      </c>
      <c r="AD168" s="20">
        <v>139</v>
      </c>
      <c r="AE168" s="20">
        <v>123</v>
      </c>
      <c r="AF168" s="20">
        <v>158</v>
      </c>
      <c r="AG168" s="20">
        <v>118</v>
      </c>
      <c r="AH168" s="20">
        <v>132</v>
      </c>
      <c r="AI168" s="20">
        <v>147</v>
      </c>
      <c r="AJ168" s="20">
        <v>135</v>
      </c>
      <c r="AK168" s="20">
        <v>126</v>
      </c>
      <c r="AL168" s="20">
        <v>136</v>
      </c>
      <c r="AM168" s="20">
        <v>140</v>
      </c>
      <c r="AN168" s="20">
        <v>127</v>
      </c>
      <c r="AO168" s="20">
        <v>153</v>
      </c>
      <c r="AP168" s="20">
        <v>143</v>
      </c>
      <c r="AQ168" s="20">
        <v>111</v>
      </c>
      <c r="AR168" s="20">
        <v>110</v>
      </c>
      <c r="AS168" s="20">
        <v>110</v>
      </c>
      <c r="AT168" s="20">
        <v>104</v>
      </c>
      <c r="AU168" s="20">
        <v>117</v>
      </c>
      <c r="AV168" s="20">
        <v>133</v>
      </c>
      <c r="AW168" s="20">
        <v>114</v>
      </c>
      <c r="AX168" s="20">
        <v>116</v>
      </c>
      <c r="AY168" s="20">
        <v>122</v>
      </c>
      <c r="AZ168" s="20">
        <v>141</v>
      </c>
      <c r="BA168" s="20">
        <v>129</v>
      </c>
      <c r="BB168" s="20">
        <v>116</v>
      </c>
      <c r="BC168" s="20">
        <v>151</v>
      </c>
      <c r="BD168" s="20">
        <v>114</v>
      </c>
      <c r="BE168" s="20">
        <v>136</v>
      </c>
      <c r="BF168" s="20">
        <v>130</v>
      </c>
      <c r="BG168" s="20">
        <v>142</v>
      </c>
      <c r="BH168" s="20">
        <v>124</v>
      </c>
      <c r="BI168" s="20">
        <v>137</v>
      </c>
      <c r="BJ168" s="20">
        <v>143</v>
      </c>
      <c r="BK168" s="20">
        <v>121</v>
      </c>
      <c r="BL168" s="20">
        <v>120</v>
      </c>
      <c r="BM168" s="20">
        <v>126</v>
      </c>
      <c r="BN168" s="20">
        <v>119</v>
      </c>
      <c r="BO168" s="20">
        <v>116</v>
      </c>
      <c r="BP168" s="20">
        <v>119</v>
      </c>
      <c r="BQ168" s="20">
        <v>140</v>
      </c>
      <c r="BR168" s="20">
        <v>103</v>
      </c>
      <c r="BS168" s="20">
        <v>119</v>
      </c>
      <c r="BT168" s="20">
        <v>105</v>
      </c>
      <c r="BU168" s="20">
        <v>105</v>
      </c>
      <c r="BV168" s="20">
        <v>92</v>
      </c>
      <c r="BW168" s="20">
        <v>98</v>
      </c>
      <c r="BX168" s="20">
        <v>110</v>
      </c>
      <c r="BY168" s="20">
        <v>127</v>
      </c>
      <c r="BZ168" s="20">
        <v>114</v>
      </c>
      <c r="CA168" s="20">
        <v>126</v>
      </c>
      <c r="CB168" s="20">
        <v>123</v>
      </c>
      <c r="CC168" s="20">
        <v>139</v>
      </c>
      <c r="CD168" s="20">
        <v>136</v>
      </c>
      <c r="CE168" s="20">
        <v>166</v>
      </c>
      <c r="CF168" s="20">
        <v>144</v>
      </c>
      <c r="CG168" s="20">
        <v>150</v>
      </c>
      <c r="CH168" s="20">
        <v>127</v>
      </c>
      <c r="CI168" s="20">
        <v>162</v>
      </c>
      <c r="CJ168" s="20">
        <v>130</v>
      </c>
      <c r="CK168" s="20">
        <v>172</v>
      </c>
      <c r="CL168" s="20">
        <v>142</v>
      </c>
      <c r="CM168" s="20">
        <v>175</v>
      </c>
      <c r="CN168" s="20">
        <v>134</v>
      </c>
      <c r="CO168" s="20">
        <v>180</v>
      </c>
      <c r="CP168" s="20">
        <v>120</v>
      </c>
      <c r="CQ168" s="20">
        <v>142</v>
      </c>
      <c r="CR168" s="20">
        <v>147</v>
      </c>
      <c r="CS168" s="20">
        <v>180</v>
      </c>
      <c r="CT168" s="20">
        <v>107</v>
      </c>
      <c r="CU168" s="20">
        <v>161</v>
      </c>
      <c r="CV168" s="20">
        <v>133</v>
      </c>
      <c r="CW168" s="20">
        <v>158</v>
      </c>
      <c r="CX168" s="20">
        <v>136</v>
      </c>
      <c r="CY168" s="20">
        <v>173</v>
      </c>
      <c r="CZ168" s="20">
        <v>122</v>
      </c>
      <c r="DA168" s="20">
        <v>161</v>
      </c>
      <c r="DB168" s="20">
        <v>130</v>
      </c>
      <c r="DC168" s="20">
        <v>157</v>
      </c>
      <c r="DD168" s="20">
        <v>128</v>
      </c>
      <c r="DE168" s="20">
        <v>167</v>
      </c>
      <c r="DF168" s="20">
        <v>128</v>
      </c>
      <c r="DG168" s="20">
        <v>160</v>
      </c>
      <c r="DH168" s="20">
        <v>132</v>
      </c>
      <c r="DI168" s="20">
        <v>142</v>
      </c>
      <c r="DJ168" s="20">
        <v>92</v>
      </c>
      <c r="DK168" s="20">
        <v>143</v>
      </c>
      <c r="DL168" s="20">
        <v>122</v>
      </c>
      <c r="DM168" s="20">
        <v>131</v>
      </c>
      <c r="DN168" s="20">
        <v>113</v>
      </c>
      <c r="DO168" s="20">
        <v>135</v>
      </c>
      <c r="DP168" s="20">
        <v>114</v>
      </c>
      <c r="DQ168" s="20">
        <v>134</v>
      </c>
      <c r="DR168" s="20">
        <v>93</v>
      </c>
      <c r="DS168" s="20">
        <v>132</v>
      </c>
      <c r="DT168" s="20">
        <v>101</v>
      </c>
      <c r="DU168" s="20">
        <v>116</v>
      </c>
      <c r="DV168" s="20">
        <v>82</v>
      </c>
      <c r="DW168" s="20">
        <v>121</v>
      </c>
      <c r="DX168" s="20">
        <v>74</v>
      </c>
      <c r="DY168" s="20">
        <v>96</v>
      </c>
      <c r="DZ168" s="20">
        <v>69</v>
      </c>
      <c r="EA168" s="20">
        <v>121</v>
      </c>
      <c r="EB168" s="20">
        <v>64</v>
      </c>
      <c r="EC168" s="20">
        <v>110</v>
      </c>
      <c r="ED168" s="20">
        <v>60</v>
      </c>
      <c r="EE168" s="20">
        <v>100</v>
      </c>
      <c r="EF168" s="20">
        <v>58</v>
      </c>
      <c r="EG168" s="20">
        <v>112</v>
      </c>
      <c r="EH168" s="20">
        <v>64</v>
      </c>
      <c r="EI168" s="20">
        <v>91</v>
      </c>
      <c r="EJ168" s="20">
        <v>54</v>
      </c>
      <c r="EK168" s="20">
        <v>83</v>
      </c>
      <c r="EL168" s="20">
        <v>46</v>
      </c>
      <c r="EM168" s="20">
        <v>80</v>
      </c>
      <c r="EN168" s="20">
        <v>52</v>
      </c>
      <c r="EO168" s="20">
        <v>82</v>
      </c>
      <c r="EP168" s="20">
        <v>55</v>
      </c>
      <c r="EQ168" s="20">
        <v>59</v>
      </c>
      <c r="ER168" s="20">
        <v>39</v>
      </c>
      <c r="ES168" s="20">
        <v>71</v>
      </c>
      <c r="ET168" s="20">
        <v>35</v>
      </c>
      <c r="EU168" s="20">
        <v>63</v>
      </c>
      <c r="EV168" s="20">
        <v>27</v>
      </c>
      <c r="EW168" s="20">
        <v>65</v>
      </c>
      <c r="EX168" s="20">
        <v>29</v>
      </c>
      <c r="EY168" s="20">
        <v>51</v>
      </c>
      <c r="EZ168" s="20">
        <v>24</v>
      </c>
      <c r="FA168" s="20">
        <v>42</v>
      </c>
      <c r="FB168" s="20">
        <v>18</v>
      </c>
      <c r="FC168" s="20">
        <v>44</v>
      </c>
      <c r="FD168" s="20">
        <v>23</v>
      </c>
      <c r="FE168" s="20">
        <v>33</v>
      </c>
      <c r="FF168" s="20">
        <v>20</v>
      </c>
      <c r="FG168" s="20">
        <v>29</v>
      </c>
      <c r="FH168" s="20">
        <v>13</v>
      </c>
      <c r="FI168" s="20">
        <v>38</v>
      </c>
      <c r="FJ168" s="20">
        <v>20</v>
      </c>
      <c r="FK168" s="20">
        <v>29</v>
      </c>
      <c r="FL168" s="20">
        <v>6</v>
      </c>
      <c r="FM168" s="20">
        <v>29</v>
      </c>
      <c r="FN168" s="20">
        <v>13</v>
      </c>
      <c r="FO168" s="20">
        <v>23</v>
      </c>
      <c r="FP168" s="20">
        <v>4</v>
      </c>
      <c r="FQ168" s="20">
        <v>20</v>
      </c>
      <c r="FR168" s="20">
        <v>9</v>
      </c>
      <c r="FS168" s="20">
        <v>24</v>
      </c>
      <c r="FT168" s="20">
        <v>7</v>
      </c>
      <c r="FU168" s="20">
        <v>22</v>
      </c>
      <c r="FV168" s="20">
        <v>4</v>
      </c>
      <c r="FW168" s="20">
        <v>18</v>
      </c>
      <c r="FX168" s="20">
        <v>7</v>
      </c>
      <c r="FY168" s="20">
        <v>9</v>
      </c>
      <c r="FZ168" s="20">
        <v>5</v>
      </c>
      <c r="GA168" s="20">
        <v>16</v>
      </c>
      <c r="GB168" s="20">
        <v>4</v>
      </c>
      <c r="GC168" s="20">
        <v>8</v>
      </c>
      <c r="GD168" s="20">
        <v>5</v>
      </c>
      <c r="GE168" s="20">
        <v>12</v>
      </c>
      <c r="GF168" s="20">
        <v>0</v>
      </c>
      <c r="GG168" s="20">
        <v>4</v>
      </c>
      <c r="GH168" s="20">
        <v>1</v>
      </c>
      <c r="GI168" s="20">
        <v>7</v>
      </c>
      <c r="GJ168" s="20">
        <v>1</v>
      </c>
      <c r="GK168" s="20">
        <v>2</v>
      </c>
      <c r="GL168" s="20">
        <v>0</v>
      </c>
      <c r="GM168" s="20">
        <v>6</v>
      </c>
      <c r="GN168" s="20">
        <v>1</v>
      </c>
      <c r="GO168" s="20">
        <v>1</v>
      </c>
      <c r="GP168" s="20">
        <v>0</v>
      </c>
      <c r="GQ168" s="20">
        <v>2</v>
      </c>
      <c r="GR168" s="20">
        <v>1</v>
      </c>
      <c r="GS168" s="20">
        <v>1</v>
      </c>
      <c r="GT168" s="20">
        <v>0</v>
      </c>
      <c r="GU168" s="20">
        <v>1</v>
      </c>
      <c r="GV168" s="20">
        <v>0</v>
      </c>
      <c r="GW168" s="20">
        <v>1</v>
      </c>
      <c r="GX168" s="42">
        <v>0</v>
      </c>
      <c r="GY168" s="42">
        <v>0</v>
      </c>
      <c r="GZ168" s="42">
        <v>0</v>
      </c>
      <c r="HA168" s="43">
        <v>688</v>
      </c>
      <c r="HB168" s="43">
        <v>648</v>
      </c>
      <c r="HC168" s="43">
        <v>1336</v>
      </c>
      <c r="HD168" s="44">
        <v>130</v>
      </c>
      <c r="HE168" s="44">
        <v>87</v>
      </c>
      <c r="HF168" s="44">
        <v>217</v>
      </c>
      <c r="HG168" s="45">
        <v>13</v>
      </c>
      <c r="HH168" s="45">
        <v>11</v>
      </c>
      <c r="HI168" s="45">
        <v>24</v>
      </c>
      <c r="HJ168" s="46">
        <v>9237</v>
      </c>
      <c r="HK168" s="46">
        <v>10526</v>
      </c>
      <c r="HL168" s="46">
        <v>19763</v>
      </c>
      <c r="HM168" t="s">
        <v>574</v>
      </c>
    </row>
    <row r="169" spans="1:221" x14ac:dyDescent="0.2">
      <c r="A169" s="107" t="s">
        <v>210</v>
      </c>
      <c r="B169" s="20">
        <v>361</v>
      </c>
      <c r="C169" s="20">
        <v>329</v>
      </c>
      <c r="D169" s="20">
        <v>381</v>
      </c>
      <c r="E169" s="20">
        <v>358</v>
      </c>
      <c r="F169" s="20">
        <v>427</v>
      </c>
      <c r="G169" s="20">
        <v>399</v>
      </c>
      <c r="H169" s="20">
        <v>496</v>
      </c>
      <c r="I169" s="20">
        <v>473</v>
      </c>
      <c r="J169" s="20">
        <v>644</v>
      </c>
      <c r="K169" s="20">
        <v>581</v>
      </c>
      <c r="L169" s="20">
        <v>670</v>
      </c>
      <c r="M169" s="20">
        <v>644</v>
      </c>
      <c r="N169" s="20">
        <v>691</v>
      </c>
      <c r="O169" s="20">
        <v>680</v>
      </c>
      <c r="P169" s="20">
        <v>828</v>
      </c>
      <c r="Q169" s="20">
        <v>727</v>
      </c>
      <c r="R169" s="20">
        <v>853</v>
      </c>
      <c r="S169" s="20">
        <v>808</v>
      </c>
      <c r="T169" s="20">
        <v>905</v>
      </c>
      <c r="U169" s="20">
        <v>877</v>
      </c>
      <c r="V169" s="20">
        <v>930</v>
      </c>
      <c r="W169" s="20">
        <v>885</v>
      </c>
      <c r="X169" s="20">
        <v>1036</v>
      </c>
      <c r="Y169" s="20">
        <v>974</v>
      </c>
      <c r="Z169" s="20">
        <v>942</v>
      </c>
      <c r="AA169" s="20">
        <v>926</v>
      </c>
      <c r="AB169" s="20">
        <v>918</v>
      </c>
      <c r="AC169" s="20">
        <v>965</v>
      </c>
      <c r="AD169" s="20">
        <v>951</v>
      </c>
      <c r="AE169" s="20">
        <v>987</v>
      </c>
      <c r="AF169" s="20">
        <v>955</v>
      </c>
      <c r="AG169" s="20">
        <v>928</v>
      </c>
      <c r="AH169" s="20">
        <v>887</v>
      </c>
      <c r="AI169" s="20">
        <v>860</v>
      </c>
      <c r="AJ169" s="20">
        <v>849</v>
      </c>
      <c r="AK169" s="20">
        <v>792</v>
      </c>
      <c r="AL169" s="20">
        <v>819</v>
      </c>
      <c r="AM169" s="20">
        <v>816</v>
      </c>
      <c r="AN169" s="20">
        <v>791</v>
      </c>
      <c r="AO169" s="20">
        <v>809</v>
      </c>
      <c r="AP169" s="20">
        <v>745</v>
      </c>
      <c r="AQ169" s="20">
        <v>759</v>
      </c>
      <c r="AR169" s="20">
        <v>687</v>
      </c>
      <c r="AS169" s="20">
        <v>738</v>
      </c>
      <c r="AT169" s="20">
        <v>692</v>
      </c>
      <c r="AU169" s="20">
        <v>766</v>
      </c>
      <c r="AV169" s="20">
        <v>671</v>
      </c>
      <c r="AW169" s="20">
        <v>757</v>
      </c>
      <c r="AX169" s="20">
        <v>706</v>
      </c>
      <c r="AY169" s="20">
        <v>704</v>
      </c>
      <c r="AZ169" s="20">
        <v>680</v>
      </c>
      <c r="BA169" s="20">
        <v>782</v>
      </c>
      <c r="BB169" s="20">
        <v>809</v>
      </c>
      <c r="BC169" s="20">
        <v>878</v>
      </c>
      <c r="BD169" s="20">
        <v>761</v>
      </c>
      <c r="BE169" s="20">
        <v>866</v>
      </c>
      <c r="BF169" s="20">
        <v>821</v>
      </c>
      <c r="BG169" s="20">
        <v>904</v>
      </c>
      <c r="BH169" s="20">
        <v>700</v>
      </c>
      <c r="BI169" s="20">
        <v>849</v>
      </c>
      <c r="BJ169" s="20">
        <v>671</v>
      </c>
      <c r="BK169" s="20">
        <v>776</v>
      </c>
      <c r="BL169" s="20">
        <v>751</v>
      </c>
      <c r="BM169" s="20">
        <v>836</v>
      </c>
      <c r="BN169" s="20">
        <v>730</v>
      </c>
      <c r="BO169" s="20">
        <v>854</v>
      </c>
      <c r="BP169" s="20">
        <v>701</v>
      </c>
      <c r="BQ169" s="20">
        <v>864</v>
      </c>
      <c r="BR169" s="20">
        <v>660</v>
      </c>
      <c r="BS169" s="20">
        <v>829</v>
      </c>
      <c r="BT169" s="20">
        <v>638</v>
      </c>
      <c r="BU169" s="20">
        <v>789</v>
      </c>
      <c r="BV169" s="20">
        <v>577</v>
      </c>
      <c r="BW169" s="20">
        <v>757</v>
      </c>
      <c r="BX169" s="20">
        <v>641</v>
      </c>
      <c r="BY169" s="20">
        <v>790</v>
      </c>
      <c r="BZ169" s="20">
        <v>613</v>
      </c>
      <c r="CA169" s="20">
        <v>889</v>
      </c>
      <c r="CB169" s="20">
        <v>635</v>
      </c>
      <c r="CC169" s="20">
        <v>896</v>
      </c>
      <c r="CD169" s="20">
        <v>695</v>
      </c>
      <c r="CE169" s="20">
        <v>1021</v>
      </c>
      <c r="CF169" s="20">
        <v>700</v>
      </c>
      <c r="CG169" s="20">
        <v>974</v>
      </c>
      <c r="CH169" s="20">
        <v>706</v>
      </c>
      <c r="CI169" s="20">
        <v>1028</v>
      </c>
      <c r="CJ169" s="20">
        <v>665</v>
      </c>
      <c r="CK169" s="20">
        <v>1052</v>
      </c>
      <c r="CL169" s="20">
        <v>728</v>
      </c>
      <c r="CM169" s="20">
        <v>1070</v>
      </c>
      <c r="CN169" s="20">
        <v>691</v>
      </c>
      <c r="CO169" s="20">
        <v>1018</v>
      </c>
      <c r="CP169" s="20">
        <v>737</v>
      </c>
      <c r="CQ169" s="20">
        <v>1057</v>
      </c>
      <c r="CR169" s="20">
        <v>660</v>
      </c>
      <c r="CS169" s="20">
        <v>1068</v>
      </c>
      <c r="CT169" s="20">
        <v>686</v>
      </c>
      <c r="CU169" s="20">
        <v>991</v>
      </c>
      <c r="CV169" s="20">
        <v>707</v>
      </c>
      <c r="CW169" s="20">
        <v>969</v>
      </c>
      <c r="CX169" s="20">
        <v>664</v>
      </c>
      <c r="CY169" s="20">
        <v>980</v>
      </c>
      <c r="CZ169" s="20">
        <v>676</v>
      </c>
      <c r="DA169" s="20">
        <v>965</v>
      </c>
      <c r="DB169" s="20">
        <v>627</v>
      </c>
      <c r="DC169" s="20">
        <v>1034</v>
      </c>
      <c r="DD169" s="20">
        <v>646</v>
      </c>
      <c r="DE169" s="20">
        <v>948</v>
      </c>
      <c r="DF169" s="20">
        <v>613</v>
      </c>
      <c r="DG169" s="20">
        <v>917</v>
      </c>
      <c r="DH169" s="20">
        <v>603</v>
      </c>
      <c r="DI169" s="20">
        <v>898</v>
      </c>
      <c r="DJ169" s="20">
        <v>550</v>
      </c>
      <c r="DK169" s="20">
        <v>906</v>
      </c>
      <c r="DL169" s="20">
        <v>551</v>
      </c>
      <c r="DM169" s="20">
        <v>828</v>
      </c>
      <c r="DN169" s="20">
        <v>527</v>
      </c>
      <c r="DO169" s="20">
        <v>862</v>
      </c>
      <c r="DP169" s="20">
        <v>579</v>
      </c>
      <c r="DQ169" s="20">
        <v>820</v>
      </c>
      <c r="DR169" s="20">
        <v>479</v>
      </c>
      <c r="DS169" s="20">
        <v>724</v>
      </c>
      <c r="DT169" s="20">
        <v>509</v>
      </c>
      <c r="DU169" s="20">
        <v>762</v>
      </c>
      <c r="DV169" s="20">
        <v>495</v>
      </c>
      <c r="DW169" s="20">
        <v>696</v>
      </c>
      <c r="DX169" s="20">
        <v>406</v>
      </c>
      <c r="DY169" s="20">
        <v>696</v>
      </c>
      <c r="DZ169" s="20">
        <v>433</v>
      </c>
      <c r="EA169" s="20">
        <v>656</v>
      </c>
      <c r="EB169" s="20">
        <v>369</v>
      </c>
      <c r="EC169" s="20">
        <v>592</v>
      </c>
      <c r="ED169" s="20">
        <v>339</v>
      </c>
      <c r="EE169" s="20">
        <v>523</v>
      </c>
      <c r="EF169" s="20">
        <v>304</v>
      </c>
      <c r="EG169" s="20">
        <v>502</v>
      </c>
      <c r="EH169" s="20">
        <v>323</v>
      </c>
      <c r="EI169" s="20">
        <v>418</v>
      </c>
      <c r="EJ169" s="20">
        <v>271</v>
      </c>
      <c r="EK169" s="20">
        <v>485</v>
      </c>
      <c r="EL169" s="20">
        <v>231</v>
      </c>
      <c r="EM169" s="20">
        <v>422</v>
      </c>
      <c r="EN169" s="20">
        <v>238</v>
      </c>
      <c r="EO169" s="20">
        <v>359</v>
      </c>
      <c r="EP169" s="20">
        <v>217</v>
      </c>
      <c r="EQ169" s="20">
        <v>373</v>
      </c>
      <c r="ER169" s="20">
        <v>246</v>
      </c>
      <c r="ES169" s="20">
        <v>340</v>
      </c>
      <c r="ET169" s="20">
        <v>192</v>
      </c>
      <c r="EU169" s="20">
        <v>327</v>
      </c>
      <c r="EV169" s="20">
        <v>172</v>
      </c>
      <c r="EW169" s="20">
        <v>275</v>
      </c>
      <c r="EX169" s="20">
        <v>125</v>
      </c>
      <c r="EY169" s="20">
        <v>205</v>
      </c>
      <c r="EZ169" s="20">
        <v>139</v>
      </c>
      <c r="FA169" s="20">
        <v>184</v>
      </c>
      <c r="FB169" s="20">
        <v>101</v>
      </c>
      <c r="FC169" s="20">
        <v>163</v>
      </c>
      <c r="FD169" s="20">
        <v>82</v>
      </c>
      <c r="FE169" s="20">
        <v>146</v>
      </c>
      <c r="FF169" s="20">
        <v>78</v>
      </c>
      <c r="FG169" s="20">
        <v>125</v>
      </c>
      <c r="FH169" s="20">
        <v>68</v>
      </c>
      <c r="FI169" s="20">
        <v>119</v>
      </c>
      <c r="FJ169" s="20">
        <v>72</v>
      </c>
      <c r="FK169" s="20">
        <v>111</v>
      </c>
      <c r="FL169" s="20">
        <v>56</v>
      </c>
      <c r="FM169" s="20">
        <v>90</v>
      </c>
      <c r="FN169" s="20">
        <v>58</v>
      </c>
      <c r="FO169" s="20">
        <v>84</v>
      </c>
      <c r="FP169" s="20">
        <v>48</v>
      </c>
      <c r="FQ169" s="20">
        <v>66</v>
      </c>
      <c r="FR169" s="20">
        <v>38</v>
      </c>
      <c r="FS169" s="20">
        <v>64</v>
      </c>
      <c r="FT169" s="20">
        <v>38</v>
      </c>
      <c r="FU169" s="20">
        <v>66</v>
      </c>
      <c r="FV169" s="20">
        <v>33</v>
      </c>
      <c r="FW169" s="20">
        <v>51</v>
      </c>
      <c r="FX169" s="20">
        <v>26</v>
      </c>
      <c r="FY169" s="20">
        <v>49</v>
      </c>
      <c r="FZ169" s="20">
        <v>12</v>
      </c>
      <c r="GA169" s="20">
        <v>36</v>
      </c>
      <c r="GB169" s="20">
        <v>19</v>
      </c>
      <c r="GC169" s="20">
        <v>34</v>
      </c>
      <c r="GD169" s="20">
        <v>10</v>
      </c>
      <c r="GE169" s="20">
        <v>19</v>
      </c>
      <c r="GF169" s="20">
        <v>6</v>
      </c>
      <c r="GG169" s="20">
        <v>26</v>
      </c>
      <c r="GH169" s="20">
        <v>14</v>
      </c>
      <c r="GI169" s="20">
        <v>22</v>
      </c>
      <c r="GJ169" s="20">
        <v>10</v>
      </c>
      <c r="GK169" s="20">
        <v>12</v>
      </c>
      <c r="GL169" s="20">
        <v>7</v>
      </c>
      <c r="GM169" s="20">
        <v>10</v>
      </c>
      <c r="GN169" s="20">
        <v>2</v>
      </c>
      <c r="GO169" s="20">
        <v>11</v>
      </c>
      <c r="GP169" s="20">
        <v>8</v>
      </c>
      <c r="GQ169" s="20">
        <v>7</v>
      </c>
      <c r="GR169" s="20">
        <v>3</v>
      </c>
      <c r="GS169" s="20">
        <v>5</v>
      </c>
      <c r="GT169" s="20">
        <v>4</v>
      </c>
      <c r="GU169" s="20">
        <v>4</v>
      </c>
      <c r="GV169" s="20">
        <v>20</v>
      </c>
      <c r="GW169" s="20">
        <v>15</v>
      </c>
      <c r="GX169" s="42">
        <v>0</v>
      </c>
      <c r="GY169" s="42">
        <v>0</v>
      </c>
      <c r="GZ169" s="42">
        <v>0</v>
      </c>
      <c r="HA169" s="43">
        <v>1163</v>
      </c>
      <c r="HB169" s="43">
        <v>1124</v>
      </c>
      <c r="HC169" s="43">
        <v>2287</v>
      </c>
      <c r="HD169" s="44">
        <v>3384</v>
      </c>
      <c r="HE169" s="44">
        <v>2155</v>
      </c>
      <c r="HF169" s="44">
        <v>5539</v>
      </c>
      <c r="HG169" s="45">
        <v>60</v>
      </c>
      <c r="HH169" s="45">
        <v>61</v>
      </c>
      <c r="HI169" s="45">
        <v>121</v>
      </c>
      <c r="HJ169" s="46">
        <v>53142</v>
      </c>
      <c r="HK169" s="46">
        <v>63721</v>
      </c>
      <c r="HL169" s="46">
        <v>116863</v>
      </c>
      <c r="HM169" t="s">
        <v>574</v>
      </c>
    </row>
    <row r="170" spans="1:221" x14ac:dyDescent="0.2">
      <c r="A170" s="107" t="s">
        <v>81</v>
      </c>
      <c r="B170" s="20">
        <v>226</v>
      </c>
      <c r="C170" s="20">
        <v>197</v>
      </c>
      <c r="D170" s="20">
        <v>232</v>
      </c>
      <c r="E170" s="20">
        <v>213</v>
      </c>
      <c r="F170" s="20">
        <v>252</v>
      </c>
      <c r="G170" s="20">
        <v>236</v>
      </c>
      <c r="H170" s="20">
        <v>300</v>
      </c>
      <c r="I170" s="20">
        <v>283</v>
      </c>
      <c r="J170" s="20">
        <v>363</v>
      </c>
      <c r="K170" s="20">
        <v>333</v>
      </c>
      <c r="L170" s="20">
        <v>379</v>
      </c>
      <c r="M170" s="20">
        <v>389</v>
      </c>
      <c r="N170" s="20">
        <v>411</v>
      </c>
      <c r="O170" s="20">
        <v>409</v>
      </c>
      <c r="P170" s="20">
        <v>464</v>
      </c>
      <c r="Q170" s="20">
        <v>457</v>
      </c>
      <c r="R170" s="20">
        <v>505</v>
      </c>
      <c r="S170" s="20">
        <v>507</v>
      </c>
      <c r="T170" s="20">
        <v>559</v>
      </c>
      <c r="U170" s="20">
        <v>488</v>
      </c>
      <c r="V170" s="20">
        <v>541</v>
      </c>
      <c r="W170" s="20">
        <v>529</v>
      </c>
      <c r="X170" s="20">
        <v>610</v>
      </c>
      <c r="Y170" s="20">
        <v>592</v>
      </c>
      <c r="Z170" s="20">
        <v>541</v>
      </c>
      <c r="AA170" s="20">
        <v>563</v>
      </c>
      <c r="AB170" s="20">
        <v>525</v>
      </c>
      <c r="AC170" s="20">
        <v>572</v>
      </c>
      <c r="AD170" s="20">
        <v>557</v>
      </c>
      <c r="AE170" s="20">
        <v>582</v>
      </c>
      <c r="AF170" s="20">
        <v>559</v>
      </c>
      <c r="AG170" s="20">
        <v>571</v>
      </c>
      <c r="AH170" s="20">
        <v>523</v>
      </c>
      <c r="AI170" s="20">
        <v>515</v>
      </c>
      <c r="AJ170" s="20">
        <v>499</v>
      </c>
      <c r="AK170" s="20">
        <v>482</v>
      </c>
      <c r="AL170" s="20">
        <v>475</v>
      </c>
      <c r="AM170" s="20">
        <v>494</v>
      </c>
      <c r="AN170" s="20">
        <v>446</v>
      </c>
      <c r="AO170" s="20">
        <v>477</v>
      </c>
      <c r="AP170" s="20">
        <v>423</v>
      </c>
      <c r="AQ170" s="20">
        <v>437</v>
      </c>
      <c r="AR170" s="20">
        <v>406</v>
      </c>
      <c r="AS170" s="20">
        <v>445</v>
      </c>
      <c r="AT170" s="20">
        <v>414</v>
      </c>
      <c r="AU170" s="20">
        <v>467</v>
      </c>
      <c r="AV170" s="20">
        <v>389</v>
      </c>
      <c r="AW170" s="20">
        <v>459</v>
      </c>
      <c r="AX170" s="20">
        <v>421</v>
      </c>
      <c r="AY170" s="20">
        <v>421</v>
      </c>
      <c r="AZ170" s="20">
        <v>394</v>
      </c>
      <c r="BA170" s="20">
        <v>461</v>
      </c>
      <c r="BB170" s="20">
        <v>460</v>
      </c>
      <c r="BC170" s="20">
        <v>547</v>
      </c>
      <c r="BD170" s="20">
        <v>441</v>
      </c>
      <c r="BE170" s="20">
        <v>527</v>
      </c>
      <c r="BF170" s="20">
        <v>492</v>
      </c>
      <c r="BG170" s="20">
        <v>559</v>
      </c>
      <c r="BH170" s="20">
        <v>413</v>
      </c>
      <c r="BI170" s="20">
        <v>534</v>
      </c>
      <c r="BJ170" s="20">
        <v>385</v>
      </c>
      <c r="BK170" s="20">
        <v>511</v>
      </c>
      <c r="BL170" s="20">
        <v>445</v>
      </c>
      <c r="BM170" s="20">
        <v>508</v>
      </c>
      <c r="BN170" s="20">
        <v>409</v>
      </c>
      <c r="BO170" s="20">
        <v>543</v>
      </c>
      <c r="BP170" s="20">
        <v>411</v>
      </c>
      <c r="BQ170" s="20">
        <v>534</v>
      </c>
      <c r="BR170" s="20">
        <v>385</v>
      </c>
      <c r="BS170" s="20">
        <v>525</v>
      </c>
      <c r="BT170" s="20">
        <v>351</v>
      </c>
      <c r="BU170" s="20">
        <v>512</v>
      </c>
      <c r="BV170" s="20">
        <v>353</v>
      </c>
      <c r="BW170" s="20">
        <v>477</v>
      </c>
      <c r="BX170" s="20">
        <v>390</v>
      </c>
      <c r="BY170" s="20">
        <v>465</v>
      </c>
      <c r="BZ170" s="20">
        <v>372</v>
      </c>
      <c r="CA170" s="20">
        <v>566</v>
      </c>
      <c r="CB170" s="20">
        <v>389</v>
      </c>
      <c r="CC170" s="20">
        <v>586</v>
      </c>
      <c r="CD170" s="20">
        <v>427</v>
      </c>
      <c r="CE170" s="20">
        <v>636</v>
      </c>
      <c r="CF170" s="20">
        <v>407</v>
      </c>
      <c r="CG170" s="20">
        <v>646</v>
      </c>
      <c r="CH170" s="20">
        <v>429</v>
      </c>
      <c r="CI170" s="20">
        <v>650</v>
      </c>
      <c r="CJ170" s="20">
        <v>410</v>
      </c>
      <c r="CK170" s="20">
        <v>716</v>
      </c>
      <c r="CL170" s="20">
        <v>418</v>
      </c>
      <c r="CM170" s="20">
        <v>695</v>
      </c>
      <c r="CN170" s="20">
        <v>410</v>
      </c>
      <c r="CO170" s="20">
        <v>643</v>
      </c>
      <c r="CP170" s="20">
        <v>463</v>
      </c>
      <c r="CQ170" s="20">
        <v>708</v>
      </c>
      <c r="CR170" s="20">
        <v>390</v>
      </c>
      <c r="CS170" s="20">
        <v>711</v>
      </c>
      <c r="CT170" s="20">
        <v>413</v>
      </c>
      <c r="CU170" s="20">
        <v>630</v>
      </c>
      <c r="CV170" s="20">
        <v>414</v>
      </c>
      <c r="CW170" s="20">
        <v>629</v>
      </c>
      <c r="CX170" s="20">
        <v>407</v>
      </c>
      <c r="CY170" s="20">
        <v>641</v>
      </c>
      <c r="CZ170" s="20">
        <v>399</v>
      </c>
      <c r="DA170" s="20">
        <v>608</v>
      </c>
      <c r="DB170" s="20">
        <v>363</v>
      </c>
      <c r="DC170" s="20">
        <v>671</v>
      </c>
      <c r="DD170" s="20">
        <v>379</v>
      </c>
      <c r="DE170" s="20">
        <v>604</v>
      </c>
      <c r="DF170" s="20">
        <v>363</v>
      </c>
      <c r="DG170" s="20">
        <v>604</v>
      </c>
      <c r="DH170" s="20">
        <v>351</v>
      </c>
      <c r="DI170" s="20">
        <v>579</v>
      </c>
      <c r="DJ170" s="20">
        <v>340</v>
      </c>
      <c r="DK170" s="20">
        <v>577</v>
      </c>
      <c r="DL170" s="20">
        <v>303</v>
      </c>
      <c r="DM170" s="20">
        <v>522</v>
      </c>
      <c r="DN170" s="20">
        <v>302</v>
      </c>
      <c r="DO170" s="20">
        <v>537</v>
      </c>
      <c r="DP170" s="20">
        <v>325</v>
      </c>
      <c r="DQ170" s="20">
        <v>508</v>
      </c>
      <c r="DR170" s="20">
        <v>282</v>
      </c>
      <c r="DS170" s="20">
        <v>437</v>
      </c>
      <c r="DT170" s="20">
        <v>292</v>
      </c>
      <c r="DU170" s="20">
        <v>455</v>
      </c>
      <c r="DV170" s="20">
        <v>284</v>
      </c>
      <c r="DW170" s="20">
        <v>439</v>
      </c>
      <c r="DX170" s="20">
        <v>236</v>
      </c>
      <c r="DY170" s="20">
        <v>438</v>
      </c>
      <c r="DZ170" s="20">
        <v>260</v>
      </c>
      <c r="EA170" s="20">
        <v>387</v>
      </c>
      <c r="EB170" s="20">
        <v>214</v>
      </c>
      <c r="EC170" s="20">
        <v>352</v>
      </c>
      <c r="ED170" s="20">
        <v>188</v>
      </c>
      <c r="EE170" s="20">
        <v>314</v>
      </c>
      <c r="EF170" s="20">
        <v>189</v>
      </c>
      <c r="EG170" s="20">
        <v>308</v>
      </c>
      <c r="EH170" s="20">
        <v>186</v>
      </c>
      <c r="EI170" s="20">
        <v>247</v>
      </c>
      <c r="EJ170" s="20">
        <v>147</v>
      </c>
      <c r="EK170" s="20">
        <v>288</v>
      </c>
      <c r="EL170" s="20">
        <v>130</v>
      </c>
      <c r="EM170" s="20">
        <v>249</v>
      </c>
      <c r="EN170" s="20">
        <v>135</v>
      </c>
      <c r="EO170" s="20">
        <v>210</v>
      </c>
      <c r="EP170" s="20">
        <v>134</v>
      </c>
      <c r="EQ170" s="20">
        <v>218</v>
      </c>
      <c r="ER170" s="20">
        <v>132</v>
      </c>
      <c r="ES170" s="20">
        <v>203</v>
      </c>
      <c r="ET170" s="20">
        <v>100</v>
      </c>
      <c r="EU170" s="20">
        <v>186</v>
      </c>
      <c r="EV170" s="20">
        <v>103</v>
      </c>
      <c r="EW170" s="20">
        <v>159</v>
      </c>
      <c r="EX170" s="20">
        <v>71</v>
      </c>
      <c r="EY170" s="20">
        <v>137</v>
      </c>
      <c r="EZ170" s="20">
        <v>86</v>
      </c>
      <c r="FA170" s="20">
        <v>103</v>
      </c>
      <c r="FB170" s="20">
        <v>53</v>
      </c>
      <c r="FC170" s="20">
        <v>94</v>
      </c>
      <c r="FD170" s="20">
        <v>44</v>
      </c>
      <c r="FE170" s="20">
        <v>83</v>
      </c>
      <c r="FF170" s="20">
        <v>50</v>
      </c>
      <c r="FG170" s="20">
        <v>65</v>
      </c>
      <c r="FH170" s="20">
        <v>33</v>
      </c>
      <c r="FI170" s="20">
        <v>58</v>
      </c>
      <c r="FJ170" s="20">
        <v>34</v>
      </c>
      <c r="FK170" s="20">
        <v>58</v>
      </c>
      <c r="FL170" s="20">
        <v>32</v>
      </c>
      <c r="FM170" s="20">
        <v>50</v>
      </c>
      <c r="FN170" s="20">
        <v>27</v>
      </c>
      <c r="FO170" s="20">
        <v>45</v>
      </c>
      <c r="FP170" s="20">
        <v>29</v>
      </c>
      <c r="FQ170" s="20">
        <v>33</v>
      </c>
      <c r="FR170" s="20">
        <v>22</v>
      </c>
      <c r="FS170" s="20">
        <v>33</v>
      </c>
      <c r="FT170" s="20">
        <v>15</v>
      </c>
      <c r="FU170" s="20">
        <v>34</v>
      </c>
      <c r="FV170" s="20">
        <v>17</v>
      </c>
      <c r="FW170" s="20">
        <v>34</v>
      </c>
      <c r="FX170" s="20">
        <v>15</v>
      </c>
      <c r="FY170" s="20">
        <v>29</v>
      </c>
      <c r="FZ170" s="20">
        <v>7</v>
      </c>
      <c r="GA170" s="20">
        <v>16</v>
      </c>
      <c r="GB170" s="20">
        <v>10</v>
      </c>
      <c r="GC170" s="20">
        <v>16</v>
      </c>
      <c r="GD170" s="20">
        <v>7</v>
      </c>
      <c r="GE170" s="20">
        <v>12</v>
      </c>
      <c r="GF170" s="20">
        <v>3</v>
      </c>
      <c r="GG170" s="20">
        <v>10</v>
      </c>
      <c r="GH170" s="20">
        <v>5</v>
      </c>
      <c r="GI170" s="20">
        <v>13</v>
      </c>
      <c r="GJ170" s="20">
        <v>6</v>
      </c>
      <c r="GK170" s="20">
        <v>6</v>
      </c>
      <c r="GL170" s="20">
        <v>3</v>
      </c>
      <c r="GM170" s="20">
        <v>4</v>
      </c>
      <c r="GN170" s="20">
        <v>1</v>
      </c>
      <c r="GO170" s="20">
        <v>4</v>
      </c>
      <c r="GP170" s="20">
        <v>4</v>
      </c>
      <c r="GQ170" s="20">
        <v>5</v>
      </c>
      <c r="GR170" s="20">
        <v>1</v>
      </c>
      <c r="GS170" s="20">
        <v>2</v>
      </c>
      <c r="GT170" s="20">
        <v>2</v>
      </c>
      <c r="GU170" s="20">
        <v>4</v>
      </c>
      <c r="GV170" s="20">
        <v>12</v>
      </c>
      <c r="GW170" s="20">
        <v>6</v>
      </c>
      <c r="GX170" s="42">
        <v>0</v>
      </c>
      <c r="GY170" s="42">
        <v>0</v>
      </c>
      <c r="GZ170" s="42">
        <v>0</v>
      </c>
      <c r="HA170" s="43">
        <v>0</v>
      </c>
      <c r="HB170" s="43">
        <v>0</v>
      </c>
      <c r="HC170" s="43">
        <v>0</v>
      </c>
      <c r="HD170" s="44">
        <v>1345</v>
      </c>
      <c r="HE170" s="44">
        <v>360</v>
      </c>
      <c r="HF170" s="44">
        <v>1705</v>
      </c>
      <c r="HG170" s="45">
        <v>5</v>
      </c>
      <c r="HH170" s="45">
        <v>8</v>
      </c>
      <c r="HI170" s="45">
        <v>13</v>
      </c>
      <c r="HJ170" s="46">
        <v>29774</v>
      </c>
      <c r="HK170" s="46">
        <v>37700</v>
      </c>
      <c r="HL170" s="46">
        <v>67474</v>
      </c>
      <c r="HM170" t="s">
        <v>574</v>
      </c>
    </row>
    <row r="171" spans="1:221" x14ac:dyDescent="0.2">
      <c r="A171" s="107" t="s">
        <v>56</v>
      </c>
      <c r="B171" s="20">
        <v>8</v>
      </c>
      <c r="C171" s="20">
        <v>4</v>
      </c>
      <c r="D171" s="20">
        <v>5</v>
      </c>
      <c r="E171" s="20">
        <v>8</v>
      </c>
      <c r="F171" s="20">
        <v>14</v>
      </c>
      <c r="G171" s="20">
        <v>8</v>
      </c>
      <c r="H171" s="20">
        <v>20</v>
      </c>
      <c r="I171" s="20">
        <v>8</v>
      </c>
      <c r="J171" s="20">
        <v>15</v>
      </c>
      <c r="K171" s="20">
        <v>22</v>
      </c>
      <c r="L171" s="20">
        <v>17</v>
      </c>
      <c r="M171" s="20">
        <v>17</v>
      </c>
      <c r="N171" s="20">
        <v>18</v>
      </c>
      <c r="O171" s="20">
        <v>9</v>
      </c>
      <c r="P171" s="20">
        <v>14</v>
      </c>
      <c r="Q171" s="20">
        <v>15</v>
      </c>
      <c r="R171" s="20">
        <v>16</v>
      </c>
      <c r="S171" s="20">
        <v>21</v>
      </c>
      <c r="T171" s="20">
        <v>18</v>
      </c>
      <c r="U171" s="20">
        <v>21</v>
      </c>
      <c r="V171" s="20">
        <v>28</v>
      </c>
      <c r="W171" s="20">
        <v>25</v>
      </c>
      <c r="X171" s="20">
        <v>32</v>
      </c>
      <c r="Y171" s="20">
        <v>19</v>
      </c>
      <c r="Z171" s="20">
        <v>30</v>
      </c>
      <c r="AA171" s="20">
        <v>21</v>
      </c>
      <c r="AB171" s="20">
        <v>22</v>
      </c>
      <c r="AC171" s="20">
        <v>27</v>
      </c>
      <c r="AD171" s="20">
        <v>18</v>
      </c>
      <c r="AE171" s="20">
        <v>13</v>
      </c>
      <c r="AF171" s="20">
        <v>22</v>
      </c>
      <c r="AG171" s="20">
        <v>18</v>
      </c>
      <c r="AH171" s="20">
        <v>26</v>
      </c>
      <c r="AI171" s="20">
        <v>21</v>
      </c>
      <c r="AJ171" s="20">
        <v>16</v>
      </c>
      <c r="AK171" s="20">
        <v>19</v>
      </c>
      <c r="AL171" s="20">
        <v>18</v>
      </c>
      <c r="AM171" s="20">
        <v>14</v>
      </c>
      <c r="AN171" s="20">
        <v>18</v>
      </c>
      <c r="AO171" s="20">
        <v>22</v>
      </c>
      <c r="AP171" s="20">
        <v>23</v>
      </c>
      <c r="AQ171" s="20">
        <v>20</v>
      </c>
      <c r="AR171" s="20">
        <v>16</v>
      </c>
      <c r="AS171" s="20">
        <v>16</v>
      </c>
      <c r="AT171" s="20">
        <v>13</v>
      </c>
      <c r="AU171" s="20">
        <v>19</v>
      </c>
      <c r="AV171" s="20">
        <v>13</v>
      </c>
      <c r="AW171" s="20">
        <v>11</v>
      </c>
      <c r="AX171" s="20">
        <v>18</v>
      </c>
      <c r="AY171" s="20">
        <v>21</v>
      </c>
      <c r="AZ171" s="20">
        <v>18</v>
      </c>
      <c r="BA171" s="20">
        <v>20</v>
      </c>
      <c r="BB171" s="20">
        <v>19</v>
      </c>
      <c r="BC171" s="20">
        <v>8</v>
      </c>
      <c r="BD171" s="20">
        <v>14</v>
      </c>
      <c r="BE171" s="20">
        <v>17</v>
      </c>
      <c r="BF171" s="20">
        <v>22</v>
      </c>
      <c r="BG171" s="20">
        <v>25</v>
      </c>
      <c r="BH171" s="20">
        <v>14</v>
      </c>
      <c r="BI171" s="20">
        <v>19</v>
      </c>
      <c r="BJ171" s="20">
        <v>13</v>
      </c>
      <c r="BK171" s="20">
        <v>15</v>
      </c>
      <c r="BL171" s="20">
        <v>17</v>
      </c>
      <c r="BM171" s="20">
        <v>26</v>
      </c>
      <c r="BN171" s="20">
        <v>21</v>
      </c>
      <c r="BO171" s="20">
        <v>13</v>
      </c>
      <c r="BP171" s="20">
        <v>17</v>
      </c>
      <c r="BQ171" s="20">
        <v>12</v>
      </c>
      <c r="BR171" s="20">
        <v>16</v>
      </c>
      <c r="BS171" s="20">
        <v>18</v>
      </c>
      <c r="BT171" s="20">
        <v>16</v>
      </c>
      <c r="BU171" s="20">
        <v>17</v>
      </c>
      <c r="BV171" s="20">
        <v>15</v>
      </c>
      <c r="BW171" s="20">
        <v>13</v>
      </c>
      <c r="BX171" s="20">
        <v>8</v>
      </c>
      <c r="BY171" s="20">
        <v>17</v>
      </c>
      <c r="BZ171" s="20">
        <v>14</v>
      </c>
      <c r="CA171" s="20">
        <v>27</v>
      </c>
      <c r="CB171" s="20">
        <v>10</v>
      </c>
      <c r="CC171" s="20">
        <v>23</v>
      </c>
      <c r="CD171" s="20">
        <v>17</v>
      </c>
      <c r="CE171" s="20">
        <v>30</v>
      </c>
      <c r="CF171" s="20">
        <v>21</v>
      </c>
      <c r="CG171" s="20">
        <v>25</v>
      </c>
      <c r="CH171" s="20">
        <v>16</v>
      </c>
      <c r="CI171" s="20">
        <v>28</v>
      </c>
      <c r="CJ171" s="20">
        <v>21</v>
      </c>
      <c r="CK171" s="20">
        <v>16</v>
      </c>
      <c r="CL171" s="20">
        <v>20</v>
      </c>
      <c r="CM171" s="20">
        <v>22</v>
      </c>
      <c r="CN171" s="20">
        <v>9</v>
      </c>
      <c r="CO171" s="20">
        <v>22</v>
      </c>
      <c r="CP171" s="20">
        <v>12</v>
      </c>
      <c r="CQ171" s="20">
        <v>23</v>
      </c>
      <c r="CR171" s="20">
        <v>14</v>
      </c>
      <c r="CS171" s="20">
        <v>20</v>
      </c>
      <c r="CT171" s="20">
        <v>12</v>
      </c>
      <c r="CU171" s="20">
        <v>22</v>
      </c>
      <c r="CV171" s="20">
        <v>11</v>
      </c>
      <c r="CW171" s="20">
        <v>16</v>
      </c>
      <c r="CX171" s="20">
        <v>8</v>
      </c>
      <c r="CY171" s="20">
        <v>17</v>
      </c>
      <c r="CZ171" s="20">
        <v>18</v>
      </c>
      <c r="DA171" s="20">
        <v>10</v>
      </c>
      <c r="DB171" s="20">
        <v>15</v>
      </c>
      <c r="DC171" s="20">
        <v>16</v>
      </c>
      <c r="DD171" s="20">
        <v>15</v>
      </c>
      <c r="DE171" s="20">
        <v>14</v>
      </c>
      <c r="DF171" s="20">
        <v>21</v>
      </c>
      <c r="DG171" s="20">
        <v>15</v>
      </c>
      <c r="DH171" s="20">
        <v>11</v>
      </c>
      <c r="DI171" s="20">
        <v>27</v>
      </c>
      <c r="DJ171" s="20">
        <v>13</v>
      </c>
      <c r="DK171" s="20">
        <v>20</v>
      </c>
      <c r="DL171" s="20">
        <v>19</v>
      </c>
      <c r="DM171" s="20">
        <v>18</v>
      </c>
      <c r="DN171" s="20">
        <v>13</v>
      </c>
      <c r="DO171" s="20">
        <v>11</v>
      </c>
      <c r="DP171" s="20">
        <v>8</v>
      </c>
      <c r="DQ171" s="20">
        <v>17</v>
      </c>
      <c r="DR171" s="20">
        <v>8</v>
      </c>
      <c r="DS171" s="20">
        <v>16</v>
      </c>
      <c r="DT171" s="20">
        <v>10</v>
      </c>
      <c r="DU171" s="20">
        <v>11</v>
      </c>
      <c r="DV171" s="20">
        <v>7</v>
      </c>
      <c r="DW171" s="20">
        <v>12</v>
      </c>
      <c r="DX171" s="20">
        <v>3</v>
      </c>
      <c r="DY171" s="20">
        <v>15</v>
      </c>
      <c r="DZ171" s="20">
        <v>8</v>
      </c>
      <c r="EA171" s="20">
        <v>13</v>
      </c>
      <c r="EB171" s="20">
        <v>7</v>
      </c>
      <c r="EC171" s="20">
        <v>15</v>
      </c>
      <c r="ED171" s="20">
        <v>7</v>
      </c>
      <c r="EE171" s="20">
        <v>12</v>
      </c>
      <c r="EF171" s="20">
        <v>6</v>
      </c>
      <c r="EG171" s="20">
        <v>4</v>
      </c>
      <c r="EH171" s="20">
        <v>7</v>
      </c>
      <c r="EI171" s="20">
        <v>5</v>
      </c>
      <c r="EJ171" s="20">
        <v>4</v>
      </c>
      <c r="EK171" s="20">
        <v>14</v>
      </c>
      <c r="EL171" s="20">
        <v>8</v>
      </c>
      <c r="EM171" s="20">
        <v>8</v>
      </c>
      <c r="EN171" s="20">
        <v>7</v>
      </c>
      <c r="EO171" s="20">
        <v>9</v>
      </c>
      <c r="EP171" s="20">
        <v>2</v>
      </c>
      <c r="EQ171" s="20">
        <v>5</v>
      </c>
      <c r="ER171" s="20">
        <v>2</v>
      </c>
      <c r="ES171" s="20">
        <v>5</v>
      </c>
      <c r="ET171" s="20">
        <v>5</v>
      </c>
      <c r="EU171" s="20">
        <v>6</v>
      </c>
      <c r="EV171" s="20">
        <v>5</v>
      </c>
      <c r="EW171" s="20">
        <v>6</v>
      </c>
      <c r="EX171" s="20">
        <v>5</v>
      </c>
      <c r="EY171" s="20">
        <v>2</v>
      </c>
      <c r="EZ171" s="20">
        <v>0</v>
      </c>
      <c r="FA171" s="20">
        <v>4</v>
      </c>
      <c r="FB171" s="20">
        <v>5</v>
      </c>
      <c r="FC171" s="20">
        <v>5</v>
      </c>
      <c r="FD171" s="20">
        <v>2</v>
      </c>
      <c r="FE171" s="20">
        <v>0</v>
      </c>
      <c r="FF171" s="20">
        <v>2</v>
      </c>
      <c r="FG171" s="20">
        <v>5</v>
      </c>
      <c r="FH171" s="20">
        <v>1</v>
      </c>
      <c r="FI171" s="20">
        <v>1</v>
      </c>
      <c r="FJ171" s="20">
        <v>2</v>
      </c>
      <c r="FK171" s="20">
        <v>3</v>
      </c>
      <c r="FL171" s="20">
        <v>0</v>
      </c>
      <c r="FM171" s="20">
        <v>0</v>
      </c>
      <c r="FN171" s="20">
        <v>1</v>
      </c>
      <c r="FO171" s="20">
        <v>1</v>
      </c>
      <c r="FP171" s="20">
        <v>1</v>
      </c>
      <c r="FQ171" s="20">
        <v>2</v>
      </c>
      <c r="FR171" s="20">
        <v>0</v>
      </c>
      <c r="FS171" s="20">
        <v>0</v>
      </c>
      <c r="FT171" s="20">
        <v>0</v>
      </c>
      <c r="FU171" s="20">
        <v>1</v>
      </c>
      <c r="FV171" s="20">
        <v>2</v>
      </c>
      <c r="FW171" s="20">
        <v>0</v>
      </c>
      <c r="FX171" s="20">
        <v>1</v>
      </c>
      <c r="FY171" s="20">
        <v>0</v>
      </c>
      <c r="FZ171" s="20">
        <v>0</v>
      </c>
      <c r="GA171" s="20">
        <v>0</v>
      </c>
      <c r="GB171" s="20">
        <v>0</v>
      </c>
      <c r="GC171" s="20">
        <v>2</v>
      </c>
      <c r="GD171" s="20">
        <v>0</v>
      </c>
      <c r="GE171" s="20">
        <v>0</v>
      </c>
      <c r="GF171" s="20">
        <v>0</v>
      </c>
      <c r="GG171" s="20">
        <v>2</v>
      </c>
      <c r="GH171" s="20">
        <v>0</v>
      </c>
      <c r="GI171" s="20">
        <v>0</v>
      </c>
      <c r="GJ171" s="20">
        <v>0</v>
      </c>
      <c r="GK171" s="20">
        <v>0</v>
      </c>
      <c r="GL171" s="20">
        <v>0</v>
      </c>
      <c r="GM171" s="20">
        <v>0</v>
      </c>
      <c r="GN171" s="20">
        <v>0</v>
      </c>
      <c r="GO171" s="20">
        <v>1</v>
      </c>
      <c r="GP171" s="20">
        <v>1</v>
      </c>
      <c r="GQ171" s="20">
        <v>0</v>
      </c>
      <c r="GR171" s="20">
        <v>1</v>
      </c>
      <c r="GS171" s="20">
        <v>0</v>
      </c>
      <c r="GT171" s="20">
        <v>0</v>
      </c>
      <c r="GU171" s="20">
        <v>0</v>
      </c>
      <c r="GV171" s="20">
        <v>0</v>
      </c>
      <c r="GW171" s="20">
        <v>0</v>
      </c>
      <c r="GX171" s="42">
        <v>0</v>
      </c>
      <c r="GY171" s="42">
        <v>0</v>
      </c>
      <c r="GZ171" s="42">
        <v>0</v>
      </c>
      <c r="HA171" s="43">
        <v>0</v>
      </c>
      <c r="HB171" s="43">
        <v>0</v>
      </c>
      <c r="HC171" s="43">
        <v>0</v>
      </c>
      <c r="HD171" s="44">
        <v>10</v>
      </c>
      <c r="HE171" s="44">
        <v>5</v>
      </c>
      <c r="HF171" s="44">
        <v>15</v>
      </c>
      <c r="HG171" s="45">
        <v>0</v>
      </c>
      <c r="HH171" s="45">
        <v>0</v>
      </c>
      <c r="HI171" s="45">
        <v>0</v>
      </c>
      <c r="HJ171" s="46">
        <v>1116</v>
      </c>
      <c r="HK171" s="46">
        <v>1268</v>
      </c>
      <c r="HL171" s="46">
        <v>2384</v>
      </c>
      <c r="HM171" t="s">
        <v>574</v>
      </c>
    </row>
    <row r="172" spans="1:221" x14ac:dyDescent="0.2">
      <c r="A172" s="107" t="s">
        <v>58</v>
      </c>
      <c r="B172" s="20">
        <v>2</v>
      </c>
      <c r="C172" s="20">
        <v>0</v>
      </c>
      <c r="D172" s="20">
        <v>1</v>
      </c>
      <c r="E172" s="20">
        <v>1</v>
      </c>
      <c r="F172" s="20">
        <v>1</v>
      </c>
      <c r="G172" s="20">
        <v>0</v>
      </c>
      <c r="H172" s="20">
        <v>0</v>
      </c>
      <c r="I172" s="20">
        <v>1</v>
      </c>
      <c r="J172" s="20">
        <v>0</v>
      </c>
      <c r="K172" s="20">
        <v>1</v>
      </c>
      <c r="L172" s="20">
        <v>0</v>
      </c>
      <c r="M172" s="20">
        <v>1</v>
      </c>
      <c r="N172" s="20">
        <v>1</v>
      </c>
      <c r="O172" s="20">
        <v>1</v>
      </c>
      <c r="P172" s="20">
        <v>2</v>
      </c>
      <c r="Q172" s="20">
        <v>2</v>
      </c>
      <c r="R172" s="20">
        <v>1</v>
      </c>
      <c r="S172" s="20">
        <v>0</v>
      </c>
      <c r="T172" s="20">
        <v>0</v>
      </c>
      <c r="U172" s="20">
        <v>1</v>
      </c>
      <c r="V172" s="20">
        <v>1</v>
      </c>
      <c r="W172" s="20">
        <v>0</v>
      </c>
      <c r="X172" s="20">
        <v>1</v>
      </c>
      <c r="Y172" s="20">
        <v>0</v>
      </c>
      <c r="Z172" s="20">
        <v>0</v>
      </c>
      <c r="AA172" s="20">
        <v>0</v>
      </c>
      <c r="AB172" s="20">
        <v>0</v>
      </c>
      <c r="AC172" s="20">
        <v>1</v>
      </c>
      <c r="AD172" s="20">
        <v>1</v>
      </c>
      <c r="AE172" s="20">
        <v>1</v>
      </c>
      <c r="AF172" s="20">
        <v>1</v>
      </c>
      <c r="AG172" s="20">
        <v>0</v>
      </c>
      <c r="AH172" s="20">
        <v>2</v>
      </c>
      <c r="AI172" s="20">
        <v>1</v>
      </c>
      <c r="AJ172" s="20">
        <v>0</v>
      </c>
      <c r="AK172" s="20">
        <v>0</v>
      </c>
      <c r="AL172" s="20">
        <v>3</v>
      </c>
      <c r="AM172" s="20">
        <v>2</v>
      </c>
      <c r="AN172" s="20">
        <v>2</v>
      </c>
      <c r="AO172" s="20">
        <v>1</v>
      </c>
      <c r="AP172" s="20">
        <v>0</v>
      </c>
      <c r="AQ172" s="20">
        <v>0</v>
      </c>
      <c r="AR172" s="20">
        <v>0</v>
      </c>
      <c r="AS172" s="20">
        <v>0</v>
      </c>
      <c r="AT172" s="20">
        <v>0</v>
      </c>
      <c r="AU172" s="20">
        <v>1</v>
      </c>
      <c r="AV172" s="20">
        <v>0</v>
      </c>
      <c r="AW172" s="20">
        <v>1</v>
      </c>
      <c r="AX172" s="20">
        <v>1</v>
      </c>
      <c r="AY172" s="20">
        <v>1</v>
      </c>
      <c r="AZ172" s="20">
        <v>0</v>
      </c>
      <c r="BA172" s="20">
        <v>1</v>
      </c>
      <c r="BB172" s="20">
        <v>1</v>
      </c>
      <c r="BC172" s="20">
        <v>1</v>
      </c>
      <c r="BD172" s="20">
        <v>0</v>
      </c>
      <c r="BE172" s="20">
        <v>1</v>
      </c>
      <c r="BF172" s="20">
        <v>2</v>
      </c>
      <c r="BG172" s="20">
        <v>0</v>
      </c>
      <c r="BH172" s="20">
        <v>1</v>
      </c>
      <c r="BI172" s="20">
        <v>2</v>
      </c>
      <c r="BJ172" s="20">
        <v>0</v>
      </c>
      <c r="BK172" s="20">
        <v>1</v>
      </c>
      <c r="BL172" s="20">
        <v>0</v>
      </c>
      <c r="BM172" s="20">
        <v>2</v>
      </c>
      <c r="BN172" s="20">
        <v>0</v>
      </c>
      <c r="BO172" s="20">
        <v>1</v>
      </c>
      <c r="BP172" s="20">
        <v>1</v>
      </c>
      <c r="BQ172" s="20">
        <v>1</v>
      </c>
      <c r="BR172" s="20">
        <v>2</v>
      </c>
      <c r="BS172" s="20">
        <v>1</v>
      </c>
      <c r="BT172" s="20">
        <v>2</v>
      </c>
      <c r="BU172" s="20">
        <v>2</v>
      </c>
      <c r="BV172" s="20">
        <v>1</v>
      </c>
      <c r="BW172" s="20">
        <v>1</v>
      </c>
      <c r="BX172" s="20">
        <v>0</v>
      </c>
      <c r="BY172" s="20">
        <v>0</v>
      </c>
      <c r="BZ172" s="20">
        <v>0</v>
      </c>
      <c r="CA172" s="20">
        <v>0</v>
      </c>
      <c r="CB172" s="20">
        <v>0</v>
      </c>
      <c r="CC172" s="20">
        <v>2</v>
      </c>
      <c r="CD172" s="20">
        <v>2</v>
      </c>
      <c r="CE172" s="20">
        <v>3</v>
      </c>
      <c r="CF172" s="20">
        <v>1</v>
      </c>
      <c r="CG172" s="20">
        <v>2</v>
      </c>
      <c r="CH172" s="20">
        <v>1</v>
      </c>
      <c r="CI172" s="20">
        <v>0</v>
      </c>
      <c r="CJ172" s="20">
        <v>0</v>
      </c>
      <c r="CK172" s="20">
        <v>0</v>
      </c>
      <c r="CL172" s="20">
        <v>1</v>
      </c>
      <c r="CM172" s="20">
        <v>3</v>
      </c>
      <c r="CN172" s="20">
        <v>3</v>
      </c>
      <c r="CO172" s="20">
        <v>0</v>
      </c>
      <c r="CP172" s="20">
        <v>0</v>
      </c>
      <c r="CQ172" s="20">
        <v>0</v>
      </c>
      <c r="CR172" s="20">
        <v>1</v>
      </c>
      <c r="CS172" s="20">
        <v>4</v>
      </c>
      <c r="CT172" s="20">
        <v>2</v>
      </c>
      <c r="CU172" s="20">
        <v>0</v>
      </c>
      <c r="CV172" s="20">
        <v>0</v>
      </c>
      <c r="CW172" s="20">
        <v>0</v>
      </c>
      <c r="CX172" s="20">
        <v>2</v>
      </c>
      <c r="CY172" s="20">
        <v>1</v>
      </c>
      <c r="CZ172" s="20">
        <v>1</v>
      </c>
      <c r="DA172" s="20">
        <v>3</v>
      </c>
      <c r="DB172" s="20">
        <v>1</v>
      </c>
      <c r="DC172" s="20">
        <v>2</v>
      </c>
      <c r="DD172" s="20">
        <v>0</v>
      </c>
      <c r="DE172" s="20">
        <v>2</v>
      </c>
      <c r="DF172" s="20">
        <v>1</v>
      </c>
      <c r="DG172" s="20">
        <v>2</v>
      </c>
      <c r="DH172" s="20">
        <v>2</v>
      </c>
      <c r="DI172" s="20">
        <v>1</v>
      </c>
      <c r="DJ172" s="20">
        <v>0</v>
      </c>
      <c r="DK172" s="20">
        <v>2</v>
      </c>
      <c r="DL172" s="20">
        <v>0</v>
      </c>
      <c r="DM172" s="20">
        <v>2</v>
      </c>
      <c r="DN172" s="20">
        <v>1</v>
      </c>
      <c r="DO172" s="20">
        <v>3</v>
      </c>
      <c r="DP172" s="20">
        <v>0</v>
      </c>
      <c r="DQ172" s="20">
        <v>1</v>
      </c>
      <c r="DR172" s="20">
        <v>3</v>
      </c>
      <c r="DS172" s="20">
        <v>1</v>
      </c>
      <c r="DT172" s="20">
        <v>2</v>
      </c>
      <c r="DU172" s="20">
        <v>0</v>
      </c>
      <c r="DV172" s="20">
        <v>1</v>
      </c>
      <c r="DW172" s="20">
        <v>0</v>
      </c>
      <c r="DX172" s="20">
        <v>0</v>
      </c>
      <c r="DY172" s="20">
        <v>0</v>
      </c>
      <c r="DZ172" s="20">
        <v>0</v>
      </c>
      <c r="EA172" s="20">
        <v>0</v>
      </c>
      <c r="EB172" s="20">
        <v>1</v>
      </c>
      <c r="EC172" s="20">
        <v>1</v>
      </c>
      <c r="ED172" s="20">
        <v>0</v>
      </c>
      <c r="EE172" s="20">
        <v>2</v>
      </c>
      <c r="EF172" s="20">
        <v>1</v>
      </c>
      <c r="EG172" s="20">
        <v>0</v>
      </c>
      <c r="EH172" s="20">
        <v>1</v>
      </c>
      <c r="EI172" s="20">
        <v>1</v>
      </c>
      <c r="EJ172" s="20">
        <v>0</v>
      </c>
      <c r="EK172" s="20">
        <v>0</v>
      </c>
      <c r="EL172" s="20">
        <v>0</v>
      </c>
      <c r="EM172" s="20">
        <v>0</v>
      </c>
      <c r="EN172" s="20">
        <v>0</v>
      </c>
      <c r="EO172" s="20">
        <v>0</v>
      </c>
      <c r="EP172" s="20">
        <v>1</v>
      </c>
      <c r="EQ172" s="20">
        <v>1</v>
      </c>
      <c r="ER172" s="20">
        <v>0</v>
      </c>
      <c r="ES172" s="20">
        <v>0</v>
      </c>
      <c r="ET172" s="20">
        <v>0</v>
      </c>
      <c r="EU172" s="20">
        <v>0</v>
      </c>
      <c r="EV172" s="20">
        <v>0</v>
      </c>
      <c r="EW172" s="20">
        <v>0</v>
      </c>
      <c r="EX172" s="20">
        <v>0</v>
      </c>
      <c r="EY172" s="20">
        <v>0</v>
      </c>
      <c r="EZ172" s="20">
        <v>0</v>
      </c>
      <c r="FA172" s="20">
        <v>0</v>
      </c>
      <c r="FB172" s="20">
        <v>1</v>
      </c>
      <c r="FC172" s="20">
        <v>0</v>
      </c>
      <c r="FD172" s="20">
        <v>1</v>
      </c>
      <c r="FE172" s="20">
        <v>0</v>
      </c>
      <c r="FF172" s="20">
        <v>0</v>
      </c>
      <c r="FG172" s="20">
        <v>0</v>
      </c>
      <c r="FH172" s="20">
        <v>0</v>
      </c>
      <c r="FI172" s="20">
        <v>2</v>
      </c>
      <c r="FJ172" s="20">
        <v>0</v>
      </c>
      <c r="FK172" s="20">
        <v>0</v>
      </c>
      <c r="FL172" s="20">
        <v>2</v>
      </c>
      <c r="FM172" s="20">
        <v>0</v>
      </c>
      <c r="FN172" s="20">
        <v>0</v>
      </c>
      <c r="FO172" s="20">
        <v>0</v>
      </c>
      <c r="FP172" s="20">
        <v>0</v>
      </c>
      <c r="FQ172" s="20">
        <v>0</v>
      </c>
      <c r="FR172" s="20">
        <v>0</v>
      </c>
      <c r="FS172" s="20">
        <v>0</v>
      </c>
      <c r="FT172" s="20">
        <v>0</v>
      </c>
      <c r="FU172" s="20">
        <v>0</v>
      </c>
      <c r="FV172" s="20">
        <v>0</v>
      </c>
      <c r="FW172" s="20">
        <v>1</v>
      </c>
      <c r="FX172" s="20">
        <v>0</v>
      </c>
      <c r="FY172" s="20">
        <v>0</v>
      </c>
      <c r="FZ172" s="20">
        <v>0</v>
      </c>
      <c r="GA172" s="20">
        <v>0</v>
      </c>
      <c r="GB172" s="20">
        <v>0</v>
      </c>
      <c r="GC172" s="20">
        <v>0</v>
      </c>
      <c r="GD172" s="20">
        <v>0</v>
      </c>
      <c r="GE172" s="20">
        <v>0</v>
      </c>
      <c r="GF172" s="20">
        <v>0</v>
      </c>
      <c r="GG172" s="20">
        <v>0</v>
      </c>
      <c r="GH172" s="20">
        <v>0</v>
      </c>
      <c r="GI172" s="20">
        <v>0</v>
      </c>
      <c r="GJ172" s="20">
        <v>0</v>
      </c>
      <c r="GK172" s="20">
        <v>0</v>
      </c>
      <c r="GL172" s="20">
        <v>0</v>
      </c>
      <c r="GM172" s="20">
        <v>0</v>
      </c>
      <c r="GN172" s="20">
        <v>0</v>
      </c>
      <c r="GO172" s="20">
        <v>0</v>
      </c>
      <c r="GP172" s="20">
        <v>0</v>
      </c>
      <c r="GQ172" s="20">
        <v>0</v>
      </c>
      <c r="GR172" s="20">
        <v>0</v>
      </c>
      <c r="GS172" s="20">
        <v>0</v>
      </c>
      <c r="GT172" s="20">
        <v>0</v>
      </c>
      <c r="GU172" s="20">
        <v>0</v>
      </c>
      <c r="GV172" s="20">
        <v>0</v>
      </c>
      <c r="GW172" s="20">
        <v>0</v>
      </c>
      <c r="GX172" s="42">
        <v>0</v>
      </c>
      <c r="GY172" s="42">
        <v>0</v>
      </c>
      <c r="GZ172" s="42">
        <v>0</v>
      </c>
      <c r="HA172" s="43">
        <v>0</v>
      </c>
      <c r="HB172" s="43">
        <v>0</v>
      </c>
      <c r="HC172" s="43">
        <v>0</v>
      </c>
      <c r="HD172" s="44">
        <v>0</v>
      </c>
      <c r="HE172" s="44">
        <v>0</v>
      </c>
      <c r="HF172" s="44">
        <v>0</v>
      </c>
      <c r="HG172" s="45">
        <v>0</v>
      </c>
      <c r="HH172" s="45">
        <v>0</v>
      </c>
      <c r="HI172" s="45">
        <v>0</v>
      </c>
      <c r="HJ172" s="46">
        <v>63</v>
      </c>
      <c r="HK172" s="46">
        <v>73</v>
      </c>
      <c r="HL172" s="46">
        <v>136</v>
      </c>
      <c r="HM172" t="s">
        <v>574</v>
      </c>
    </row>
    <row r="173" spans="1:221" x14ac:dyDescent="0.2">
      <c r="A173" s="107" t="s">
        <v>158</v>
      </c>
      <c r="B173" s="20">
        <v>125</v>
      </c>
      <c r="C173" s="20">
        <v>128</v>
      </c>
      <c r="D173" s="20">
        <v>143</v>
      </c>
      <c r="E173" s="20">
        <v>136</v>
      </c>
      <c r="F173" s="20">
        <v>160</v>
      </c>
      <c r="G173" s="20">
        <v>155</v>
      </c>
      <c r="H173" s="20">
        <v>176</v>
      </c>
      <c r="I173" s="20">
        <v>181</v>
      </c>
      <c r="J173" s="20">
        <v>266</v>
      </c>
      <c r="K173" s="20">
        <v>225</v>
      </c>
      <c r="L173" s="20">
        <v>274</v>
      </c>
      <c r="M173" s="20">
        <v>237</v>
      </c>
      <c r="N173" s="20">
        <v>261</v>
      </c>
      <c r="O173" s="20">
        <v>261</v>
      </c>
      <c r="P173" s="20">
        <v>348</v>
      </c>
      <c r="Q173" s="20">
        <v>253</v>
      </c>
      <c r="R173" s="20">
        <v>331</v>
      </c>
      <c r="S173" s="20">
        <v>280</v>
      </c>
      <c r="T173" s="20">
        <v>328</v>
      </c>
      <c r="U173" s="20">
        <v>367</v>
      </c>
      <c r="V173" s="20">
        <v>360</v>
      </c>
      <c r="W173" s="20">
        <v>331</v>
      </c>
      <c r="X173" s="20">
        <v>393</v>
      </c>
      <c r="Y173" s="20">
        <v>363</v>
      </c>
      <c r="Z173" s="20">
        <v>371</v>
      </c>
      <c r="AA173" s="20">
        <v>342</v>
      </c>
      <c r="AB173" s="20">
        <v>371</v>
      </c>
      <c r="AC173" s="20">
        <v>365</v>
      </c>
      <c r="AD173" s="20">
        <v>375</v>
      </c>
      <c r="AE173" s="20">
        <v>391</v>
      </c>
      <c r="AF173" s="20">
        <v>373</v>
      </c>
      <c r="AG173" s="20">
        <v>339</v>
      </c>
      <c r="AH173" s="20">
        <v>336</v>
      </c>
      <c r="AI173" s="20">
        <v>323</v>
      </c>
      <c r="AJ173" s="20">
        <v>334</v>
      </c>
      <c r="AK173" s="20">
        <v>291</v>
      </c>
      <c r="AL173" s="20">
        <v>323</v>
      </c>
      <c r="AM173" s="20">
        <v>306</v>
      </c>
      <c r="AN173" s="20">
        <v>325</v>
      </c>
      <c r="AO173" s="20">
        <v>309</v>
      </c>
      <c r="AP173" s="20">
        <v>299</v>
      </c>
      <c r="AQ173" s="20">
        <v>302</v>
      </c>
      <c r="AR173" s="20">
        <v>265</v>
      </c>
      <c r="AS173" s="20">
        <v>277</v>
      </c>
      <c r="AT173" s="20">
        <v>265</v>
      </c>
      <c r="AU173" s="20">
        <v>279</v>
      </c>
      <c r="AV173" s="20">
        <v>269</v>
      </c>
      <c r="AW173" s="20">
        <v>286</v>
      </c>
      <c r="AX173" s="20">
        <v>266</v>
      </c>
      <c r="AY173" s="20">
        <v>261</v>
      </c>
      <c r="AZ173" s="20">
        <v>268</v>
      </c>
      <c r="BA173" s="20">
        <v>300</v>
      </c>
      <c r="BB173" s="20">
        <v>329</v>
      </c>
      <c r="BC173" s="20">
        <v>322</v>
      </c>
      <c r="BD173" s="20">
        <v>306</v>
      </c>
      <c r="BE173" s="20">
        <v>321</v>
      </c>
      <c r="BF173" s="20">
        <v>305</v>
      </c>
      <c r="BG173" s="20">
        <v>320</v>
      </c>
      <c r="BH173" s="20">
        <v>272</v>
      </c>
      <c r="BI173" s="20">
        <v>294</v>
      </c>
      <c r="BJ173" s="20">
        <v>273</v>
      </c>
      <c r="BK173" s="20">
        <v>249</v>
      </c>
      <c r="BL173" s="20">
        <v>289</v>
      </c>
      <c r="BM173" s="20">
        <v>300</v>
      </c>
      <c r="BN173" s="20">
        <v>300</v>
      </c>
      <c r="BO173" s="20">
        <v>297</v>
      </c>
      <c r="BP173" s="20">
        <v>272</v>
      </c>
      <c r="BQ173" s="20">
        <v>317</v>
      </c>
      <c r="BR173" s="20">
        <v>257</v>
      </c>
      <c r="BS173" s="20">
        <v>285</v>
      </c>
      <c r="BT173" s="20">
        <v>269</v>
      </c>
      <c r="BU173" s="20">
        <v>258</v>
      </c>
      <c r="BV173" s="20">
        <v>208</v>
      </c>
      <c r="BW173" s="20">
        <v>266</v>
      </c>
      <c r="BX173" s="20">
        <v>243</v>
      </c>
      <c r="BY173" s="20">
        <v>308</v>
      </c>
      <c r="BZ173" s="20">
        <v>227</v>
      </c>
      <c r="CA173" s="20">
        <v>296</v>
      </c>
      <c r="CB173" s="20">
        <v>236</v>
      </c>
      <c r="CC173" s="20">
        <v>285</v>
      </c>
      <c r="CD173" s="20">
        <v>249</v>
      </c>
      <c r="CE173" s="20">
        <v>352</v>
      </c>
      <c r="CF173" s="20">
        <v>271</v>
      </c>
      <c r="CG173" s="20">
        <v>301</v>
      </c>
      <c r="CH173" s="20">
        <v>260</v>
      </c>
      <c r="CI173" s="20">
        <v>350</v>
      </c>
      <c r="CJ173" s="20">
        <v>234</v>
      </c>
      <c r="CK173" s="20">
        <v>320</v>
      </c>
      <c r="CL173" s="20">
        <v>289</v>
      </c>
      <c r="CM173" s="20">
        <v>350</v>
      </c>
      <c r="CN173" s="20">
        <v>269</v>
      </c>
      <c r="CO173" s="20">
        <v>353</v>
      </c>
      <c r="CP173" s="20">
        <v>262</v>
      </c>
      <c r="CQ173" s="20">
        <v>326</v>
      </c>
      <c r="CR173" s="20">
        <v>255</v>
      </c>
      <c r="CS173" s="20">
        <v>333</v>
      </c>
      <c r="CT173" s="20">
        <v>259</v>
      </c>
      <c r="CU173" s="20">
        <v>339</v>
      </c>
      <c r="CV173" s="20">
        <v>282</v>
      </c>
      <c r="CW173" s="20">
        <v>324</v>
      </c>
      <c r="CX173" s="20">
        <v>247</v>
      </c>
      <c r="CY173" s="20">
        <v>321</v>
      </c>
      <c r="CZ173" s="20">
        <v>258</v>
      </c>
      <c r="DA173" s="20">
        <v>344</v>
      </c>
      <c r="DB173" s="20">
        <v>248</v>
      </c>
      <c r="DC173" s="20">
        <v>345</v>
      </c>
      <c r="DD173" s="20">
        <v>252</v>
      </c>
      <c r="DE173" s="20">
        <v>328</v>
      </c>
      <c r="DF173" s="20">
        <v>228</v>
      </c>
      <c r="DG173" s="20">
        <v>296</v>
      </c>
      <c r="DH173" s="20">
        <v>239</v>
      </c>
      <c r="DI173" s="20">
        <v>291</v>
      </c>
      <c r="DJ173" s="20">
        <v>197</v>
      </c>
      <c r="DK173" s="20">
        <v>307</v>
      </c>
      <c r="DL173" s="20">
        <v>229</v>
      </c>
      <c r="DM173" s="20">
        <v>286</v>
      </c>
      <c r="DN173" s="20">
        <v>211</v>
      </c>
      <c r="DO173" s="20">
        <v>311</v>
      </c>
      <c r="DP173" s="20">
        <v>246</v>
      </c>
      <c r="DQ173" s="20">
        <v>294</v>
      </c>
      <c r="DR173" s="20">
        <v>186</v>
      </c>
      <c r="DS173" s="20">
        <v>270</v>
      </c>
      <c r="DT173" s="20">
        <v>205</v>
      </c>
      <c r="DU173" s="20">
        <v>296</v>
      </c>
      <c r="DV173" s="20">
        <v>203</v>
      </c>
      <c r="DW173" s="20">
        <v>245</v>
      </c>
      <c r="DX173" s="20">
        <v>167</v>
      </c>
      <c r="DY173" s="20">
        <v>243</v>
      </c>
      <c r="DZ173" s="20">
        <v>165</v>
      </c>
      <c r="EA173" s="20">
        <v>256</v>
      </c>
      <c r="EB173" s="20">
        <v>147</v>
      </c>
      <c r="EC173" s="20">
        <v>224</v>
      </c>
      <c r="ED173" s="20">
        <v>144</v>
      </c>
      <c r="EE173" s="20">
        <v>195</v>
      </c>
      <c r="EF173" s="20">
        <v>108</v>
      </c>
      <c r="EG173" s="20">
        <v>190</v>
      </c>
      <c r="EH173" s="20">
        <v>129</v>
      </c>
      <c r="EI173" s="20">
        <v>165</v>
      </c>
      <c r="EJ173" s="20">
        <v>120</v>
      </c>
      <c r="EK173" s="20">
        <v>183</v>
      </c>
      <c r="EL173" s="20">
        <v>93</v>
      </c>
      <c r="EM173" s="20">
        <v>165</v>
      </c>
      <c r="EN173" s="20">
        <v>96</v>
      </c>
      <c r="EO173" s="20">
        <v>140</v>
      </c>
      <c r="EP173" s="20">
        <v>80</v>
      </c>
      <c r="EQ173" s="20">
        <v>149</v>
      </c>
      <c r="ER173" s="20">
        <v>112</v>
      </c>
      <c r="ES173" s="20">
        <v>132</v>
      </c>
      <c r="ET173" s="20">
        <v>87</v>
      </c>
      <c r="EU173" s="20">
        <v>135</v>
      </c>
      <c r="EV173" s="20">
        <v>64</v>
      </c>
      <c r="EW173" s="20">
        <v>110</v>
      </c>
      <c r="EX173" s="20">
        <v>49</v>
      </c>
      <c r="EY173" s="20">
        <v>66</v>
      </c>
      <c r="EZ173" s="20">
        <v>53</v>
      </c>
      <c r="FA173" s="20">
        <v>77</v>
      </c>
      <c r="FB173" s="20">
        <v>42</v>
      </c>
      <c r="FC173" s="20">
        <v>64</v>
      </c>
      <c r="FD173" s="20">
        <v>35</v>
      </c>
      <c r="FE173" s="20">
        <v>63</v>
      </c>
      <c r="FF173" s="20">
        <v>26</v>
      </c>
      <c r="FG173" s="20">
        <v>55</v>
      </c>
      <c r="FH173" s="20">
        <v>34</v>
      </c>
      <c r="FI173" s="20">
        <v>58</v>
      </c>
      <c r="FJ173" s="20">
        <v>36</v>
      </c>
      <c r="FK173" s="20">
        <v>50</v>
      </c>
      <c r="FL173" s="20">
        <v>22</v>
      </c>
      <c r="FM173" s="20">
        <v>40</v>
      </c>
      <c r="FN173" s="20">
        <v>30</v>
      </c>
      <c r="FO173" s="20">
        <v>38</v>
      </c>
      <c r="FP173" s="20">
        <v>18</v>
      </c>
      <c r="FQ173" s="20">
        <v>31</v>
      </c>
      <c r="FR173" s="20">
        <v>16</v>
      </c>
      <c r="FS173" s="20">
        <v>31</v>
      </c>
      <c r="FT173" s="20">
        <v>23</v>
      </c>
      <c r="FU173" s="20">
        <v>31</v>
      </c>
      <c r="FV173" s="20">
        <v>14</v>
      </c>
      <c r="FW173" s="20">
        <v>16</v>
      </c>
      <c r="FX173" s="20">
        <v>10</v>
      </c>
      <c r="FY173" s="20">
        <v>20</v>
      </c>
      <c r="FZ173" s="20">
        <v>5</v>
      </c>
      <c r="GA173" s="20">
        <v>20</v>
      </c>
      <c r="GB173" s="20">
        <v>9</v>
      </c>
      <c r="GC173" s="20">
        <v>16</v>
      </c>
      <c r="GD173" s="20">
        <v>3</v>
      </c>
      <c r="GE173" s="20">
        <v>7</v>
      </c>
      <c r="GF173" s="20">
        <v>3</v>
      </c>
      <c r="GG173" s="20">
        <v>14</v>
      </c>
      <c r="GH173" s="20">
        <v>9</v>
      </c>
      <c r="GI173" s="20">
        <v>9</v>
      </c>
      <c r="GJ173" s="20">
        <v>4</v>
      </c>
      <c r="GK173" s="20">
        <v>6</v>
      </c>
      <c r="GL173" s="20">
        <v>4</v>
      </c>
      <c r="GM173" s="20">
        <v>6</v>
      </c>
      <c r="GN173" s="20">
        <v>1</v>
      </c>
      <c r="GO173" s="20">
        <v>6</v>
      </c>
      <c r="GP173" s="20">
        <v>3</v>
      </c>
      <c r="GQ173" s="20">
        <v>2</v>
      </c>
      <c r="GR173" s="20">
        <v>1</v>
      </c>
      <c r="GS173" s="20">
        <v>3</v>
      </c>
      <c r="GT173" s="20">
        <v>2</v>
      </c>
      <c r="GU173" s="20">
        <v>0</v>
      </c>
      <c r="GV173" s="20">
        <v>8</v>
      </c>
      <c r="GW173" s="20">
        <v>9</v>
      </c>
      <c r="GX173" s="42">
        <v>0</v>
      </c>
      <c r="GY173" s="42">
        <v>0</v>
      </c>
      <c r="GZ173" s="42">
        <v>0</v>
      </c>
      <c r="HA173" s="43">
        <v>1163</v>
      </c>
      <c r="HB173" s="43">
        <v>1124</v>
      </c>
      <c r="HC173" s="43">
        <v>2287</v>
      </c>
      <c r="HD173" s="44">
        <v>2029</v>
      </c>
      <c r="HE173" s="44">
        <v>1790</v>
      </c>
      <c r="HF173" s="44">
        <v>3819</v>
      </c>
      <c r="HG173" s="45">
        <v>55</v>
      </c>
      <c r="HH173" s="45">
        <v>53</v>
      </c>
      <c r="HI173" s="45">
        <v>108</v>
      </c>
      <c r="HJ173" s="46">
        <v>22189</v>
      </c>
      <c r="HK173" s="46">
        <v>24680</v>
      </c>
      <c r="HL173" s="46">
        <v>46869</v>
      </c>
      <c r="HM173" t="s">
        <v>574</v>
      </c>
    </row>
    <row r="174" spans="1:221" x14ac:dyDescent="0.2">
      <c r="A174" s="107" t="s">
        <v>211</v>
      </c>
      <c r="B174" s="20">
        <v>106</v>
      </c>
      <c r="C174" s="20">
        <v>93</v>
      </c>
      <c r="D174" s="20">
        <v>92</v>
      </c>
      <c r="E174" s="20">
        <v>110</v>
      </c>
      <c r="F174" s="20">
        <v>126</v>
      </c>
      <c r="G174" s="20">
        <v>102</v>
      </c>
      <c r="H174" s="20">
        <v>115</v>
      </c>
      <c r="I174" s="20">
        <v>125</v>
      </c>
      <c r="J174" s="20">
        <v>134</v>
      </c>
      <c r="K174" s="20">
        <v>136</v>
      </c>
      <c r="L174" s="20">
        <v>169</v>
      </c>
      <c r="M174" s="20">
        <v>141</v>
      </c>
      <c r="N174" s="20">
        <v>159</v>
      </c>
      <c r="O174" s="20">
        <v>161</v>
      </c>
      <c r="P174" s="20">
        <v>164</v>
      </c>
      <c r="Q174" s="20">
        <v>153</v>
      </c>
      <c r="R174" s="20">
        <v>180</v>
      </c>
      <c r="S174" s="20">
        <v>163</v>
      </c>
      <c r="T174" s="20">
        <v>197</v>
      </c>
      <c r="U174" s="20">
        <v>150</v>
      </c>
      <c r="V174" s="20">
        <v>196</v>
      </c>
      <c r="W174" s="20">
        <v>160</v>
      </c>
      <c r="X174" s="20">
        <v>186</v>
      </c>
      <c r="Y174" s="20">
        <v>196</v>
      </c>
      <c r="Z174" s="20">
        <v>225</v>
      </c>
      <c r="AA174" s="20">
        <v>194</v>
      </c>
      <c r="AB174" s="20">
        <v>235</v>
      </c>
      <c r="AC174" s="20">
        <v>201</v>
      </c>
      <c r="AD174" s="20">
        <v>223</v>
      </c>
      <c r="AE174" s="20">
        <v>187</v>
      </c>
      <c r="AF174" s="20">
        <v>226</v>
      </c>
      <c r="AG174" s="20">
        <v>181</v>
      </c>
      <c r="AH174" s="20">
        <v>214</v>
      </c>
      <c r="AI174" s="20">
        <v>193</v>
      </c>
      <c r="AJ174" s="20">
        <v>189</v>
      </c>
      <c r="AK174" s="20">
        <v>209</v>
      </c>
      <c r="AL174" s="20">
        <v>187</v>
      </c>
      <c r="AM174" s="20">
        <v>169</v>
      </c>
      <c r="AN174" s="20">
        <v>173</v>
      </c>
      <c r="AO174" s="20">
        <v>168</v>
      </c>
      <c r="AP174" s="20">
        <v>132</v>
      </c>
      <c r="AQ174" s="20">
        <v>155</v>
      </c>
      <c r="AR174" s="20">
        <v>121</v>
      </c>
      <c r="AS174" s="20">
        <v>141</v>
      </c>
      <c r="AT174" s="20">
        <v>125</v>
      </c>
      <c r="AU174" s="20">
        <v>137</v>
      </c>
      <c r="AV174" s="20">
        <v>101</v>
      </c>
      <c r="AW174" s="20">
        <v>163</v>
      </c>
      <c r="AX174" s="20">
        <v>118</v>
      </c>
      <c r="AY174" s="20">
        <v>147</v>
      </c>
      <c r="AZ174" s="20">
        <v>103</v>
      </c>
      <c r="BA174" s="20">
        <v>144</v>
      </c>
      <c r="BB174" s="20">
        <v>127</v>
      </c>
      <c r="BC174" s="20">
        <v>150</v>
      </c>
      <c r="BD174" s="20">
        <v>114</v>
      </c>
      <c r="BE174" s="20">
        <v>157</v>
      </c>
      <c r="BF174" s="20">
        <v>112</v>
      </c>
      <c r="BG174" s="20">
        <v>159</v>
      </c>
      <c r="BH174" s="20">
        <v>117</v>
      </c>
      <c r="BI174" s="20">
        <v>155</v>
      </c>
      <c r="BJ174" s="20">
        <v>101</v>
      </c>
      <c r="BK174" s="20">
        <v>164</v>
      </c>
      <c r="BL174" s="20">
        <v>96</v>
      </c>
      <c r="BM174" s="20">
        <v>151</v>
      </c>
      <c r="BN174" s="20">
        <v>115</v>
      </c>
      <c r="BO174" s="20">
        <v>163</v>
      </c>
      <c r="BP174" s="20">
        <v>99</v>
      </c>
      <c r="BQ174" s="20">
        <v>138</v>
      </c>
      <c r="BR174" s="20">
        <v>113</v>
      </c>
      <c r="BS174" s="20">
        <v>156</v>
      </c>
      <c r="BT174" s="20">
        <v>85</v>
      </c>
      <c r="BU174" s="20">
        <v>136</v>
      </c>
      <c r="BV174" s="20">
        <v>88</v>
      </c>
      <c r="BW174" s="20">
        <v>154</v>
      </c>
      <c r="BX174" s="20">
        <v>101</v>
      </c>
      <c r="BY174" s="20">
        <v>131</v>
      </c>
      <c r="BZ174" s="20">
        <v>101</v>
      </c>
      <c r="CA174" s="20">
        <v>161</v>
      </c>
      <c r="CB174" s="20">
        <v>102</v>
      </c>
      <c r="CC174" s="20">
        <v>146</v>
      </c>
      <c r="CD174" s="20">
        <v>91</v>
      </c>
      <c r="CE174" s="20">
        <v>186</v>
      </c>
      <c r="CF174" s="20">
        <v>99</v>
      </c>
      <c r="CG174" s="20">
        <v>155</v>
      </c>
      <c r="CH174" s="20">
        <v>93</v>
      </c>
      <c r="CI174" s="20">
        <v>196</v>
      </c>
      <c r="CJ174" s="20">
        <v>113</v>
      </c>
      <c r="CK174" s="20">
        <v>172</v>
      </c>
      <c r="CL174" s="20">
        <v>123</v>
      </c>
      <c r="CM174" s="20">
        <v>159</v>
      </c>
      <c r="CN174" s="20">
        <v>116</v>
      </c>
      <c r="CO174" s="20">
        <v>165</v>
      </c>
      <c r="CP174" s="20">
        <v>118</v>
      </c>
      <c r="CQ174" s="20">
        <v>150</v>
      </c>
      <c r="CR174" s="20">
        <v>104</v>
      </c>
      <c r="CS174" s="20">
        <v>169</v>
      </c>
      <c r="CT174" s="20">
        <v>103</v>
      </c>
      <c r="CU174" s="20">
        <v>165</v>
      </c>
      <c r="CV174" s="20">
        <v>94</v>
      </c>
      <c r="CW174" s="20">
        <v>144</v>
      </c>
      <c r="CX174" s="20">
        <v>100</v>
      </c>
      <c r="CY174" s="20">
        <v>141</v>
      </c>
      <c r="CZ174" s="20">
        <v>101</v>
      </c>
      <c r="DA174" s="20">
        <v>138</v>
      </c>
      <c r="DB174" s="20">
        <v>115</v>
      </c>
      <c r="DC174" s="20">
        <v>147</v>
      </c>
      <c r="DD174" s="20">
        <v>122</v>
      </c>
      <c r="DE174" s="20">
        <v>174</v>
      </c>
      <c r="DF174" s="20">
        <v>121</v>
      </c>
      <c r="DG174" s="20">
        <v>146</v>
      </c>
      <c r="DH174" s="20">
        <v>122</v>
      </c>
      <c r="DI174" s="20">
        <v>151</v>
      </c>
      <c r="DJ174" s="20">
        <v>125</v>
      </c>
      <c r="DK174" s="20">
        <v>145</v>
      </c>
      <c r="DL174" s="20">
        <v>110</v>
      </c>
      <c r="DM174" s="20">
        <v>148</v>
      </c>
      <c r="DN174" s="20">
        <v>119</v>
      </c>
      <c r="DO174" s="20">
        <v>152</v>
      </c>
      <c r="DP174" s="20">
        <v>105</v>
      </c>
      <c r="DQ174" s="20">
        <v>172</v>
      </c>
      <c r="DR174" s="20">
        <v>103</v>
      </c>
      <c r="DS174" s="20">
        <v>159</v>
      </c>
      <c r="DT174" s="20">
        <v>106</v>
      </c>
      <c r="DU174" s="20">
        <v>150</v>
      </c>
      <c r="DV174" s="20">
        <v>111</v>
      </c>
      <c r="DW174" s="20">
        <v>158</v>
      </c>
      <c r="DX174" s="20">
        <v>116</v>
      </c>
      <c r="DY174" s="20">
        <v>171</v>
      </c>
      <c r="DZ174" s="20">
        <v>87</v>
      </c>
      <c r="EA174" s="20">
        <v>168</v>
      </c>
      <c r="EB174" s="20">
        <v>85</v>
      </c>
      <c r="EC174" s="20">
        <v>124</v>
      </c>
      <c r="ED174" s="20">
        <v>119</v>
      </c>
      <c r="EE174" s="20">
        <v>134</v>
      </c>
      <c r="EF174" s="20">
        <v>98</v>
      </c>
      <c r="EG174" s="20">
        <v>157</v>
      </c>
      <c r="EH174" s="20">
        <v>83</v>
      </c>
      <c r="EI174" s="20">
        <v>107</v>
      </c>
      <c r="EJ174" s="20">
        <v>81</v>
      </c>
      <c r="EK174" s="20">
        <v>140</v>
      </c>
      <c r="EL174" s="20">
        <v>63</v>
      </c>
      <c r="EM174" s="20">
        <v>102</v>
      </c>
      <c r="EN174" s="20">
        <v>78</v>
      </c>
      <c r="EO174" s="20">
        <v>127</v>
      </c>
      <c r="EP174" s="20">
        <v>48</v>
      </c>
      <c r="EQ174" s="20">
        <v>94</v>
      </c>
      <c r="ER174" s="20">
        <v>66</v>
      </c>
      <c r="ES174" s="20">
        <v>85</v>
      </c>
      <c r="ET174" s="20">
        <v>44</v>
      </c>
      <c r="EU174" s="20">
        <v>89</v>
      </c>
      <c r="EV174" s="20">
        <v>44</v>
      </c>
      <c r="EW174" s="20">
        <v>90</v>
      </c>
      <c r="EX174" s="20">
        <v>50</v>
      </c>
      <c r="EY174" s="20">
        <v>70</v>
      </c>
      <c r="EZ174" s="20">
        <v>34</v>
      </c>
      <c r="FA174" s="20">
        <v>65</v>
      </c>
      <c r="FB174" s="20">
        <v>34</v>
      </c>
      <c r="FC174" s="20">
        <v>75</v>
      </c>
      <c r="FD174" s="20">
        <v>31</v>
      </c>
      <c r="FE174" s="20">
        <v>66</v>
      </c>
      <c r="FF174" s="20">
        <v>25</v>
      </c>
      <c r="FG174" s="20">
        <v>46</v>
      </c>
      <c r="FH174" s="20">
        <v>28</v>
      </c>
      <c r="FI174" s="20">
        <v>66</v>
      </c>
      <c r="FJ174" s="20">
        <v>21</v>
      </c>
      <c r="FK174" s="20">
        <v>58</v>
      </c>
      <c r="FL174" s="20">
        <v>17</v>
      </c>
      <c r="FM174" s="20">
        <v>44</v>
      </c>
      <c r="FN174" s="20">
        <v>27</v>
      </c>
      <c r="FO174" s="20">
        <v>43</v>
      </c>
      <c r="FP174" s="20">
        <v>13</v>
      </c>
      <c r="FQ174" s="20">
        <v>46</v>
      </c>
      <c r="FR174" s="20">
        <v>18</v>
      </c>
      <c r="FS174" s="20">
        <v>23</v>
      </c>
      <c r="FT174" s="20">
        <v>13</v>
      </c>
      <c r="FU174" s="20">
        <v>25</v>
      </c>
      <c r="FV174" s="20">
        <v>9</v>
      </c>
      <c r="FW174" s="20">
        <v>19</v>
      </c>
      <c r="FX174" s="20">
        <v>12</v>
      </c>
      <c r="FY174" s="20">
        <v>28</v>
      </c>
      <c r="FZ174" s="20">
        <v>9</v>
      </c>
      <c r="GA174" s="20">
        <v>16</v>
      </c>
      <c r="GB174" s="20">
        <v>3</v>
      </c>
      <c r="GC174" s="20">
        <v>14</v>
      </c>
      <c r="GD174" s="20">
        <v>6</v>
      </c>
      <c r="GE174" s="20">
        <v>14</v>
      </c>
      <c r="GF174" s="20">
        <v>2</v>
      </c>
      <c r="GG174" s="20">
        <v>6</v>
      </c>
      <c r="GH174" s="20">
        <v>3</v>
      </c>
      <c r="GI174" s="20">
        <v>11</v>
      </c>
      <c r="GJ174" s="20">
        <v>0</v>
      </c>
      <c r="GK174" s="20">
        <v>2</v>
      </c>
      <c r="GL174" s="20">
        <v>2</v>
      </c>
      <c r="GM174" s="20">
        <v>6</v>
      </c>
      <c r="GN174" s="20">
        <v>1</v>
      </c>
      <c r="GO174" s="20">
        <v>1</v>
      </c>
      <c r="GP174" s="20">
        <v>4</v>
      </c>
      <c r="GQ174" s="20">
        <v>1</v>
      </c>
      <c r="GR174" s="20">
        <v>3</v>
      </c>
      <c r="GS174" s="20">
        <v>1</v>
      </c>
      <c r="GT174" s="20">
        <v>3</v>
      </c>
      <c r="GU174" s="20">
        <v>1</v>
      </c>
      <c r="GV174" s="20">
        <v>2</v>
      </c>
      <c r="GW174" s="20">
        <v>7</v>
      </c>
      <c r="GX174" s="42">
        <v>0</v>
      </c>
      <c r="GY174" s="42">
        <v>0</v>
      </c>
      <c r="GZ174" s="42">
        <v>0</v>
      </c>
      <c r="HA174" s="43">
        <v>986</v>
      </c>
      <c r="HB174" s="43">
        <v>917</v>
      </c>
      <c r="HC174" s="43">
        <v>1903</v>
      </c>
      <c r="HD174" s="44">
        <v>53</v>
      </c>
      <c r="HE174" s="44">
        <v>38</v>
      </c>
      <c r="HF174" s="44">
        <v>91</v>
      </c>
      <c r="HG174" s="45">
        <v>105</v>
      </c>
      <c r="HH174" s="45">
        <v>102</v>
      </c>
      <c r="HI174" s="45">
        <v>207</v>
      </c>
      <c r="HJ174" s="46">
        <v>10707</v>
      </c>
      <c r="HK174" s="46">
        <v>13241</v>
      </c>
      <c r="HL174" s="46">
        <v>23948</v>
      </c>
      <c r="HM174" t="s">
        <v>574</v>
      </c>
    </row>
    <row r="175" spans="1:221" x14ac:dyDescent="0.2">
      <c r="A175" s="107" t="s">
        <v>207</v>
      </c>
      <c r="B175" s="20">
        <v>106</v>
      </c>
      <c r="C175" s="20">
        <v>93</v>
      </c>
      <c r="D175" s="20">
        <v>92</v>
      </c>
      <c r="E175" s="20">
        <v>110</v>
      </c>
      <c r="F175" s="20">
        <v>126</v>
      </c>
      <c r="G175" s="20">
        <v>102</v>
      </c>
      <c r="H175" s="20">
        <v>115</v>
      </c>
      <c r="I175" s="20">
        <v>125</v>
      </c>
      <c r="J175" s="20">
        <v>134</v>
      </c>
      <c r="K175" s="20">
        <v>136</v>
      </c>
      <c r="L175" s="20">
        <v>169</v>
      </c>
      <c r="M175" s="20">
        <v>141</v>
      </c>
      <c r="N175" s="20">
        <v>159</v>
      </c>
      <c r="O175" s="20">
        <v>161</v>
      </c>
      <c r="P175" s="20">
        <v>164</v>
      </c>
      <c r="Q175" s="20">
        <v>153</v>
      </c>
      <c r="R175" s="20">
        <v>180</v>
      </c>
      <c r="S175" s="20">
        <v>163</v>
      </c>
      <c r="T175" s="20">
        <v>197</v>
      </c>
      <c r="U175" s="20">
        <v>150</v>
      </c>
      <c r="V175" s="20">
        <v>196</v>
      </c>
      <c r="W175" s="20">
        <v>160</v>
      </c>
      <c r="X175" s="20">
        <v>186</v>
      </c>
      <c r="Y175" s="20">
        <v>196</v>
      </c>
      <c r="Z175" s="20">
        <v>225</v>
      </c>
      <c r="AA175" s="20">
        <v>194</v>
      </c>
      <c r="AB175" s="20">
        <v>235</v>
      </c>
      <c r="AC175" s="20">
        <v>201</v>
      </c>
      <c r="AD175" s="20">
        <v>223</v>
      </c>
      <c r="AE175" s="20">
        <v>187</v>
      </c>
      <c r="AF175" s="20">
        <v>226</v>
      </c>
      <c r="AG175" s="20">
        <v>181</v>
      </c>
      <c r="AH175" s="20">
        <v>214</v>
      </c>
      <c r="AI175" s="20">
        <v>193</v>
      </c>
      <c r="AJ175" s="20">
        <v>189</v>
      </c>
      <c r="AK175" s="20">
        <v>209</v>
      </c>
      <c r="AL175" s="20">
        <v>187</v>
      </c>
      <c r="AM175" s="20">
        <v>169</v>
      </c>
      <c r="AN175" s="20">
        <v>173</v>
      </c>
      <c r="AO175" s="20">
        <v>168</v>
      </c>
      <c r="AP175" s="20">
        <v>132</v>
      </c>
      <c r="AQ175" s="20">
        <v>155</v>
      </c>
      <c r="AR175" s="20">
        <v>121</v>
      </c>
      <c r="AS175" s="20">
        <v>141</v>
      </c>
      <c r="AT175" s="20">
        <v>125</v>
      </c>
      <c r="AU175" s="20">
        <v>137</v>
      </c>
      <c r="AV175" s="20">
        <v>101</v>
      </c>
      <c r="AW175" s="20">
        <v>163</v>
      </c>
      <c r="AX175" s="20">
        <v>118</v>
      </c>
      <c r="AY175" s="20">
        <v>147</v>
      </c>
      <c r="AZ175" s="20">
        <v>103</v>
      </c>
      <c r="BA175" s="20">
        <v>144</v>
      </c>
      <c r="BB175" s="20">
        <v>127</v>
      </c>
      <c r="BC175" s="20">
        <v>150</v>
      </c>
      <c r="BD175" s="20">
        <v>114</v>
      </c>
      <c r="BE175" s="20">
        <v>157</v>
      </c>
      <c r="BF175" s="20">
        <v>112</v>
      </c>
      <c r="BG175" s="20">
        <v>159</v>
      </c>
      <c r="BH175" s="20">
        <v>117</v>
      </c>
      <c r="BI175" s="20">
        <v>155</v>
      </c>
      <c r="BJ175" s="20">
        <v>101</v>
      </c>
      <c r="BK175" s="20">
        <v>164</v>
      </c>
      <c r="BL175" s="20">
        <v>96</v>
      </c>
      <c r="BM175" s="20">
        <v>151</v>
      </c>
      <c r="BN175" s="20">
        <v>115</v>
      </c>
      <c r="BO175" s="20">
        <v>163</v>
      </c>
      <c r="BP175" s="20">
        <v>99</v>
      </c>
      <c r="BQ175" s="20">
        <v>138</v>
      </c>
      <c r="BR175" s="20">
        <v>113</v>
      </c>
      <c r="BS175" s="20">
        <v>156</v>
      </c>
      <c r="BT175" s="20">
        <v>85</v>
      </c>
      <c r="BU175" s="20">
        <v>136</v>
      </c>
      <c r="BV175" s="20">
        <v>88</v>
      </c>
      <c r="BW175" s="20">
        <v>154</v>
      </c>
      <c r="BX175" s="20">
        <v>101</v>
      </c>
      <c r="BY175" s="20">
        <v>131</v>
      </c>
      <c r="BZ175" s="20">
        <v>101</v>
      </c>
      <c r="CA175" s="20">
        <v>161</v>
      </c>
      <c r="CB175" s="20">
        <v>102</v>
      </c>
      <c r="CC175" s="20">
        <v>146</v>
      </c>
      <c r="CD175" s="20">
        <v>91</v>
      </c>
      <c r="CE175" s="20">
        <v>186</v>
      </c>
      <c r="CF175" s="20">
        <v>99</v>
      </c>
      <c r="CG175" s="20">
        <v>155</v>
      </c>
      <c r="CH175" s="20">
        <v>93</v>
      </c>
      <c r="CI175" s="20">
        <v>196</v>
      </c>
      <c r="CJ175" s="20">
        <v>113</v>
      </c>
      <c r="CK175" s="20">
        <v>172</v>
      </c>
      <c r="CL175" s="20">
        <v>123</v>
      </c>
      <c r="CM175" s="20">
        <v>159</v>
      </c>
      <c r="CN175" s="20">
        <v>116</v>
      </c>
      <c r="CO175" s="20">
        <v>165</v>
      </c>
      <c r="CP175" s="20">
        <v>118</v>
      </c>
      <c r="CQ175" s="20">
        <v>150</v>
      </c>
      <c r="CR175" s="20">
        <v>104</v>
      </c>
      <c r="CS175" s="20">
        <v>169</v>
      </c>
      <c r="CT175" s="20">
        <v>103</v>
      </c>
      <c r="CU175" s="20">
        <v>165</v>
      </c>
      <c r="CV175" s="20">
        <v>94</v>
      </c>
      <c r="CW175" s="20">
        <v>144</v>
      </c>
      <c r="CX175" s="20">
        <v>100</v>
      </c>
      <c r="CY175" s="20">
        <v>141</v>
      </c>
      <c r="CZ175" s="20">
        <v>101</v>
      </c>
      <c r="DA175" s="20">
        <v>138</v>
      </c>
      <c r="DB175" s="20">
        <v>115</v>
      </c>
      <c r="DC175" s="20">
        <v>147</v>
      </c>
      <c r="DD175" s="20">
        <v>122</v>
      </c>
      <c r="DE175" s="20">
        <v>174</v>
      </c>
      <c r="DF175" s="20">
        <v>121</v>
      </c>
      <c r="DG175" s="20">
        <v>146</v>
      </c>
      <c r="DH175" s="20">
        <v>122</v>
      </c>
      <c r="DI175" s="20">
        <v>151</v>
      </c>
      <c r="DJ175" s="20">
        <v>125</v>
      </c>
      <c r="DK175" s="20">
        <v>145</v>
      </c>
      <c r="DL175" s="20">
        <v>110</v>
      </c>
      <c r="DM175" s="20">
        <v>148</v>
      </c>
      <c r="DN175" s="20">
        <v>119</v>
      </c>
      <c r="DO175" s="20">
        <v>152</v>
      </c>
      <c r="DP175" s="20">
        <v>105</v>
      </c>
      <c r="DQ175" s="20">
        <v>172</v>
      </c>
      <c r="DR175" s="20">
        <v>103</v>
      </c>
      <c r="DS175" s="20">
        <v>159</v>
      </c>
      <c r="DT175" s="20">
        <v>106</v>
      </c>
      <c r="DU175" s="20">
        <v>150</v>
      </c>
      <c r="DV175" s="20">
        <v>111</v>
      </c>
      <c r="DW175" s="20">
        <v>158</v>
      </c>
      <c r="DX175" s="20">
        <v>116</v>
      </c>
      <c r="DY175" s="20">
        <v>171</v>
      </c>
      <c r="DZ175" s="20">
        <v>87</v>
      </c>
      <c r="EA175" s="20">
        <v>168</v>
      </c>
      <c r="EB175" s="20">
        <v>85</v>
      </c>
      <c r="EC175" s="20">
        <v>124</v>
      </c>
      <c r="ED175" s="20">
        <v>119</v>
      </c>
      <c r="EE175" s="20">
        <v>134</v>
      </c>
      <c r="EF175" s="20">
        <v>98</v>
      </c>
      <c r="EG175" s="20">
        <v>157</v>
      </c>
      <c r="EH175" s="20">
        <v>83</v>
      </c>
      <c r="EI175" s="20">
        <v>107</v>
      </c>
      <c r="EJ175" s="20">
        <v>81</v>
      </c>
      <c r="EK175" s="20">
        <v>140</v>
      </c>
      <c r="EL175" s="20">
        <v>63</v>
      </c>
      <c r="EM175" s="20">
        <v>102</v>
      </c>
      <c r="EN175" s="20">
        <v>78</v>
      </c>
      <c r="EO175" s="20">
        <v>127</v>
      </c>
      <c r="EP175" s="20">
        <v>48</v>
      </c>
      <c r="EQ175" s="20">
        <v>94</v>
      </c>
      <c r="ER175" s="20">
        <v>66</v>
      </c>
      <c r="ES175" s="20">
        <v>85</v>
      </c>
      <c r="ET175" s="20">
        <v>44</v>
      </c>
      <c r="EU175" s="20">
        <v>89</v>
      </c>
      <c r="EV175" s="20">
        <v>44</v>
      </c>
      <c r="EW175" s="20">
        <v>90</v>
      </c>
      <c r="EX175" s="20">
        <v>50</v>
      </c>
      <c r="EY175" s="20">
        <v>70</v>
      </c>
      <c r="EZ175" s="20">
        <v>34</v>
      </c>
      <c r="FA175" s="20">
        <v>65</v>
      </c>
      <c r="FB175" s="20">
        <v>34</v>
      </c>
      <c r="FC175" s="20">
        <v>75</v>
      </c>
      <c r="FD175" s="20">
        <v>31</v>
      </c>
      <c r="FE175" s="20">
        <v>66</v>
      </c>
      <c r="FF175" s="20">
        <v>25</v>
      </c>
      <c r="FG175" s="20">
        <v>46</v>
      </c>
      <c r="FH175" s="20">
        <v>28</v>
      </c>
      <c r="FI175" s="20">
        <v>66</v>
      </c>
      <c r="FJ175" s="20">
        <v>21</v>
      </c>
      <c r="FK175" s="20">
        <v>58</v>
      </c>
      <c r="FL175" s="20">
        <v>17</v>
      </c>
      <c r="FM175" s="20">
        <v>44</v>
      </c>
      <c r="FN175" s="20">
        <v>27</v>
      </c>
      <c r="FO175" s="20">
        <v>43</v>
      </c>
      <c r="FP175" s="20">
        <v>13</v>
      </c>
      <c r="FQ175" s="20">
        <v>46</v>
      </c>
      <c r="FR175" s="20">
        <v>18</v>
      </c>
      <c r="FS175" s="20">
        <v>23</v>
      </c>
      <c r="FT175" s="20">
        <v>13</v>
      </c>
      <c r="FU175" s="20">
        <v>25</v>
      </c>
      <c r="FV175" s="20">
        <v>9</v>
      </c>
      <c r="FW175" s="20">
        <v>19</v>
      </c>
      <c r="FX175" s="20">
        <v>12</v>
      </c>
      <c r="FY175" s="20">
        <v>28</v>
      </c>
      <c r="FZ175" s="20">
        <v>9</v>
      </c>
      <c r="GA175" s="20">
        <v>16</v>
      </c>
      <c r="GB175" s="20">
        <v>3</v>
      </c>
      <c r="GC175" s="20">
        <v>14</v>
      </c>
      <c r="GD175" s="20">
        <v>6</v>
      </c>
      <c r="GE175" s="20">
        <v>14</v>
      </c>
      <c r="GF175" s="20">
        <v>2</v>
      </c>
      <c r="GG175" s="20">
        <v>6</v>
      </c>
      <c r="GH175" s="20">
        <v>3</v>
      </c>
      <c r="GI175" s="20">
        <v>11</v>
      </c>
      <c r="GJ175" s="20">
        <v>0</v>
      </c>
      <c r="GK175" s="20">
        <v>2</v>
      </c>
      <c r="GL175" s="20">
        <v>2</v>
      </c>
      <c r="GM175" s="20">
        <v>6</v>
      </c>
      <c r="GN175" s="20">
        <v>1</v>
      </c>
      <c r="GO175" s="20">
        <v>1</v>
      </c>
      <c r="GP175" s="20">
        <v>4</v>
      </c>
      <c r="GQ175" s="20">
        <v>1</v>
      </c>
      <c r="GR175" s="20">
        <v>3</v>
      </c>
      <c r="GS175" s="20">
        <v>1</v>
      </c>
      <c r="GT175" s="20">
        <v>3</v>
      </c>
      <c r="GU175" s="20">
        <v>1</v>
      </c>
      <c r="GV175" s="20">
        <v>2</v>
      </c>
      <c r="GW175" s="20">
        <v>7</v>
      </c>
      <c r="GX175" s="42">
        <v>0</v>
      </c>
      <c r="GY175" s="42">
        <v>0</v>
      </c>
      <c r="GZ175" s="42">
        <v>0</v>
      </c>
      <c r="HA175" s="43">
        <v>986</v>
      </c>
      <c r="HB175" s="43">
        <v>917</v>
      </c>
      <c r="HC175" s="43">
        <v>1903</v>
      </c>
      <c r="HD175" s="44">
        <v>53</v>
      </c>
      <c r="HE175" s="44">
        <v>38</v>
      </c>
      <c r="HF175" s="44">
        <v>91</v>
      </c>
      <c r="HG175" s="45">
        <v>105</v>
      </c>
      <c r="HH175" s="45">
        <v>102</v>
      </c>
      <c r="HI175" s="45">
        <v>207</v>
      </c>
      <c r="HJ175" s="46">
        <v>10707</v>
      </c>
      <c r="HK175" s="46">
        <v>13241</v>
      </c>
      <c r="HL175" s="46">
        <v>23948</v>
      </c>
      <c r="HM175" t="s">
        <v>574</v>
      </c>
    </row>
    <row r="176" spans="1:221" x14ac:dyDescent="0.2">
      <c r="A176" s="107" t="s">
        <v>212</v>
      </c>
      <c r="B176" s="20">
        <v>21</v>
      </c>
      <c r="C176" s="20">
        <v>22</v>
      </c>
      <c r="D176" s="20">
        <v>29</v>
      </c>
      <c r="E176" s="20">
        <v>29</v>
      </c>
      <c r="F176" s="20">
        <v>25</v>
      </c>
      <c r="G176" s="20">
        <v>26</v>
      </c>
      <c r="H176" s="20">
        <v>34</v>
      </c>
      <c r="I176" s="20">
        <v>28</v>
      </c>
      <c r="J176" s="20">
        <v>28</v>
      </c>
      <c r="K176" s="20">
        <v>21</v>
      </c>
      <c r="L176" s="20">
        <v>46</v>
      </c>
      <c r="M176" s="20">
        <v>34</v>
      </c>
      <c r="N176" s="20">
        <v>31</v>
      </c>
      <c r="O176" s="20">
        <v>45</v>
      </c>
      <c r="P176" s="20">
        <v>22</v>
      </c>
      <c r="Q176" s="20">
        <v>34</v>
      </c>
      <c r="R176" s="20">
        <v>43</v>
      </c>
      <c r="S176" s="20">
        <v>41</v>
      </c>
      <c r="T176" s="20">
        <v>42</v>
      </c>
      <c r="U176" s="20">
        <v>44</v>
      </c>
      <c r="V176" s="20">
        <v>39</v>
      </c>
      <c r="W176" s="20">
        <v>53</v>
      </c>
      <c r="X176" s="20">
        <v>55</v>
      </c>
      <c r="Y176" s="20">
        <v>62</v>
      </c>
      <c r="Z176" s="20">
        <v>62</v>
      </c>
      <c r="AA176" s="20">
        <v>51</v>
      </c>
      <c r="AB176" s="20">
        <v>46</v>
      </c>
      <c r="AC176" s="20">
        <v>41</v>
      </c>
      <c r="AD176" s="20">
        <v>50</v>
      </c>
      <c r="AE176" s="20">
        <v>65</v>
      </c>
      <c r="AF176" s="20">
        <v>50</v>
      </c>
      <c r="AG176" s="20">
        <v>58</v>
      </c>
      <c r="AH176" s="20">
        <v>46</v>
      </c>
      <c r="AI176" s="20">
        <v>50</v>
      </c>
      <c r="AJ176" s="20">
        <v>45</v>
      </c>
      <c r="AK176" s="20">
        <v>48</v>
      </c>
      <c r="AL176" s="20">
        <v>66</v>
      </c>
      <c r="AM176" s="20">
        <v>53</v>
      </c>
      <c r="AN176" s="20">
        <v>51</v>
      </c>
      <c r="AO176" s="20">
        <v>69</v>
      </c>
      <c r="AP176" s="20">
        <v>53</v>
      </c>
      <c r="AQ176" s="20">
        <v>54</v>
      </c>
      <c r="AR176" s="20">
        <v>47</v>
      </c>
      <c r="AS176" s="20">
        <v>50</v>
      </c>
      <c r="AT176" s="20">
        <v>62</v>
      </c>
      <c r="AU176" s="20">
        <v>55</v>
      </c>
      <c r="AV176" s="20">
        <v>56</v>
      </c>
      <c r="AW176" s="20">
        <v>59</v>
      </c>
      <c r="AX176" s="20">
        <v>55</v>
      </c>
      <c r="AY176" s="20">
        <v>42</v>
      </c>
      <c r="AZ176" s="20">
        <v>58</v>
      </c>
      <c r="BA176" s="20">
        <v>50</v>
      </c>
      <c r="BB176" s="20">
        <v>80</v>
      </c>
      <c r="BC176" s="20">
        <v>72</v>
      </c>
      <c r="BD176" s="20">
        <v>69</v>
      </c>
      <c r="BE176" s="20">
        <v>55</v>
      </c>
      <c r="BF176" s="20">
        <v>57</v>
      </c>
      <c r="BG176" s="20">
        <v>83</v>
      </c>
      <c r="BH176" s="20">
        <v>69</v>
      </c>
      <c r="BI176" s="20">
        <v>48</v>
      </c>
      <c r="BJ176" s="20">
        <v>69</v>
      </c>
      <c r="BK176" s="20">
        <v>59</v>
      </c>
      <c r="BL176" s="20">
        <v>63</v>
      </c>
      <c r="BM176" s="20">
        <v>68</v>
      </c>
      <c r="BN176" s="20">
        <v>67</v>
      </c>
      <c r="BO176" s="20">
        <v>65</v>
      </c>
      <c r="BP176" s="20">
        <v>61</v>
      </c>
      <c r="BQ176" s="20">
        <v>56</v>
      </c>
      <c r="BR176" s="20">
        <v>63</v>
      </c>
      <c r="BS176" s="20">
        <v>65</v>
      </c>
      <c r="BT176" s="20">
        <v>74</v>
      </c>
      <c r="BU176" s="20">
        <v>45</v>
      </c>
      <c r="BV176" s="20">
        <v>56</v>
      </c>
      <c r="BW176" s="20">
        <v>52</v>
      </c>
      <c r="BX176" s="20">
        <v>62</v>
      </c>
      <c r="BY176" s="20">
        <v>54</v>
      </c>
      <c r="BZ176" s="20">
        <v>66</v>
      </c>
      <c r="CA176" s="20">
        <v>56</v>
      </c>
      <c r="CB176" s="20">
        <v>70</v>
      </c>
      <c r="CC176" s="20">
        <v>66</v>
      </c>
      <c r="CD176" s="20">
        <v>67</v>
      </c>
      <c r="CE176" s="20">
        <v>62</v>
      </c>
      <c r="CF176" s="20">
        <v>57</v>
      </c>
      <c r="CG176" s="20">
        <v>77</v>
      </c>
      <c r="CH176" s="20">
        <v>69</v>
      </c>
      <c r="CI176" s="20">
        <v>74</v>
      </c>
      <c r="CJ176" s="20">
        <v>75</v>
      </c>
      <c r="CK176" s="20">
        <v>81</v>
      </c>
      <c r="CL176" s="20">
        <v>71</v>
      </c>
      <c r="CM176" s="20">
        <v>63</v>
      </c>
      <c r="CN176" s="20">
        <v>68</v>
      </c>
      <c r="CO176" s="20">
        <v>84</v>
      </c>
      <c r="CP176" s="20">
        <v>72</v>
      </c>
      <c r="CQ176" s="20">
        <v>87</v>
      </c>
      <c r="CR176" s="20">
        <v>75</v>
      </c>
      <c r="CS176" s="20">
        <v>58</v>
      </c>
      <c r="CT176" s="20">
        <v>72</v>
      </c>
      <c r="CU176" s="20">
        <v>55</v>
      </c>
      <c r="CV176" s="20">
        <v>67</v>
      </c>
      <c r="CW176" s="20">
        <v>70</v>
      </c>
      <c r="CX176" s="20">
        <v>54</v>
      </c>
      <c r="CY176" s="20">
        <v>73</v>
      </c>
      <c r="CZ176" s="20">
        <v>61</v>
      </c>
      <c r="DA176" s="20">
        <v>83</v>
      </c>
      <c r="DB176" s="20">
        <v>67</v>
      </c>
      <c r="DC176" s="20">
        <v>80</v>
      </c>
      <c r="DD176" s="20">
        <v>63</v>
      </c>
      <c r="DE176" s="20">
        <v>78</v>
      </c>
      <c r="DF176" s="20">
        <v>71</v>
      </c>
      <c r="DG176" s="20">
        <v>98</v>
      </c>
      <c r="DH176" s="20">
        <v>64</v>
      </c>
      <c r="DI176" s="20">
        <v>90</v>
      </c>
      <c r="DJ176" s="20">
        <v>56</v>
      </c>
      <c r="DK176" s="20">
        <v>95</v>
      </c>
      <c r="DL176" s="20">
        <v>53</v>
      </c>
      <c r="DM176" s="20">
        <v>89</v>
      </c>
      <c r="DN176" s="20">
        <v>78</v>
      </c>
      <c r="DO176" s="20">
        <v>87</v>
      </c>
      <c r="DP176" s="20">
        <v>75</v>
      </c>
      <c r="DQ176" s="20">
        <v>90</v>
      </c>
      <c r="DR176" s="20">
        <v>74</v>
      </c>
      <c r="DS176" s="20">
        <v>87</v>
      </c>
      <c r="DT176" s="20">
        <v>60</v>
      </c>
      <c r="DU176" s="20">
        <v>81</v>
      </c>
      <c r="DV176" s="20">
        <v>74</v>
      </c>
      <c r="DW176" s="20">
        <v>78</v>
      </c>
      <c r="DX176" s="20">
        <v>48</v>
      </c>
      <c r="DY176" s="20">
        <v>81</v>
      </c>
      <c r="DZ176" s="20">
        <v>62</v>
      </c>
      <c r="EA176" s="20">
        <v>93</v>
      </c>
      <c r="EB176" s="20">
        <v>64</v>
      </c>
      <c r="EC176" s="20">
        <v>80</v>
      </c>
      <c r="ED176" s="20">
        <v>49</v>
      </c>
      <c r="EE176" s="20">
        <v>94</v>
      </c>
      <c r="EF176" s="20">
        <v>52</v>
      </c>
      <c r="EG176" s="20">
        <v>75</v>
      </c>
      <c r="EH176" s="20">
        <v>45</v>
      </c>
      <c r="EI176" s="20">
        <v>80</v>
      </c>
      <c r="EJ176" s="20">
        <v>47</v>
      </c>
      <c r="EK176" s="20">
        <v>79</v>
      </c>
      <c r="EL176" s="20">
        <v>39</v>
      </c>
      <c r="EM176" s="20">
        <v>74</v>
      </c>
      <c r="EN176" s="20">
        <v>42</v>
      </c>
      <c r="EO176" s="20">
        <v>64</v>
      </c>
      <c r="EP176" s="20">
        <v>41</v>
      </c>
      <c r="EQ176" s="20">
        <v>62</v>
      </c>
      <c r="ER176" s="20">
        <v>42</v>
      </c>
      <c r="ES176" s="20">
        <v>51</v>
      </c>
      <c r="ET176" s="20">
        <v>35</v>
      </c>
      <c r="EU176" s="20">
        <v>52</v>
      </c>
      <c r="EV176" s="20">
        <v>24</v>
      </c>
      <c r="EW176" s="20">
        <v>54</v>
      </c>
      <c r="EX176" s="20">
        <v>36</v>
      </c>
      <c r="EY176" s="20">
        <v>50</v>
      </c>
      <c r="EZ176" s="20">
        <v>19</v>
      </c>
      <c r="FA176" s="20">
        <v>47</v>
      </c>
      <c r="FB176" s="20">
        <v>15</v>
      </c>
      <c r="FC176" s="20">
        <v>32</v>
      </c>
      <c r="FD176" s="20">
        <v>19</v>
      </c>
      <c r="FE176" s="20">
        <v>28</v>
      </c>
      <c r="FF176" s="20">
        <v>19</v>
      </c>
      <c r="FG176" s="20">
        <v>42</v>
      </c>
      <c r="FH176" s="20">
        <v>10</v>
      </c>
      <c r="FI176" s="20">
        <v>36</v>
      </c>
      <c r="FJ176" s="20">
        <v>13</v>
      </c>
      <c r="FK176" s="20">
        <v>39</v>
      </c>
      <c r="FL176" s="20">
        <v>12</v>
      </c>
      <c r="FM176" s="20">
        <v>27</v>
      </c>
      <c r="FN176" s="20">
        <v>8</v>
      </c>
      <c r="FO176" s="20">
        <v>38</v>
      </c>
      <c r="FP176" s="20">
        <v>12</v>
      </c>
      <c r="FQ176" s="20">
        <v>22</v>
      </c>
      <c r="FR176" s="20">
        <v>13</v>
      </c>
      <c r="FS176" s="20">
        <v>24</v>
      </c>
      <c r="FT176" s="20">
        <v>12</v>
      </c>
      <c r="FU176" s="20">
        <v>16</v>
      </c>
      <c r="FV176" s="20">
        <v>9</v>
      </c>
      <c r="FW176" s="20">
        <v>20</v>
      </c>
      <c r="FX176" s="20">
        <v>5</v>
      </c>
      <c r="FY176" s="20">
        <v>7</v>
      </c>
      <c r="FZ176" s="20">
        <v>4</v>
      </c>
      <c r="GA176" s="20">
        <v>13</v>
      </c>
      <c r="GB176" s="20">
        <v>6</v>
      </c>
      <c r="GC176" s="20">
        <v>10</v>
      </c>
      <c r="GD176" s="20">
        <v>3</v>
      </c>
      <c r="GE176" s="20">
        <v>11</v>
      </c>
      <c r="GF176" s="20">
        <v>2</v>
      </c>
      <c r="GG176" s="20">
        <v>13</v>
      </c>
      <c r="GH176" s="20">
        <v>1</v>
      </c>
      <c r="GI176" s="20">
        <v>9</v>
      </c>
      <c r="GJ176" s="20">
        <v>0</v>
      </c>
      <c r="GK176" s="20">
        <v>2</v>
      </c>
      <c r="GL176" s="20">
        <v>1</v>
      </c>
      <c r="GM176" s="20">
        <v>4</v>
      </c>
      <c r="GN176" s="20">
        <v>1</v>
      </c>
      <c r="GO176" s="20">
        <v>2</v>
      </c>
      <c r="GP176" s="20">
        <v>2</v>
      </c>
      <c r="GQ176" s="20">
        <v>1</v>
      </c>
      <c r="GR176" s="20">
        <v>2</v>
      </c>
      <c r="GS176" s="20">
        <v>0</v>
      </c>
      <c r="GT176" s="20">
        <v>0</v>
      </c>
      <c r="GU176" s="20">
        <v>1</v>
      </c>
      <c r="GV176" s="20">
        <v>0</v>
      </c>
      <c r="GW176" s="20">
        <v>2</v>
      </c>
      <c r="GX176" s="42">
        <v>0</v>
      </c>
      <c r="GY176" s="42">
        <v>0</v>
      </c>
      <c r="GZ176" s="42">
        <v>0</v>
      </c>
      <c r="HA176" s="43">
        <v>8</v>
      </c>
      <c r="HB176" s="43">
        <v>6</v>
      </c>
      <c r="HC176" s="43">
        <v>14</v>
      </c>
      <c r="HD176" s="44">
        <v>18</v>
      </c>
      <c r="HE176" s="44">
        <v>4</v>
      </c>
      <c r="HF176" s="44">
        <v>22</v>
      </c>
      <c r="HG176" s="45">
        <v>0</v>
      </c>
      <c r="HH176" s="45">
        <v>0</v>
      </c>
      <c r="HI176" s="45">
        <v>0</v>
      </c>
      <c r="HJ176" s="46">
        <v>4471</v>
      </c>
      <c r="HK176" s="46">
        <v>5293</v>
      </c>
      <c r="HL176" s="46">
        <v>9764</v>
      </c>
      <c r="HM176" t="s">
        <v>574</v>
      </c>
    </row>
    <row r="177" spans="1:221" x14ac:dyDescent="0.2">
      <c r="A177" s="107" t="s">
        <v>213</v>
      </c>
      <c r="B177" s="20">
        <v>21</v>
      </c>
      <c r="C177" s="20">
        <v>22</v>
      </c>
      <c r="D177" s="20">
        <v>29</v>
      </c>
      <c r="E177" s="20">
        <v>29</v>
      </c>
      <c r="F177" s="20">
        <v>25</v>
      </c>
      <c r="G177" s="20">
        <v>26</v>
      </c>
      <c r="H177" s="20">
        <v>34</v>
      </c>
      <c r="I177" s="20">
        <v>28</v>
      </c>
      <c r="J177" s="20">
        <v>28</v>
      </c>
      <c r="K177" s="20">
        <v>21</v>
      </c>
      <c r="L177" s="20">
        <v>46</v>
      </c>
      <c r="M177" s="20">
        <v>34</v>
      </c>
      <c r="N177" s="20">
        <v>31</v>
      </c>
      <c r="O177" s="20">
        <v>45</v>
      </c>
      <c r="P177" s="20">
        <v>22</v>
      </c>
      <c r="Q177" s="20">
        <v>34</v>
      </c>
      <c r="R177" s="20">
        <v>43</v>
      </c>
      <c r="S177" s="20">
        <v>41</v>
      </c>
      <c r="T177" s="20">
        <v>42</v>
      </c>
      <c r="U177" s="20">
        <v>44</v>
      </c>
      <c r="V177" s="20">
        <v>39</v>
      </c>
      <c r="W177" s="20">
        <v>53</v>
      </c>
      <c r="X177" s="20">
        <v>55</v>
      </c>
      <c r="Y177" s="20">
        <v>62</v>
      </c>
      <c r="Z177" s="20">
        <v>62</v>
      </c>
      <c r="AA177" s="20">
        <v>51</v>
      </c>
      <c r="AB177" s="20">
        <v>46</v>
      </c>
      <c r="AC177" s="20">
        <v>41</v>
      </c>
      <c r="AD177" s="20">
        <v>50</v>
      </c>
      <c r="AE177" s="20">
        <v>65</v>
      </c>
      <c r="AF177" s="20">
        <v>50</v>
      </c>
      <c r="AG177" s="20">
        <v>58</v>
      </c>
      <c r="AH177" s="20">
        <v>46</v>
      </c>
      <c r="AI177" s="20">
        <v>50</v>
      </c>
      <c r="AJ177" s="20">
        <v>45</v>
      </c>
      <c r="AK177" s="20">
        <v>48</v>
      </c>
      <c r="AL177" s="20">
        <v>66</v>
      </c>
      <c r="AM177" s="20">
        <v>53</v>
      </c>
      <c r="AN177" s="20">
        <v>51</v>
      </c>
      <c r="AO177" s="20">
        <v>69</v>
      </c>
      <c r="AP177" s="20">
        <v>53</v>
      </c>
      <c r="AQ177" s="20">
        <v>54</v>
      </c>
      <c r="AR177" s="20">
        <v>47</v>
      </c>
      <c r="AS177" s="20">
        <v>50</v>
      </c>
      <c r="AT177" s="20">
        <v>62</v>
      </c>
      <c r="AU177" s="20">
        <v>55</v>
      </c>
      <c r="AV177" s="20">
        <v>56</v>
      </c>
      <c r="AW177" s="20">
        <v>59</v>
      </c>
      <c r="AX177" s="20">
        <v>55</v>
      </c>
      <c r="AY177" s="20">
        <v>42</v>
      </c>
      <c r="AZ177" s="20">
        <v>58</v>
      </c>
      <c r="BA177" s="20">
        <v>50</v>
      </c>
      <c r="BB177" s="20">
        <v>80</v>
      </c>
      <c r="BC177" s="20">
        <v>72</v>
      </c>
      <c r="BD177" s="20">
        <v>69</v>
      </c>
      <c r="BE177" s="20">
        <v>55</v>
      </c>
      <c r="BF177" s="20">
        <v>57</v>
      </c>
      <c r="BG177" s="20">
        <v>83</v>
      </c>
      <c r="BH177" s="20">
        <v>69</v>
      </c>
      <c r="BI177" s="20">
        <v>48</v>
      </c>
      <c r="BJ177" s="20">
        <v>69</v>
      </c>
      <c r="BK177" s="20">
        <v>59</v>
      </c>
      <c r="BL177" s="20">
        <v>63</v>
      </c>
      <c r="BM177" s="20">
        <v>68</v>
      </c>
      <c r="BN177" s="20">
        <v>67</v>
      </c>
      <c r="BO177" s="20">
        <v>65</v>
      </c>
      <c r="BP177" s="20">
        <v>61</v>
      </c>
      <c r="BQ177" s="20">
        <v>56</v>
      </c>
      <c r="BR177" s="20">
        <v>63</v>
      </c>
      <c r="BS177" s="20">
        <v>65</v>
      </c>
      <c r="BT177" s="20">
        <v>74</v>
      </c>
      <c r="BU177" s="20">
        <v>45</v>
      </c>
      <c r="BV177" s="20">
        <v>56</v>
      </c>
      <c r="BW177" s="20">
        <v>52</v>
      </c>
      <c r="BX177" s="20">
        <v>62</v>
      </c>
      <c r="BY177" s="20">
        <v>54</v>
      </c>
      <c r="BZ177" s="20">
        <v>66</v>
      </c>
      <c r="CA177" s="20">
        <v>56</v>
      </c>
      <c r="CB177" s="20">
        <v>70</v>
      </c>
      <c r="CC177" s="20">
        <v>66</v>
      </c>
      <c r="CD177" s="20">
        <v>67</v>
      </c>
      <c r="CE177" s="20">
        <v>62</v>
      </c>
      <c r="CF177" s="20">
        <v>57</v>
      </c>
      <c r="CG177" s="20">
        <v>77</v>
      </c>
      <c r="CH177" s="20">
        <v>69</v>
      </c>
      <c r="CI177" s="20">
        <v>74</v>
      </c>
      <c r="CJ177" s="20">
        <v>75</v>
      </c>
      <c r="CK177" s="20">
        <v>81</v>
      </c>
      <c r="CL177" s="20">
        <v>71</v>
      </c>
      <c r="CM177" s="20">
        <v>63</v>
      </c>
      <c r="CN177" s="20">
        <v>68</v>
      </c>
      <c r="CO177" s="20">
        <v>84</v>
      </c>
      <c r="CP177" s="20">
        <v>72</v>
      </c>
      <c r="CQ177" s="20">
        <v>87</v>
      </c>
      <c r="CR177" s="20">
        <v>75</v>
      </c>
      <c r="CS177" s="20">
        <v>58</v>
      </c>
      <c r="CT177" s="20">
        <v>72</v>
      </c>
      <c r="CU177" s="20">
        <v>55</v>
      </c>
      <c r="CV177" s="20">
        <v>67</v>
      </c>
      <c r="CW177" s="20">
        <v>70</v>
      </c>
      <c r="CX177" s="20">
        <v>54</v>
      </c>
      <c r="CY177" s="20">
        <v>73</v>
      </c>
      <c r="CZ177" s="20">
        <v>61</v>
      </c>
      <c r="DA177" s="20">
        <v>83</v>
      </c>
      <c r="DB177" s="20">
        <v>67</v>
      </c>
      <c r="DC177" s="20">
        <v>80</v>
      </c>
      <c r="DD177" s="20">
        <v>63</v>
      </c>
      <c r="DE177" s="20">
        <v>78</v>
      </c>
      <c r="DF177" s="20">
        <v>71</v>
      </c>
      <c r="DG177" s="20">
        <v>98</v>
      </c>
      <c r="DH177" s="20">
        <v>64</v>
      </c>
      <c r="DI177" s="20">
        <v>90</v>
      </c>
      <c r="DJ177" s="20">
        <v>56</v>
      </c>
      <c r="DK177" s="20">
        <v>95</v>
      </c>
      <c r="DL177" s="20">
        <v>53</v>
      </c>
      <c r="DM177" s="20">
        <v>89</v>
      </c>
      <c r="DN177" s="20">
        <v>78</v>
      </c>
      <c r="DO177" s="20">
        <v>87</v>
      </c>
      <c r="DP177" s="20">
        <v>75</v>
      </c>
      <c r="DQ177" s="20">
        <v>90</v>
      </c>
      <c r="DR177" s="20">
        <v>74</v>
      </c>
      <c r="DS177" s="20">
        <v>87</v>
      </c>
      <c r="DT177" s="20">
        <v>60</v>
      </c>
      <c r="DU177" s="20">
        <v>81</v>
      </c>
      <c r="DV177" s="20">
        <v>74</v>
      </c>
      <c r="DW177" s="20">
        <v>78</v>
      </c>
      <c r="DX177" s="20">
        <v>48</v>
      </c>
      <c r="DY177" s="20">
        <v>81</v>
      </c>
      <c r="DZ177" s="20">
        <v>62</v>
      </c>
      <c r="EA177" s="20">
        <v>93</v>
      </c>
      <c r="EB177" s="20">
        <v>64</v>
      </c>
      <c r="EC177" s="20">
        <v>80</v>
      </c>
      <c r="ED177" s="20">
        <v>49</v>
      </c>
      <c r="EE177" s="20">
        <v>94</v>
      </c>
      <c r="EF177" s="20">
        <v>52</v>
      </c>
      <c r="EG177" s="20">
        <v>75</v>
      </c>
      <c r="EH177" s="20">
        <v>45</v>
      </c>
      <c r="EI177" s="20">
        <v>80</v>
      </c>
      <c r="EJ177" s="20">
        <v>47</v>
      </c>
      <c r="EK177" s="20">
        <v>79</v>
      </c>
      <c r="EL177" s="20">
        <v>39</v>
      </c>
      <c r="EM177" s="20">
        <v>74</v>
      </c>
      <c r="EN177" s="20">
        <v>42</v>
      </c>
      <c r="EO177" s="20">
        <v>64</v>
      </c>
      <c r="EP177" s="20">
        <v>41</v>
      </c>
      <c r="EQ177" s="20">
        <v>62</v>
      </c>
      <c r="ER177" s="20">
        <v>42</v>
      </c>
      <c r="ES177" s="20">
        <v>51</v>
      </c>
      <c r="ET177" s="20">
        <v>35</v>
      </c>
      <c r="EU177" s="20">
        <v>52</v>
      </c>
      <c r="EV177" s="20">
        <v>24</v>
      </c>
      <c r="EW177" s="20">
        <v>54</v>
      </c>
      <c r="EX177" s="20">
        <v>36</v>
      </c>
      <c r="EY177" s="20">
        <v>50</v>
      </c>
      <c r="EZ177" s="20">
        <v>19</v>
      </c>
      <c r="FA177" s="20">
        <v>47</v>
      </c>
      <c r="FB177" s="20">
        <v>15</v>
      </c>
      <c r="FC177" s="20">
        <v>32</v>
      </c>
      <c r="FD177" s="20">
        <v>19</v>
      </c>
      <c r="FE177" s="20">
        <v>28</v>
      </c>
      <c r="FF177" s="20">
        <v>19</v>
      </c>
      <c r="FG177" s="20">
        <v>42</v>
      </c>
      <c r="FH177" s="20">
        <v>10</v>
      </c>
      <c r="FI177" s="20">
        <v>36</v>
      </c>
      <c r="FJ177" s="20">
        <v>13</v>
      </c>
      <c r="FK177" s="20">
        <v>39</v>
      </c>
      <c r="FL177" s="20">
        <v>12</v>
      </c>
      <c r="FM177" s="20">
        <v>27</v>
      </c>
      <c r="FN177" s="20">
        <v>8</v>
      </c>
      <c r="FO177" s="20">
        <v>38</v>
      </c>
      <c r="FP177" s="20">
        <v>12</v>
      </c>
      <c r="FQ177" s="20">
        <v>22</v>
      </c>
      <c r="FR177" s="20">
        <v>13</v>
      </c>
      <c r="FS177" s="20">
        <v>24</v>
      </c>
      <c r="FT177" s="20">
        <v>12</v>
      </c>
      <c r="FU177" s="20">
        <v>16</v>
      </c>
      <c r="FV177" s="20">
        <v>9</v>
      </c>
      <c r="FW177" s="20">
        <v>20</v>
      </c>
      <c r="FX177" s="20">
        <v>5</v>
      </c>
      <c r="FY177" s="20">
        <v>7</v>
      </c>
      <c r="FZ177" s="20">
        <v>4</v>
      </c>
      <c r="GA177" s="20">
        <v>13</v>
      </c>
      <c r="GB177" s="20">
        <v>6</v>
      </c>
      <c r="GC177" s="20">
        <v>10</v>
      </c>
      <c r="GD177" s="20">
        <v>3</v>
      </c>
      <c r="GE177" s="20">
        <v>11</v>
      </c>
      <c r="GF177" s="20">
        <v>2</v>
      </c>
      <c r="GG177" s="20">
        <v>13</v>
      </c>
      <c r="GH177" s="20">
        <v>1</v>
      </c>
      <c r="GI177" s="20">
        <v>9</v>
      </c>
      <c r="GJ177" s="20">
        <v>0</v>
      </c>
      <c r="GK177" s="20">
        <v>2</v>
      </c>
      <c r="GL177" s="20">
        <v>1</v>
      </c>
      <c r="GM177" s="20">
        <v>4</v>
      </c>
      <c r="GN177" s="20">
        <v>1</v>
      </c>
      <c r="GO177" s="20">
        <v>2</v>
      </c>
      <c r="GP177" s="20">
        <v>2</v>
      </c>
      <c r="GQ177" s="20">
        <v>1</v>
      </c>
      <c r="GR177" s="20">
        <v>2</v>
      </c>
      <c r="GS177" s="20">
        <v>0</v>
      </c>
      <c r="GT177" s="20">
        <v>0</v>
      </c>
      <c r="GU177" s="20">
        <v>1</v>
      </c>
      <c r="GV177" s="20">
        <v>0</v>
      </c>
      <c r="GW177" s="20">
        <v>2</v>
      </c>
      <c r="GX177" s="42">
        <v>0</v>
      </c>
      <c r="GY177" s="42">
        <v>0</v>
      </c>
      <c r="GZ177" s="42">
        <v>0</v>
      </c>
      <c r="HA177" s="43">
        <v>8</v>
      </c>
      <c r="HB177" s="43">
        <v>6</v>
      </c>
      <c r="HC177" s="43">
        <v>14</v>
      </c>
      <c r="HD177" s="44">
        <v>18</v>
      </c>
      <c r="HE177" s="44">
        <v>4</v>
      </c>
      <c r="HF177" s="44">
        <v>22</v>
      </c>
      <c r="HG177" s="45">
        <v>0</v>
      </c>
      <c r="HH177" s="45">
        <v>0</v>
      </c>
      <c r="HI177" s="45">
        <v>0</v>
      </c>
      <c r="HJ177" s="46">
        <v>4471</v>
      </c>
      <c r="HK177" s="46">
        <v>5293</v>
      </c>
      <c r="HL177" s="46">
        <v>9764</v>
      </c>
      <c r="HM177" t="s">
        <v>574</v>
      </c>
    </row>
    <row r="178" spans="1:221" x14ac:dyDescent="0.2">
      <c r="A178" s="107" t="s">
        <v>214</v>
      </c>
      <c r="B178" s="20">
        <v>51</v>
      </c>
      <c r="C178" s="20">
        <v>42</v>
      </c>
      <c r="D178" s="20">
        <v>47</v>
      </c>
      <c r="E178" s="20">
        <v>41</v>
      </c>
      <c r="F178" s="20">
        <v>58</v>
      </c>
      <c r="G178" s="20">
        <v>42</v>
      </c>
      <c r="H178" s="20">
        <v>66</v>
      </c>
      <c r="I178" s="20">
        <v>52</v>
      </c>
      <c r="J178" s="20">
        <v>67</v>
      </c>
      <c r="K178" s="20">
        <v>70</v>
      </c>
      <c r="L178" s="20">
        <v>67</v>
      </c>
      <c r="M178" s="20">
        <v>72</v>
      </c>
      <c r="N178" s="20">
        <v>107</v>
      </c>
      <c r="O178" s="20">
        <v>85</v>
      </c>
      <c r="P178" s="20">
        <v>100</v>
      </c>
      <c r="Q178" s="20">
        <v>77</v>
      </c>
      <c r="R178" s="20">
        <v>98</v>
      </c>
      <c r="S178" s="20">
        <v>74</v>
      </c>
      <c r="T178" s="20">
        <v>106</v>
      </c>
      <c r="U178" s="20">
        <v>92</v>
      </c>
      <c r="V178" s="20">
        <v>104</v>
      </c>
      <c r="W178" s="20">
        <v>113</v>
      </c>
      <c r="X178" s="20">
        <v>126</v>
      </c>
      <c r="Y178" s="20">
        <v>121</v>
      </c>
      <c r="Z178" s="20">
        <v>137</v>
      </c>
      <c r="AA178" s="20">
        <v>100</v>
      </c>
      <c r="AB178" s="20">
        <v>112</v>
      </c>
      <c r="AC178" s="20">
        <v>124</v>
      </c>
      <c r="AD178" s="20">
        <v>108</v>
      </c>
      <c r="AE178" s="20">
        <v>104</v>
      </c>
      <c r="AF178" s="20">
        <v>117</v>
      </c>
      <c r="AG178" s="20">
        <v>108</v>
      </c>
      <c r="AH178" s="20">
        <v>119</v>
      </c>
      <c r="AI178" s="20">
        <v>127</v>
      </c>
      <c r="AJ178" s="20">
        <v>126</v>
      </c>
      <c r="AK178" s="20">
        <v>121</v>
      </c>
      <c r="AL178" s="20">
        <v>126</v>
      </c>
      <c r="AM178" s="20">
        <v>141</v>
      </c>
      <c r="AN178" s="20">
        <v>110</v>
      </c>
      <c r="AO178" s="20">
        <v>127</v>
      </c>
      <c r="AP178" s="20">
        <v>113</v>
      </c>
      <c r="AQ178" s="20">
        <v>135</v>
      </c>
      <c r="AR178" s="20">
        <v>128</v>
      </c>
      <c r="AS178" s="20">
        <v>126</v>
      </c>
      <c r="AT178" s="20">
        <v>131</v>
      </c>
      <c r="AU178" s="20">
        <v>104</v>
      </c>
      <c r="AV178" s="20">
        <v>143</v>
      </c>
      <c r="AW178" s="20">
        <v>129</v>
      </c>
      <c r="AX178" s="20">
        <v>114</v>
      </c>
      <c r="AY178" s="20">
        <v>134</v>
      </c>
      <c r="AZ178" s="20">
        <v>129</v>
      </c>
      <c r="BA178" s="20">
        <v>118</v>
      </c>
      <c r="BB178" s="20">
        <v>163</v>
      </c>
      <c r="BC178" s="20">
        <v>147</v>
      </c>
      <c r="BD178" s="20">
        <v>162</v>
      </c>
      <c r="BE178" s="20">
        <v>139</v>
      </c>
      <c r="BF178" s="20">
        <v>161</v>
      </c>
      <c r="BG178" s="20">
        <v>149</v>
      </c>
      <c r="BH178" s="20">
        <v>147</v>
      </c>
      <c r="BI178" s="20">
        <v>165</v>
      </c>
      <c r="BJ178" s="20">
        <v>160</v>
      </c>
      <c r="BK178" s="20">
        <v>173</v>
      </c>
      <c r="BL178" s="20">
        <v>155</v>
      </c>
      <c r="BM178" s="20">
        <v>101</v>
      </c>
      <c r="BN178" s="20">
        <v>155</v>
      </c>
      <c r="BO178" s="20">
        <v>139</v>
      </c>
      <c r="BP178" s="20">
        <v>131</v>
      </c>
      <c r="BQ178" s="20">
        <v>164</v>
      </c>
      <c r="BR178" s="20">
        <v>167</v>
      </c>
      <c r="BS178" s="20">
        <v>117</v>
      </c>
      <c r="BT178" s="20">
        <v>168</v>
      </c>
      <c r="BU178" s="20">
        <v>135</v>
      </c>
      <c r="BV178" s="20">
        <v>130</v>
      </c>
      <c r="BW178" s="20">
        <v>132</v>
      </c>
      <c r="BX178" s="20">
        <v>113</v>
      </c>
      <c r="BY178" s="20">
        <v>119</v>
      </c>
      <c r="BZ178" s="20">
        <v>135</v>
      </c>
      <c r="CA178" s="20">
        <v>145</v>
      </c>
      <c r="CB178" s="20">
        <v>131</v>
      </c>
      <c r="CC178" s="20">
        <v>148</v>
      </c>
      <c r="CD178" s="20">
        <v>160</v>
      </c>
      <c r="CE178" s="20">
        <v>127</v>
      </c>
      <c r="CF178" s="20">
        <v>174</v>
      </c>
      <c r="CG178" s="20">
        <v>147</v>
      </c>
      <c r="CH178" s="20">
        <v>166</v>
      </c>
      <c r="CI178" s="20">
        <v>174</v>
      </c>
      <c r="CJ178" s="20">
        <v>135</v>
      </c>
      <c r="CK178" s="20">
        <v>174</v>
      </c>
      <c r="CL178" s="20">
        <v>184</v>
      </c>
      <c r="CM178" s="20">
        <v>169</v>
      </c>
      <c r="CN178" s="20">
        <v>162</v>
      </c>
      <c r="CO178" s="20">
        <v>155</v>
      </c>
      <c r="CP178" s="20">
        <v>166</v>
      </c>
      <c r="CQ178" s="20">
        <v>149</v>
      </c>
      <c r="CR178" s="20">
        <v>145</v>
      </c>
      <c r="CS178" s="20">
        <v>172</v>
      </c>
      <c r="CT178" s="20">
        <v>168</v>
      </c>
      <c r="CU178" s="20">
        <v>179</v>
      </c>
      <c r="CV178" s="20">
        <v>142</v>
      </c>
      <c r="CW178" s="20">
        <v>167</v>
      </c>
      <c r="CX178" s="20">
        <v>150</v>
      </c>
      <c r="CY178" s="20">
        <v>148</v>
      </c>
      <c r="CZ178" s="20">
        <v>169</v>
      </c>
      <c r="DA178" s="20">
        <v>169</v>
      </c>
      <c r="DB178" s="20">
        <v>163</v>
      </c>
      <c r="DC178" s="20">
        <v>181</v>
      </c>
      <c r="DD178" s="20">
        <v>190</v>
      </c>
      <c r="DE178" s="20">
        <v>164</v>
      </c>
      <c r="DF178" s="20">
        <v>175</v>
      </c>
      <c r="DG178" s="20">
        <v>200</v>
      </c>
      <c r="DH178" s="20">
        <v>173</v>
      </c>
      <c r="DI178" s="20">
        <v>192</v>
      </c>
      <c r="DJ178" s="20">
        <v>170</v>
      </c>
      <c r="DK178" s="20">
        <v>176</v>
      </c>
      <c r="DL178" s="20">
        <v>147</v>
      </c>
      <c r="DM178" s="20">
        <v>193</v>
      </c>
      <c r="DN178" s="20">
        <v>158</v>
      </c>
      <c r="DO178" s="20">
        <v>191</v>
      </c>
      <c r="DP178" s="20">
        <v>166</v>
      </c>
      <c r="DQ178" s="20">
        <v>193</v>
      </c>
      <c r="DR178" s="20">
        <v>150</v>
      </c>
      <c r="DS178" s="20">
        <v>216</v>
      </c>
      <c r="DT178" s="20">
        <v>154</v>
      </c>
      <c r="DU178" s="20">
        <v>188</v>
      </c>
      <c r="DV178" s="20">
        <v>159</v>
      </c>
      <c r="DW178" s="20">
        <v>187</v>
      </c>
      <c r="DX178" s="20">
        <v>171</v>
      </c>
      <c r="DY178" s="20">
        <v>202</v>
      </c>
      <c r="DZ178" s="20">
        <v>135</v>
      </c>
      <c r="EA178" s="20">
        <v>216</v>
      </c>
      <c r="EB178" s="20">
        <v>155</v>
      </c>
      <c r="EC178" s="20">
        <v>204</v>
      </c>
      <c r="ED178" s="20">
        <v>141</v>
      </c>
      <c r="EE178" s="20">
        <v>164</v>
      </c>
      <c r="EF178" s="20">
        <v>132</v>
      </c>
      <c r="EG178" s="20">
        <v>202</v>
      </c>
      <c r="EH178" s="20">
        <v>131</v>
      </c>
      <c r="EI178" s="20">
        <v>172</v>
      </c>
      <c r="EJ178" s="20">
        <v>123</v>
      </c>
      <c r="EK178" s="20">
        <v>190</v>
      </c>
      <c r="EL178" s="20">
        <v>135</v>
      </c>
      <c r="EM178" s="20">
        <v>167</v>
      </c>
      <c r="EN178" s="20">
        <v>101</v>
      </c>
      <c r="EO178" s="20">
        <v>169</v>
      </c>
      <c r="EP178" s="20">
        <v>100</v>
      </c>
      <c r="EQ178" s="20">
        <v>148</v>
      </c>
      <c r="ER178" s="20">
        <v>90</v>
      </c>
      <c r="ES178" s="20">
        <v>125</v>
      </c>
      <c r="ET178" s="20">
        <v>74</v>
      </c>
      <c r="EU178" s="20">
        <v>138</v>
      </c>
      <c r="EV178" s="20">
        <v>71</v>
      </c>
      <c r="EW178" s="20">
        <v>129</v>
      </c>
      <c r="EX178" s="20">
        <v>64</v>
      </c>
      <c r="EY178" s="20">
        <v>113</v>
      </c>
      <c r="EZ178" s="20">
        <v>55</v>
      </c>
      <c r="FA178" s="20">
        <v>120</v>
      </c>
      <c r="FB178" s="20">
        <v>55</v>
      </c>
      <c r="FC178" s="20">
        <v>93</v>
      </c>
      <c r="FD178" s="20">
        <v>42</v>
      </c>
      <c r="FE178" s="20">
        <v>87</v>
      </c>
      <c r="FF178" s="20">
        <v>46</v>
      </c>
      <c r="FG178" s="20">
        <v>93</v>
      </c>
      <c r="FH178" s="20">
        <v>48</v>
      </c>
      <c r="FI178" s="20">
        <v>89</v>
      </c>
      <c r="FJ178" s="20">
        <v>35</v>
      </c>
      <c r="FK178" s="20">
        <v>82</v>
      </c>
      <c r="FL178" s="20">
        <v>25</v>
      </c>
      <c r="FM178" s="20">
        <v>67</v>
      </c>
      <c r="FN178" s="20">
        <v>30</v>
      </c>
      <c r="FO178" s="20">
        <v>57</v>
      </c>
      <c r="FP178" s="20">
        <v>30</v>
      </c>
      <c r="FQ178" s="20">
        <v>57</v>
      </c>
      <c r="FR178" s="20">
        <v>45</v>
      </c>
      <c r="FS178" s="20">
        <v>47</v>
      </c>
      <c r="FT178" s="20">
        <v>20</v>
      </c>
      <c r="FU178" s="20">
        <v>49</v>
      </c>
      <c r="FV178" s="20">
        <v>12</v>
      </c>
      <c r="FW178" s="20">
        <v>54</v>
      </c>
      <c r="FX178" s="20">
        <v>18</v>
      </c>
      <c r="FY178" s="20">
        <v>41</v>
      </c>
      <c r="FZ178" s="20">
        <v>11</v>
      </c>
      <c r="GA178" s="20">
        <v>39</v>
      </c>
      <c r="GB178" s="20">
        <v>10</v>
      </c>
      <c r="GC178" s="20">
        <v>28</v>
      </c>
      <c r="GD178" s="20">
        <v>10</v>
      </c>
      <c r="GE178" s="20">
        <v>20</v>
      </c>
      <c r="GF178" s="20">
        <v>18</v>
      </c>
      <c r="GG178" s="20">
        <v>29</v>
      </c>
      <c r="GH178" s="20">
        <v>5</v>
      </c>
      <c r="GI178" s="20">
        <v>13</v>
      </c>
      <c r="GJ178" s="20">
        <v>9</v>
      </c>
      <c r="GK178" s="20">
        <v>15</v>
      </c>
      <c r="GL178" s="20">
        <v>7</v>
      </c>
      <c r="GM178" s="20">
        <v>12</v>
      </c>
      <c r="GN178" s="20">
        <v>2</v>
      </c>
      <c r="GO178" s="20">
        <v>10</v>
      </c>
      <c r="GP178" s="20">
        <v>4</v>
      </c>
      <c r="GQ178" s="20">
        <v>7</v>
      </c>
      <c r="GR178" s="20">
        <v>6</v>
      </c>
      <c r="GS178" s="20">
        <v>0</v>
      </c>
      <c r="GT178" s="20">
        <v>6</v>
      </c>
      <c r="GU178" s="20">
        <v>5</v>
      </c>
      <c r="GV178" s="20">
        <v>9</v>
      </c>
      <c r="GW178" s="20">
        <v>6</v>
      </c>
      <c r="GX178" s="42">
        <v>0</v>
      </c>
      <c r="GY178" s="42">
        <v>0</v>
      </c>
      <c r="GZ178" s="42">
        <v>0</v>
      </c>
      <c r="HA178" s="43">
        <v>176</v>
      </c>
      <c r="HB178" s="43">
        <v>103</v>
      </c>
      <c r="HC178" s="43">
        <v>279</v>
      </c>
      <c r="HD178" s="44">
        <v>66</v>
      </c>
      <c r="HE178" s="44">
        <v>36</v>
      </c>
      <c r="HF178" s="44">
        <v>102</v>
      </c>
      <c r="HG178" s="45">
        <v>0</v>
      </c>
      <c r="HH178" s="45">
        <v>0</v>
      </c>
      <c r="HI178" s="45">
        <v>0</v>
      </c>
      <c r="HJ178" s="46">
        <v>10937</v>
      </c>
      <c r="HK178" s="46">
        <v>12161</v>
      </c>
      <c r="HL178" s="46">
        <v>23098</v>
      </c>
      <c r="HM178" t="s">
        <v>574</v>
      </c>
    </row>
    <row r="179" spans="1:221" x14ac:dyDescent="0.2">
      <c r="A179" s="107" t="s">
        <v>32</v>
      </c>
      <c r="B179" s="20">
        <v>33</v>
      </c>
      <c r="C179" s="20">
        <v>24</v>
      </c>
      <c r="D179" s="20">
        <v>26</v>
      </c>
      <c r="E179" s="20">
        <v>27</v>
      </c>
      <c r="F179" s="20">
        <v>30</v>
      </c>
      <c r="G179" s="20">
        <v>25</v>
      </c>
      <c r="H179" s="20">
        <v>30</v>
      </c>
      <c r="I179" s="20">
        <v>30</v>
      </c>
      <c r="J179" s="20">
        <v>40</v>
      </c>
      <c r="K179" s="20">
        <v>33</v>
      </c>
      <c r="L179" s="20">
        <v>38</v>
      </c>
      <c r="M179" s="20">
        <v>42</v>
      </c>
      <c r="N179" s="20">
        <v>59</v>
      </c>
      <c r="O179" s="20">
        <v>41</v>
      </c>
      <c r="P179" s="20">
        <v>60</v>
      </c>
      <c r="Q179" s="20">
        <v>37</v>
      </c>
      <c r="R179" s="20">
        <v>60</v>
      </c>
      <c r="S179" s="20">
        <v>40</v>
      </c>
      <c r="T179" s="20">
        <v>58</v>
      </c>
      <c r="U179" s="20">
        <v>50</v>
      </c>
      <c r="V179" s="20">
        <v>56</v>
      </c>
      <c r="W179" s="20">
        <v>57</v>
      </c>
      <c r="X179" s="20">
        <v>68</v>
      </c>
      <c r="Y179" s="20">
        <v>64</v>
      </c>
      <c r="Z179" s="20">
        <v>68</v>
      </c>
      <c r="AA179" s="20">
        <v>57</v>
      </c>
      <c r="AB179" s="20">
        <v>60</v>
      </c>
      <c r="AC179" s="20">
        <v>69</v>
      </c>
      <c r="AD179" s="20">
        <v>55</v>
      </c>
      <c r="AE179" s="20">
        <v>58</v>
      </c>
      <c r="AF179" s="20">
        <v>57</v>
      </c>
      <c r="AG179" s="20">
        <v>53</v>
      </c>
      <c r="AH179" s="20">
        <v>67</v>
      </c>
      <c r="AI179" s="20">
        <v>69</v>
      </c>
      <c r="AJ179" s="20">
        <v>62</v>
      </c>
      <c r="AK179" s="20">
        <v>58</v>
      </c>
      <c r="AL179" s="20">
        <v>64</v>
      </c>
      <c r="AM179" s="20">
        <v>77</v>
      </c>
      <c r="AN179" s="20">
        <v>57</v>
      </c>
      <c r="AO179" s="20">
        <v>69</v>
      </c>
      <c r="AP179" s="20">
        <v>59</v>
      </c>
      <c r="AQ179" s="20">
        <v>78</v>
      </c>
      <c r="AR179" s="20">
        <v>71</v>
      </c>
      <c r="AS179" s="20">
        <v>77</v>
      </c>
      <c r="AT179" s="20">
        <v>62</v>
      </c>
      <c r="AU179" s="20">
        <v>56</v>
      </c>
      <c r="AV179" s="20">
        <v>74</v>
      </c>
      <c r="AW179" s="20">
        <v>77</v>
      </c>
      <c r="AX179" s="20">
        <v>59</v>
      </c>
      <c r="AY179" s="20">
        <v>81</v>
      </c>
      <c r="AZ179" s="20">
        <v>78</v>
      </c>
      <c r="BA179" s="20">
        <v>63</v>
      </c>
      <c r="BB179" s="20">
        <v>92</v>
      </c>
      <c r="BC179" s="20">
        <v>75</v>
      </c>
      <c r="BD179" s="20">
        <v>86</v>
      </c>
      <c r="BE179" s="20">
        <v>73</v>
      </c>
      <c r="BF179" s="20">
        <v>83</v>
      </c>
      <c r="BG179" s="20">
        <v>89</v>
      </c>
      <c r="BH179" s="20">
        <v>86</v>
      </c>
      <c r="BI179" s="20">
        <v>96</v>
      </c>
      <c r="BJ179" s="20">
        <v>89</v>
      </c>
      <c r="BK179" s="20">
        <v>108</v>
      </c>
      <c r="BL179" s="20">
        <v>90</v>
      </c>
      <c r="BM179" s="20">
        <v>52</v>
      </c>
      <c r="BN179" s="20">
        <v>87</v>
      </c>
      <c r="BO179" s="20">
        <v>74</v>
      </c>
      <c r="BP179" s="20">
        <v>86</v>
      </c>
      <c r="BQ179" s="20">
        <v>84</v>
      </c>
      <c r="BR179" s="20">
        <v>101</v>
      </c>
      <c r="BS179" s="20">
        <v>54</v>
      </c>
      <c r="BT179" s="20">
        <v>93</v>
      </c>
      <c r="BU179" s="20">
        <v>73</v>
      </c>
      <c r="BV179" s="20">
        <v>70</v>
      </c>
      <c r="BW179" s="20">
        <v>77</v>
      </c>
      <c r="BX179" s="20">
        <v>50</v>
      </c>
      <c r="BY179" s="20">
        <v>62</v>
      </c>
      <c r="BZ179" s="20">
        <v>79</v>
      </c>
      <c r="CA179" s="20">
        <v>81</v>
      </c>
      <c r="CB179" s="20">
        <v>63</v>
      </c>
      <c r="CC179" s="20">
        <v>77</v>
      </c>
      <c r="CD179" s="20">
        <v>82</v>
      </c>
      <c r="CE179" s="20">
        <v>82</v>
      </c>
      <c r="CF179" s="20">
        <v>102</v>
      </c>
      <c r="CG179" s="20">
        <v>73</v>
      </c>
      <c r="CH179" s="20">
        <v>90</v>
      </c>
      <c r="CI179" s="20">
        <v>92</v>
      </c>
      <c r="CJ179" s="20">
        <v>65</v>
      </c>
      <c r="CK179" s="20">
        <v>100</v>
      </c>
      <c r="CL179" s="20">
        <v>92</v>
      </c>
      <c r="CM179" s="20">
        <v>98</v>
      </c>
      <c r="CN179" s="20">
        <v>85</v>
      </c>
      <c r="CO179" s="20">
        <v>85</v>
      </c>
      <c r="CP179" s="20">
        <v>91</v>
      </c>
      <c r="CQ179" s="20">
        <v>77</v>
      </c>
      <c r="CR179" s="20">
        <v>69</v>
      </c>
      <c r="CS179" s="20">
        <v>96</v>
      </c>
      <c r="CT179" s="20">
        <v>82</v>
      </c>
      <c r="CU179" s="20">
        <v>98</v>
      </c>
      <c r="CV179" s="20">
        <v>81</v>
      </c>
      <c r="CW179" s="20">
        <v>88</v>
      </c>
      <c r="CX179" s="20">
        <v>68</v>
      </c>
      <c r="CY179" s="20">
        <v>85</v>
      </c>
      <c r="CZ179" s="20">
        <v>98</v>
      </c>
      <c r="DA179" s="20">
        <v>94</v>
      </c>
      <c r="DB179" s="20">
        <v>88</v>
      </c>
      <c r="DC179" s="20">
        <v>97</v>
      </c>
      <c r="DD179" s="20">
        <v>108</v>
      </c>
      <c r="DE179" s="20">
        <v>81</v>
      </c>
      <c r="DF179" s="20">
        <v>101</v>
      </c>
      <c r="DG179" s="20">
        <v>116</v>
      </c>
      <c r="DH179" s="20">
        <v>97</v>
      </c>
      <c r="DI179" s="20">
        <v>92</v>
      </c>
      <c r="DJ179" s="20">
        <v>92</v>
      </c>
      <c r="DK179" s="20">
        <v>107</v>
      </c>
      <c r="DL179" s="20">
        <v>80</v>
      </c>
      <c r="DM179" s="20">
        <v>107</v>
      </c>
      <c r="DN179" s="20">
        <v>89</v>
      </c>
      <c r="DO179" s="20">
        <v>89</v>
      </c>
      <c r="DP179" s="20">
        <v>91</v>
      </c>
      <c r="DQ179" s="20">
        <v>105</v>
      </c>
      <c r="DR179" s="20">
        <v>85</v>
      </c>
      <c r="DS179" s="20">
        <v>115</v>
      </c>
      <c r="DT179" s="20">
        <v>80</v>
      </c>
      <c r="DU179" s="20">
        <v>98</v>
      </c>
      <c r="DV179" s="20">
        <v>79</v>
      </c>
      <c r="DW179" s="20">
        <v>103</v>
      </c>
      <c r="DX179" s="20">
        <v>80</v>
      </c>
      <c r="DY179" s="20">
        <v>107</v>
      </c>
      <c r="DZ179" s="20">
        <v>66</v>
      </c>
      <c r="EA179" s="20">
        <v>126</v>
      </c>
      <c r="EB179" s="20">
        <v>86</v>
      </c>
      <c r="EC179" s="20">
        <v>102</v>
      </c>
      <c r="ED179" s="20">
        <v>65</v>
      </c>
      <c r="EE179" s="20">
        <v>76</v>
      </c>
      <c r="EF179" s="20">
        <v>68</v>
      </c>
      <c r="EG179" s="20">
        <v>110</v>
      </c>
      <c r="EH179" s="20">
        <v>71</v>
      </c>
      <c r="EI179" s="20">
        <v>106</v>
      </c>
      <c r="EJ179" s="20">
        <v>64</v>
      </c>
      <c r="EK179" s="20">
        <v>97</v>
      </c>
      <c r="EL179" s="20">
        <v>79</v>
      </c>
      <c r="EM179" s="20">
        <v>82</v>
      </c>
      <c r="EN179" s="20">
        <v>59</v>
      </c>
      <c r="EO179" s="20">
        <v>85</v>
      </c>
      <c r="EP179" s="20">
        <v>52</v>
      </c>
      <c r="EQ179" s="20">
        <v>74</v>
      </c>
      <c r="ER179" s="20">
        <v>42</v>
      </c>
      <c r="ES179" s="20">
        <v>68</v>
      </c>
      <c r="ET179" s="20">
        <v>40</v>
      </c>
      <c r="EU179" s="20">
        <v>81</v>
      </c>
      <c r="EV179" s="20">
        <v>39</v>
      </c>
      <c r="EW179" s="20">
        <v>74</v>
      </c>
      <c r="EX179" s="20">
        <v>30</v>
      </c>
      <c r="EY179" s="20">
        <v>61</v>
      </c>
      <c r="EZ179" s="20">
        <v>25</v>
      </c>
      <c r="FA179" s="20">
        <v>65</v>
      </c>
      <c r="FB179" s="20">
        <v>34</v>
      </c>
      <c r="FC179" s="20">
        <v>51</v>
      </c>
      <c r="FD179" s="20">
        <v>21</v>
      </c>
      <c r="FE179" s="20">
        <v>48</v>
      </c>
      <c r="FF179" s="20">
        <v>28</v>
      </c>
      <c r="FG179" s="20">
        <v>43</v>
      </c>
      <c r="FH179" s="20">
        <v>24</v>
      </c>
      <c r="FI179" s="20">
        <v>50</v>
      </c>
      <c r="FJ179" s="20">
        <v>24</v>
      </c>
      <c r="FK179" s="20">
        <v>45</v>
      </c>
      <c r="FL179" s="20">
        <v>16</v>
      </c>
      <c r="FM179" s="20">
        <v>38</v>
      </c>
      <c r="FN179" s="20">
        <v>20</v>
      </c>
      <c r="FO179" s="20">
        <v>38</v>
      </c>
      <c r="FP179" s="20">
        <v>16</v>
      </c>
      <c r="FQ179" s="20">
        <v>31</v>
      </c>
      <c r="FR179" s="20">
        <v>20</v>
      </c>
      <c r="FS179" s="20">
        <v>29</v>
      </c>
      <c r="FT179" s="20">
        <v>8</v>
      </c>
      <c r="FU179" s="20">
        <v>23</v>
      </c>
      <c r="FV179" s="20">
        <v>6</v>
      </c>
      <c r="FW179" s="20">
        <v>37</v>
      </c>
      <c r="FX179" s="20">
        <v>11</v>
      </c>
      <c r="FY179" s="20">
        <v>28</v>
      </c>
      <c r="FZ179" s="20">
        <v>8</v>
      </c>
      <c r="GA179" s="20">
        <v>18</v>
      </c>
      <c r="GB179" s="20">
        <v>3</v>
      </c>
      <c r="GC179" s="20">
        <v>14</v>
      </c>
      <c r="GD179" s="20">
        <v>5</v>
      </c>
      <c r="GE179" s="20">
        <v>11</v>
      </c>
      <c r="GF179" s="20">
        <v>10</v>
      </c>
      <c r="GG179" s="20">
        <v>16</v>
      </c>
      <c r="GH179" s="20">
        <v>4</v>
      </c>
      <c r="GI179" s="20">
        <v>8</v>
      </c>
      <c r="GJ179" s="20">
        <v>7</v>
      </c>
      <c r="GK179" s="20">
        <v>10</v>
      </c>
      <c r="GL179" s="20">
        <v>2</v>
      </c>
      <c r="GM179" s="20">
        <v>6</v>
      </c>
      <c r="GN179" s="20">
        <v>2</v>
      </c>
      <c r="GO179" s="20">
        <v>7</v>
      </c>
      <c r="GP179" s="20">
        <v>2</v>
      </c>
      <c r="GQ179" s="20">
        <v>3</v>
      </c>
      <c r="GR179" s="20">
        <v>4</v>
      </c>
      <c r="GS179" s="20">
        <v>0</v>
      </c>
      <c r="GT179" s="20">
        <v>4</v>
      </c>
      <c r="GU179" s="20">
        <v>3</v>
      </c>
      <c r="GV179" s="20">
        <v>7</v>
      </c>
      <c r="GW179" s="20">
        <v>1</v>
      </c>
      <c r="GX179" s="42">
        <v>0</v>
      </c>
      <c r="GY179" s="42">
        <v>0</v>
      </c>
      <c r="GZ179" s="42">
        <v>0</v>
      </c>
      <c r="HA179" s="43">
        <v>176</v>
      </c>
      <c r="HB179" s="43">
        <v>103</v>
      </c>
      <c r="HC179" s="43">
        <v>279</v>
      </c>
      <c r="HD179" s="44">
        <v>26</v>
      </c>
      <c r="HE179" s="44">
        <v>18</v>
      </c>
      <c r="HF179" s="44">
        <v>44</v>
      </c>
      <c r="HG179" s="45">
        <v>0</v>
      </c>
      <c r="HH179" s="45">
        <v>0</v>
      </c>
      <c r="HI179" s="45">
        <v>0</v>
      </c>
      <c r="HJ179" s="46">
        <v>5955</v>
      </c>
      <c r="HK179" s="46">
        <v>6658</v>
      </c>
      <c r="HL179" s="46">
        <v>12613</v>
      </c>
      <c r="HM179" t="s">
        <v>574</v>
      </c>
    </row>
    <row r="180" spans="1:221" x14ac:dyDescent="0.2">
      <c r="A180" s="107" t="s">
        <v>159</v>
      </c>
      <c r="B180" s="20">
        <v>5</v>
      </c>
      <c r="C180" s="20">
        <v>8</v>
      </c>
      <c r="D180" s="20">
        <v>12</v>
      </c>
      <c r="E180" s="20">
        <v>9</v>
      </c>
      <c r="F180" s="20">
        <v>12</v>
      </c>
      <c r="G180" s="20">
        <v>10</v>
      </c>
      <c r="H180" s="20">
        <v>12</v>
      </c>
      <c r="I180" s="20">
        <v>9</v>
      </c>
      <c r="J180" s="20">
        <v>6</v>
      </c>
      <c r="K180" s="20">
        <v>17</v>
      </c>
      <c r="L180" s="20">
        <v>11</v>
      </c>
      <c r="M180" s="20">
        <v>9</v>
      </c>
      <c r="N180" s="20">
        <v>19</v>
      </c>
      <c r="O180" s="20">
        <v>25</v>
      </c>
      <c r="P180" s="20">
        <v>17</v>
      </c>
      <c r="Q180" s="20">
        <v>21</v>
      </c>
      <c r="R180" s="20">
        <v>13</v>
      </c>
      <c r="S180" s="20">
        <v>16</v>
      </c>
      <c r="T180" s="20">
        <v>26</v>
      </c>
      <c r="U180" s="20">
        <v>18</v>
      </c>
      <c r="V180" s="20">
        <v>24</v>
      </c>
      <c r="W180" s="20">
        <v>21</v>
      </c>
      <c r="X180" s="20">
        <v>27</v>
      </c>
      <c r="Y180" s="20">
        <v>24</v>
      </c>
      <c r="Z180" s="20">
        <v>30</v>
      </c>
      <c r="AA180" s="20">
        <v>22</v>
      </c>
      <c r="AB180" s="20">
        <v>25</v>
      </c>
      <c r="AC180" s="20">
        <v>25</v>
      </c>
      <c r="AD180" s="20">
        <v>20</v>
      </c>
      <c r="AE180" s="20">
        <v>22</v>
      </c>
      <c r="AF180" s="20">
        <v>33</v>
      </c>
      <c r="AG180" s="20">
        <v>27</v>
      </c>
      <c r="AH180" s="20">
        <v>21</v>
      </c>
      <c r="AI180" s="20">
        <v>26</v>
      </c>
      <c r="AJ180" s="20">
        <v>32</v>
      </c>
      <c r="AK180" s="20">
        <v>33</v>
      </c>
      <c r="AL180" s="20">
        <v>33</v>
      </c>
      <c r="AM180" s="20">
        <v>31</v>
      </c>
      <c r="AN180" s="20">
        <v>28</v>
      </c>
      <c r="AO180" s="20">
        <v>26</v>
      </c>
      <c r="AP180" s="20">
        <v>26</v>
      </c>
      <c r="AQ180" s="20">
        <v>21</v>
      </c>
      <c r="AR180" s="20">
        <v>31</v>
      </c>
      <c r="AS180" s="20">
        <v>21</v>
      </c>
      <c r="AT180" s="20">
        <v>36</v>
      </c>
      <c r="AU180" s="20">
        <v>26</v>
      </c>
      <c r="AV180" s="20">
        <v>40</v>
      </c>
      <c r="AW180" s="20">
        <v>25</v>
      </c>
      <c r="AX180" s="20">
        <v>28</v>
      </c>
      <c r="AY180" s="20">
        <v>23</v>
      </c>
      <c r="AZ180" s="20">
        <v>27</v>
      </c>
      <c r="BA180" s="20">
        <v>26</v>
      </c>
      <c r="BB180" s="20">
        <v>31</v>
      </c>
      <c r="BC180" s="20">
        <v>31</v>
      </c>
      <c r="BD180" s="20">
        <v>32</v>
      </c>
      <c r="BE180" s="20">
        <v>32</v>
      </c>
      <c r="BF180" s="20">
        <v>35</v>
      </c>
      <c r="BG180" s="20">
        <v>33</v>
      </c>
      <c r="BH180" s="20">
        <v>26</v>
      </c>
      <c r="BI180" s="20">
        <v>31</v>
      </c>
      <c r="BJ180" s="20">
        <v>36</v>
      </c>
      <c r="BK180" s="20">
        <v>29</v>
      </c>
      <c r="BL180" s="20">
        <v>35</v>
      </c>
      <c r="BM180" s="20">
        <v>21</v>
      </c>
      <c r="BN180" s="20">
        <v>31</v>
      </c>
      <c r="BO180" s="20">
        <v>32</v>
      </c>
      <c r="BP180" s="20">
        <v>23</v>
      </c>
      <c r="BQ180" s="20">
        <v>44</v>
      </c>
      <c r="BR180" s="20">
        <v>36</v>
      </c>
      <c r="BS180" s="20">
        <v>29</v>
      </c>
      <c r="BT180" s="20">
        <v>40</v>
      </c>
      <c r="BU180" s="20">
        <v>29</v>
      </c>
      <c r="BV180" s="20">
        <v>28</v>
      </c>
      <c r="BW180" s="20">
        <v>27</v>
      </c>
      <c r="BX180" s="20">
        <v>30</v>
      </c>
      <c r="BY180" s="20">
        <v>28</v>
      </c>
      <c r="BZ180" s="20">
        <v>30</v>
      </c>
      <c r="CA180" s="20">
        <v>22</v>
      </c>
      <c r="CB180" s="20">
        <v>28</v>
      </c>
      <c r="CC180" s="20">
        <v>31</v>
      </c>
      <c r="CD180" s="20">
        <v>31</v>
      </c>
      <c r="CE180" s="20">
        <v>17</v>
      </c>
      <c r="CF180" s="20">
        <v>44</v>
      </c>
      <c r="CG180" s="20">
        <v>31</v>
      </c>
      <c r="CH180" s="20">
        <v>31</v>
      </c>
      <c r="CI180" s="20">
        <v>40</v>
      </c>
      <c r="CJ180" s="20">
        <v>35</v>
      </c>
      <c r="CK180" s="20">
        <v>39</v>
      </c>
      <c r="CL180" s="20">
        <v>34</v>
      </c>
      <c r="CM180" s="20">
        <v>39</v>
      </c>
      <c r="CN180" s="20">
        <v>41</v>
      </c>
      <c r="CO180" s="20">
        <v>32</v>
      </c>
      <c r="CP180" s="20">
        <v>37</v>
      </c>
      <c r="CQ180" s="20">
        <v>29</v>
      </c>
      <c r="CR180" s="20">
        <v>38</v>
      </c>
      <c r="CS180" s="20">
        <v>38</v>
      </c>
      <c r="CT180" s="20">
        <v>34</v>
      </c>
      <c r="CU180" s="20">
        <v>37</v>
      </c>
      <c r="CV180" s="20">
        <v>28</v>
      </c>
      <c r="CW180" s="20">
        <v>34</v>
      </c>
      <c r="CX180" s="20">
        <v>35</v>
      </c>
      <c r="CY180" s="20">
        <v>37</v>
      </c>
      <c r="CZ180" s="20">
        <v>37</v>
      </c>
      <c r="DA180" s="20">
        <v>31</v>
      </c>
      <c r="DB180" s="20">
        <v>36</v>
      </c>
      <c r="DC180" s="20">
        <v>41</v>
      </c>
      <c r="DD180" s="20">
        <v>42</v>
      </c>
      <c r="DE180" s="20">
        <v>43</v>
      </c>
      <c r="DF180" s="20">
        <v>31</v>
      </c>
      <c r="DG180" s="20">
        <v>39</v>
      </c>
      <c r="DH180" s="20">
        <v>36</v>
      </c>
      <c r="DI180" s="20">
        <v>53</v>
      </c>
      <c r="DJ180" s="20">
        <v>38</v>
      </c>
      <c r="DK180" s="20">
        <v>36</v>
      </c>
      <c r="DL180" s="20">
        <v>34</v>
      </c>
      <c r="DM180" s="20">
        <v>44</v>
      </c>
      <c r="DN180" s="20">
        <v>34</v>
      </c>
      <c r="DO180" s="20">
        <v>46</v>
      </c>
      <c r="DP180" s="20">
        <v>31</v>
      </c>
      <c r="DQ180" s="20">
        <v>40</v>
      </c>
      <c r="DR180" s="20">
        <v>31</v>
      </c>
      <c r="DS180" s="20">
        <v>48</v>
      </c>
      <c r="DT180" s="20">
        <v>39</v>
      </c>
      <c r="DU180" s="20">
        <v>42</v>
      </c>
      <c r="DV180" s="20">
        <v>43</v>
      </c>
      <c r="DW180" s="20">
        <v>39</v>
      </c>
      <c r="DX180" s="20">
        <v>51</v>
      </c>
      <c r="DY180" s="20">
        <v>45</v>
      </c>
      <c r="DZ180" s="20">
        <v>30</v>
      </c>
      <c r="EA180" s="20">
        <v>47</v>
      </c>
      <c r="EB180" s="20">
        <v>25</v>
      </c>
      <c r="EC180" s="20">
        <v>51</v>
      </c>
      <c r="ED180" s="20">
        <v>44</v>
      </c>
      <c r="EE180" s="20">
        <v>42</v>
      </c>
      <c r="EF180" s="20">
        <v>36</v>
      </c>
      <c r="EG180" s="20">
        <v>40</v>
      </c>
      <c r="EH180" s="20">
        <v>37</v>
      </c>
      <c r="EI180" s="20">
        <v>34</v>
      </c>
      <c r="EJ180" s="20">
        <v>34</v>
      </c>
      <c r="EK180" s="20">
        <v>44</v>
      </c>
      <c r="EL180" s="20">
        <v>31</v>
      </c>
      <c r="EM180" s="20">
        <v>39</v>
      </c>
      <c r="EN180" s="20">
        <v>20</v>
      </c>
      <c r="EO180" s="20">
        <v>41</v>
      </c>
      <c r="EP180" s="20">
        <v>21</v>
      </c>
      <c r="EQ180" s="20">
        <v>37</v>
      </c>
      <c r="ER180" s="20">
        <v>22</v>
      </c>
      <c r="ES180" s="20">
        <v>31</v>
      </c>
      <c r="ET180" s="20">
        <v>13</v>
      </c>
      <c r="EU180" s="20">
        <v>28</v>
      </c>
      <c r="EV180" s="20">
        <v>13</v>
      </c>
      <c r="EW180" s="20">
        <v>18</v>
      </c>
      <c r="EX180" s="20">
        <v>15</v>
      </c>
      <c r="EY180" s="20">
        <v>20</v>
      </c>
      <c r="EZ180" s="20">
        <v>15</v>
      </c>
      <c r="FA180" s="20">
        <v>28</v>
      </c>
      <c r="FB180" s="20">
        <v>12</v>
      </c>
      <c r="FC180" s="20">
        <v>20</v>
      </c>
      <c r="FD180" s="20">
        <v>11</v>
      </c>
      <c r="FE180" s="20">
        <v>23</v>
      </c>
      <c r="FF180" s="20">
        <v>10</v>
      </c>
      <c r="FG180" s="20">
        <v>28</v>
      </c>
      <c r="FH180" s="20">
        <v>14</v>
      </c>
      <c r="FI180" s="20">
        <v>18</v>
      </c>
      <c r="FJ180" s="20">
        <v>7</v>
      </c>
      <c r="FK180" s="20">
        <v>14</v>
      </c>
      <c r="FL180" s="20">
        <v>4</v>
      </c>
      <c r="FM180" s="20">
        <v>12</v>
      </c>
      <c r="FN180" s="20">
        <v>5</v>
      </c>
      <c r="FO180" s="20">
        <v>10</v>
      </c>
      <c r="FP180" s="20">
        <v>8</v>
      </c>
      <c r="FQ180" s="20">
        <v>16</v>
      </c>
      <c r="FR180" s="20">
        <v>13</v>
      </c>
      <c r="FS180" s="20">
        <v>9</v>
      </c>
      <c r="FT180" s="20">
        <v>7</v>
      </c>
      <c r="FU180" s="20">
        <v>17</v>
      </c>
      <c r="FV180" s="20">
        <v>1</v>
      </c>
      <c r="FW180" s="20">
        <v>11</v>
      </c>
      <c r="FX180" s="20">
        <v>2</v>
      </c>
      <c r="FY180" s="20">
        <v>8</v>
      </c>
      <c r="FZ180" s="20">
        <v>1</v>
      </c>
      <c r="GA180" s="20">
        <v>14</v>
      </c>
      <c r="GB180" s="20">
        <v>3</v>
      </c>
      <c r="GC180" s="20">
        <v>5</v>
      </c>
      <c r="GD180" s="20">
        <v>1</v>
      </c>
      <c r="GE180" s="20">
        <v>4</v>
      </c>
      <c r="GF180" s="20">
        <v>6</v>
      </c>
      <c r="GG180" s="20">
        <v>5</v>
      </c>
      <c r="GH180" s="20">
        <v>0</v>
      </c>
      <c r="GI180" s="20">
        <v>3</v>
      </c>
      <c r="GJ180" s="20">
        <v>1</v>
      </c>
      <c r="GK180" s="20">
        <v>1</v>
      </c>
      <c r="GL180" s="20">
        <v>3</v>
      </c>
      <c r="GM180" s="20">
        <v>4</v>
      </c>
      <c r="GN180" s="20">
        <v>0</v>
      </c>
      <c r="GO180" s="20">
        <v>1</v>
      </c>
      <c r="GP180" s="20">
        <v>1</v>
      </c>
      <c r="GQ180" s="20">
        <v>2</v>
      </c>
      <c r="GR180" s="20">
        <v>2</v>
      </c>
      <c r="GS180" s="20">
        <v>0</v>
      </c>
      <c r="GT180" s="20">
        <v>1</v>
      </c>
      <c r="GU180" s="20">
        <v>1</v>
      </c>
      <c r="GV180" s="20">
        <v>0</v>
      </c>
      <c r="GW180" s="20">
        <v>3</v>
      </c>
      <c r="GX180" s="42">
        <v>0</v>
      </c>
      <c r="GY180" s="42">
        <v>0</v>
      </c>
      <c r="GZ180" s="42">
        <v>0</v>
      </c>
      <c r="HA180" s="43">
        <v>0</v>
      </c>
      <c r="HB180" s="43">
        <v>0</v>
      </c>
      <c r="HC180" s="43">
        <v>0</v>
      </c>
      <c r="HD180" s="44">
        <v>23</v>
      </c>
      <c r="HE180" s="44">
        <v>7</v>
      </c>
      <c r="HF180" s="44">
        <v>30</v>
      </c>
      <c r="HG180" s="45">
        <v>0</v>
      </c>
      <c r="HH180" s="45">
        <v>0</v>
      </c>
      <c r="HI180" s="45">
        <v>0</v>
      </c>
      <c r="HJ180" s="46">
        <v>2398</v>
      </c>
      <c r="HK180" s="46">
        <v>2616</v>
      </c>
      <c r="HL180" s="46">
        <v>5014</v>
      </c>
      <c r="HM180" t="s">
        <v>574</v>
      </c>
    </row>
    <row r="181" spans="1:221" x14ac:dyDescent="0.2">
      <c r="A181" s="109" t="s">
        <v>160</v>
      </c>
      <c r="B181" s="18">
        <v>13</v>
      </c>
      <c r="C181" s="18">
        <v>10</v>
      </c>
      <c r="D181" s="18">
        <v>9</v>
      </c>
      <c r="E181" s="18">
        <v>5</v>
      </c>
      <c r="F181" s="18">
        <v>16</v>
      </c>
      <c r="G181" s="18">
        <v>7</v>
      </c>
      <c r="H181" s="18">
        <v>24</v>
      </c>
      <c r="I181" s="18">
        <v>13</v>
      </c>
      <c r="J181" s="18">
        <v>21</v>
      </c>
      <c r="K181" s="18">
        <v>20</v>
      </c>
      <c r="L181" s="18">
        <v>18</v>
      </c>
      <c r="M181" s="18">
        <v>21</v>
      </c>
      <c r="N181" s="18">
        <v>29</v>
      </c>
      <c r="O181" s="18">
        <v>19</v>
      </c>
      <c r="P181" s="18">
        <v>23</v>
      </c>
      <c r="Q181" s="18">
        <v>19</v>
      </c>
      <c r="R181" s="18">
        <v>25</v>
      </c>
      <c r="S181" s="18">
        <v>18</v>
      </c>
      <c r="T181" s="18">
        <v>22</v>
      </c>
      <c r="U181" s="18">
        <v>24</v>
      </c>
      <c r="V181" s="18">
        <v>24</v>
      </c>
      <c r="W181" s="18">
        <v>35</v>
      </c>
      <c r="X181" s="18">
        <v>31</v>
      </c>
      <c r="Y181" s="18">
        <v>33</v>
      </c>
      <c r="Z181" s="18">
        <v>39</v>
      </c>
      <c r="AA181" s="18">
        <v>21</v>
      </c>
      <c r="AB181" s="18">
        <v>27</v>
      </c>
      <c r="AC181" s="18">
        <v>30</v>
      </c>
      <c r="AD181" s="18">
        <v>33</v>
      </c>
      <c r="AE181" s="18">
        <v>24</v>
      </c>
      <c r="AF181" s="18">
        <v>27</v>
      </c>
      <c r="AG181" s="18">
        <v>28</v>
      </c>
      <c r="AH181" s="18">
        <v>31</v>
      </c>
      <c r="AI181" s="18">
        <v>32</v>
      </c>
      <c r="AJ181" s="18">
        <v>32</v>
      </c>
      <c r="AK181" s="18">
        <v>30</v>
      </c>
      <c r="AL181" s="18">
        <v>29</v>
      </c>
      <c r="AM181" s="18">
        <v>33</v>
      </c>
      <c r="AN181" s="18">
        <v>25</v>
      </c>
      <c r="AO181" s="18">
        <v>32</v>
      </c>
      <c r="AP181" s="18">
        <v>28</v>
      </c>
      <c r="AQ181" s="18">
        <v>36</v>
      </c>
      <c r="AR181" s="18">
        <v>26</v>
      </c>
      <c r="AS181" s="18">
        <v>28</v>
      </c>
      <c r="AT181" s="18">
        <v>33</v>
      </c>
      <c r="AU181" s="18">
        <v>22</v>
      </c>
      <c r="AV181" s="18">
        <v>29</v>
      </c>
      <c r="AW181" s="18">
        <v>27</v>
      </c>
      <c r="AX181" s="18">
        <v>27</v>
      </c>
      <c r="AY181" s="18">
        <v>30</v>
      </c>
      <c r="AZ181" s="18">
        <v>24</v>
      </c>
      <c r="BA181" s="18">
        <v>29</v>
      </c>
      <c r="BB181" s="18">
        <v>40</v>
      </c>
      <c r="BC181" s="18">
        <v>41</v>
      </c>
      <c r="BD181" s="18">
        <v>44</v>
      </c>
      <c r="BE181" s="18">
        <v>34</v>
      </c>
      <c r="BF181" s="18">
        <v>43</v>
      </c>
      <c r="BG181" s="18">
        <v>27</v>
      </c>
      <c r="BH181" s="18">
        <v>35</v>
      </c>
      <c r="BI181" s="18">
        <v>38</v>
      </c>
      <c r="BJ181" s="18">
        <v>35</v>
      </c>
      <c r="BK181" s="18">
        <v>36</v>
      </c>
      <c r="BL181" s="18">
        <v>30</v>
      </c>
      <c r="BM181" s="18">
        <v>28</v>
      </c>
      <c r="BN181" s="18">
        <v>37</v>
      </c>
      <c r="BO181" s="18">
        <v>33</v>
      </c>
      <c r="BP181" s="18">
        <v>22</v>
      </c>
      <c r="BQ181" s="18">
        <v>36</v>
      </c>
      <c r="BR181" s="18">
        <v>30</v>
      </c>
      <c r="BS181" s="18">
        <v>34</v>
      </c>
      <c r="BT181" s="18">
        <v>35</v>
      </c>
      <c r="BU181" s="18">
        <v>33</v>
      </c>
      <c r="BV181" s="18">
        <v>32</v>
      </c>
      <c r="BW181" s="18">
        <v>28</v>
      </c>
      <c r="BX181" s="18">
        <v>33</v>
      </c>
      <c r="BY181" s="18">
        <v>29</v>
      </c>
      <c r="BZ181" s="18">
        <v>26</v>
      </c>
      <c r="CA181" s="18">
        <v>42</v>
      </c>
      <c r="CB181" s="18">
        <v>40</v>
      </c>
      <c r="CC181" s="18">
        <v>40</v>
      </c>
      <c r="CD181" s="18">
        <v>47</v>
      </c>
      <c r="CE181" s="18">
        <v>28</v>
      </c>
      <c r="CF181" s="18">
        <v>28</v>
      </c>
      <c r="CG181" s="18">
        <v>43</v>
      </c>
      <c r="CH181" s="18">
        <v>45</v>
      </c>
      <c r="CI181" s="18">
        <v>42</v>
      </c>
      <c r="CJ181" s="18">
        <v>35</v>
      </c>
      <c r="CK181" s="18">
        <v>35</v>
      </c>
      <c r="CL181" s="18">
        <v>58</v>
      </c>
      <c r="CM181" s="18">
        <v>32</v>
      </c>
      <c r="CN181" s="18">
        <v>36</v>
      </c>
      <c r="CO181" s="18">
        <v>38</v>
      </c>
      <c r="CP181" s="18">
        <v>38</v>
      </c>
      <c r="CQ181" s="18">
        <v>43</v>
      </c>
      <c r="CR181" s="18">
        <v>38</v>
      </c>
      <c r="CS181" s="18">
        <v>38</v>
      </c>
      <c r="CT181" s="18">
        <v>52</v>
      </c>
      <c r="CU181" s="18">
        <v>44</v>
      </c>
      <c r="CV181" s="18">
        <v>33</v>
      </c>
      <c r="CW181" s="18">
        <v>45</v>
      </c>
      <c r="CX181" s="18">
        <v>47</v>
      </c>
      <c r="CY181" s="18">
        <v>26</v>
      </c>
      <c r="CZ181" s="18">
        <v>34</v>
      </c>
      <c r="DA181" s="18">
        <v>44</v>
      </c>
      <c r="DB181" s="18">
        <v>39</v>
      </c>
      <c r="DC181" s="18">
        <v>43</v>
      </c>
      <c r="DD181" s="18">
        <v>40</v>
      </c>
      <c r="DE181" s="18">
        <v>40</v>
      </c>
      <c r="DF181" s="18">
        <v>43</v>
      </c>
      <c r="DG181" s="18">
        <v>45</v>
      </c>
      <c r="DH181" s="18">
        <v>40</v>
      </c>
      <c r="DI181" s="18">
        <v>47</v>
      </c>
      <c r="DJ181" s="18">
        <v>40</v>
      </c>
      <c r="DK181" s="18">
        <v>33</v>
      </c>
      <c r="DL181" s="18">
        <v>33</v>
      </c>
      <c r="DM181" s="18">
        <v>42</v>
      </c>
      <c r="DN181" s="18">
        <v>35</v>
      </c>
      <c r="DO181" s="18">
        <v>56</v>
      </c>
      <c r="DP181" s="18">
        <v>44</v>
      </c>
      <c r="DQ181" s="18">
        <v>48</v>
      </c>
      <c r="DR181" s="18">
        <v>34</v>
      </c>
      <c r="DS181" s="18">
        <v>53</v>
      </c>
      <c r="DT181" s="18">
        <v>35</v>
      </c>
      <c r="DU181" s="18">
        <v>48</v>
      </c>
      <c r="DV181" s="18">
        <v>37</v>
      </c>
      <c r="DW181" s="18">
        <v>45</v>
      </c>
      <c r="DX181" s="18">
        <v>40</v>
      </c>
      <c r="DY181" s="18">
        <v>50</v>
      </c>
      <c r="DZ181" s="18">
        <v>39</v>
      </c>
      <c r="EA181" s="18">
        <v>43</v>
      </c>
      <c r="EB181" s="18">
        <v>44</v>
      </c>
      <c r="EC181" s="18">
        <v>51</v>
      </c>
      <c r="ED181" s="18">
        <v>32</v>
      </c>
      <c r="EE181" s="18">
        <v>46</v>
      </c>
      <c r="EF181" s="18">
        <v>28</v>
      </c>
      <c r="EG181" s="18">
        <v>52</v>
      </c>
      <c r="EH181" s="18">
        <v>23</v>
      </c>
      <c r="EI181" s="18">
        <v>32</v>
      </c>
      <c r="EJ181" s="18">
        <v>25</v>
      </c>
      <c r="EK181" s="18">
        <v>49</v>
      </c>
      <c r="EL181" s="18">
        <v>25</v>
      </c>
      <c r="EM181" s="18">
        <v>46</v>
      </c>
      <c r="EN181" s="18">
        <v>22</v>
      </c>
      <c r="EO181" s="18">
        <v>43</v>
      </c>
      <c r="EP181" s="18">
        <v>27</v>
      </c>
      <c r="EQ181" s="18">
        <v>37</v>
      </c>
      <c r="ER181" s="18">
        <v>26</v>
      </c>
      <c r="ES181" s="18">
        <v>26</v>
      </c>
      <c r="ET181" s="18">
        <v>21</v>
      </c>
      <c r="EU181" s="18">
        <v>29</v>
      </c>
      <c r="EV181" s="18">
        <v>19</v>
      </c>
      <c r="EW181" s="18">
        <v>37</v>
      </c>
      <c r="EX181" s="18">
        <v>19</v>
      </c>
      <c r="EY181" s="18">
        <v>32</v>
      </c>
      <c r="EZ181" s="18">
        <v>15</v>
      </c>
      <c r="FA181" s="18">
        <v>27</v>
      </c>
      <c r="FB181" s="18">
        <v>9</v>
      </c>
      <c r="FC181" s="18">
        <v>22</v>
      </c>
      <c r="FD181" s="18">
        <v>10</v>
      </c>
      <c r="FE181" s="18">
        <v>16</v>
      </c>
      <c r="FF181" s="18">
        <v>8</v>
      </c>
      <c r="FG181" s="18">
        <v>22</v>
      </c>
      <c r="FH181" s="18">
        <v>10</v>
      </c>
      <c r="FI181" s="18">
        <v>21</v>
      </c>
      <c r="FJ181" s="18">
        <v>4</v>
      </c>
      <c r="FK181" s="18">
        <v>23</v>
      </c>
      <c r="FL181" s="18">
        <v>5</v>
      </c>
      <c r="FM181" s="18">
        <v>17</v>
      </c>
      <c r="FN181" s="18">
        <v>5</v>
      </c>
      <c r="FO181" s="18">
        <v>9</v>
      </c>
      <c r="FP181" s="18">
        <v>6</v>
      </c>
      <c r="FQ181" s="18">
        <v>10</v>
      </c>
      <c r="FR181" s="18">
        <v>12</v>
      </c>
      <c r="FS181" s="18">
        <v>9</v>
      </c>
      <c r="FT181" s="18">
        <v>5</v>
      </c>
      <c r="FU181" s="18">
        <v>9</v>
      </c>
      <c r="FV181" s="18">
        <v>5</v>
      </c>
      <c r="FW181" s="18">
        <v>6</v>
      </c>
      <c r="FX181" s="18">
        <v>5</v>
      </c>
      <c r="FY181" s="18">
        <v>5</v>
      </c>
      <c r="FZ181" s="18">
        <v>2</v>
      </c>
      <c r="GA181" s="18">
        <v>7</v>
      </c>
      <c r="GB181" s="18">
        <v>4</v>
      </c>
      <c r="GC181" s="18">
        <v>9</v>
      </c>
      <c r="GD181" s="18">
        <v>4</v>
      </c>
      <c r="GE181" s="18">
        <v>5</v>
      </c>
      <c r="GF181" s="18">
        <v>2</v>
      </c>
      <c r="GG181" s="18">
        <v>8</v>
      </c>
      <c r="GH181" s="18">
        <v>1</v>
      </c>
      <c r="GI181" s="18">
        <v>2</v>
      </c>
      <c r="GJ181" s="18">
        <v>1</v>
      </c>
      <c r="GK181" s="18">
        <v>4</v>
      </c>
      <c r="GL181" s="18">
        <v>2</v>
      </c>
      <c r="GM181" s="18">
        <v>2</v>
      </c>
      <c r="GN181" s="18">
        <v>0</v>
      </c>
      <c r="GO181" s="18">
        <v>2</v>
      </c>
      <c r="GP181" s="18">
        <v>1</v>
      </c>
      <c r="GQ181" s="18">
        <v>2</v>
      </c>
      <c r="GR181" s="18">
        <v>0</v>
      </c>
      <c r="GS181" s="18">
        <v>0</v>
      </c>
      <c r="GT181" s="18">
        <v>1</v>
      </c>
      <c r="GU181" s="18">
        <v>1</v>
      </c>
      <c r="GV181" s="18">
        <v>2</v>
      </c>
      <c r="GW181" s="18">
        <v>2</v>
      </c>
      <c r="GX181" s="42">
        <v>0</v>
      </c>
      <c r="GY181" s="42">
        <v>0</v>
      </c>
      <c r="GZ181" s="42">
        <v>0</v>
      </c>
      <c r="HA181" s="43">
        <v>0</v>
      </c>
      <c r="HB181" s="43">
        <v>0</v>
      </c>
      <c r="HC181" s="43">
        <v>0</v>
      </c>
      <c r="HD181" s="44">
        <v>17</v>
      </c>
      <c r="HE181" s="44">
        <v>11</v>
      </c>
      <c r="HF181" s="44">
        <v>28</v>
      </c>
      <c r="HG181" s="45">
        <v>0</v>
      </c>
      <c r="HH181" s="45">
        <v>0</v>
      </c>
      <c r="HI181" s="45">
        <v>0</v>
      </c>
      <c r="HJ181" s="46">
        <v>2584</v>
      </c>
      <c r="HK181" s="46">
        <v>2887</v>
      </c>
      <c r="HL181" s="46">
        <v>5471</v>
      </c>
      <c r="HM181" t="s">
        <v>574</v>
      </c>
    </row>
  </sheetData>
  <autoFilter ref="A5:HL5" xr:uid="{00000000-0009-0000-0000-00000C000000}"/>
  <mergeCells count="107">
    <mergeCell ref="HJ4:HL4"/>
    <mergeCell ref="HG4:HI4"/>
    <mergeCell ref="HD4:HF4"/>
    <mergeCell ref="HA4:HC4"/>
    <mergeCell ref="GX4:GZ4"/>
    <mergeCell ref="B4:C4"/>
    <mergeCell ref="D4:E4"/>
    <mergeCell ref="F4:G4"/>
    <mergeCell ref="H4:I4"/>
    <mergeCell ref="J4:K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CR4:CS4"/>
    <mergeCell ref="CT4:CU4"/>
    <mergeCell ref="CV4:CW4"/>
    <mergeCell ref="CX4:CY4"/>
    <mergeCell ref="CZ4:DA4"/>
    <mergeCell ref="DB4:DC4"/>
    <mergeCell ref="CF4:CG4"/>
    <mergeCell ref="CH4:CI4"/>
    <mergeCell ref="CJ4:CK4"/>
    <mergeCell ref="CL4:CM4"/>
    <mergeCell ref="CN4:CO4"/>
    <mergeCell ref="CP4:CQ4"/>
    <mergeCell ref="DP4:DQ4"/>
    <mergeCell ref="DR4:DS4"/>
    <mergeCell ref="DT4:DU4"/>
    <mergeCell ref="DV4:DW4"/>
    <mergeCell ref="DX4:DY4"/>
    <mergeCell ref="DZ4:EA4"/>
    <mergeCell ref="DD4:DE4"/>
    <mergeCell ref="DF4:DG4"/>
    <mergeCell ref="DH4:DI4"/>
    <mergeCell ref="DJ4:DK4"/>
    <mergeCell ref="DL4:DM4"/>
    <mergeCell ref="DN4:DO4"/>
    <mergeCell ref="EN4:EO4"/>
    <mergeCell ref="EP4:EQ4"/>
    <mergeCell ref="ER4:ES4"/>
    <mergeCell ref="ET4:EU4"/>
    <mergeCell ref="EV4:EW4"/>
    <mergeCell ref="EX4:EY4"/>
    <mergeCell ref="EB4:EC4"/>
    <mergeCell ref="ED4:EE4"/>
    <mergeCell ref="EF4:EG4"/>
    <mergeCell ref="EH4:EI4"/>
    <mergeCell ref="EJ4:EK4"/>
    <mergeCell ref="EL4:EM4"/>
    <mergeCell ref="FL4:FM4"/>
    <mergeCell ref="FN4:FO4"/>
    <mergeCell ref="FP4:FQ4"/>
    <mergeCell ref="FR4:FS4"/>
    <mergeCell ref="FT4:FU4"/>
    <mergeCell ref="FV4:FW4"/>
    <mergeCell ref="EZ4:FA4"/>
    <mergeCell ref="FB4:FC4"/>
    <mergeCell ref="FD4:FE4"/>
    <mergeCell ref="FF4:FG4"/>
    <mergeCell ref="FH4:FI4"/>
    <mergeCell ref="FJ4:FK4"/>
    <mergeCell ref="GV4:GW4"/>
    <mergeCell ref="GJ4:GK4"/>
    <mergeCell ref="GL4:GM4"/>
    <mergeCell ref="GN4:GO4"/>
    <mergeCell ref="GP4:GQ4"/>
    <mergeCell ref="GR4:GS4"/>
    <mergeCell ref="GT4:GU4"/>
    <mergeCell ref="FX4:FY4"/>
    <mergeCell ref="FZ4:GA4"/>
    <mergeCell ref="GB4:GC4"/>
    <mergeCell ref="GD4:GE4"/>
    <mergeCell ref="GF4:GG4"/>
    <mergeCell ref="GH4:G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BD1F-732B-4BFE-9D5B-6FDFC3E5294F}">
  <sheetPr>
    <tabColor rgb="FF00B050"/>
  </sheetPr>
  <dimension ref="A1:K18"/>
  <sheetViews>
    <sheetView zoomScaleNormal="100" workbookViewId="0">
      <selection activeCell="D21" sqref="D21"/>
    </sheetView>
  </sheetViews>
  <sheetFormatPr defaultRowHeight="14.25" x14ac:dyDescent="0.2"/>
  <cols>
    <col min="1" max="1" width="11.25" customWidth="1"/>
    <col min="2" max="6" width="11.375" bestFit="1" customWidth="1"/>
    <col min="7" max="7" width="13.125" bestFit="1" customWidth="1"/>
    <col min="8" max="10" width="11.375" bestFit="1" customWidth="1"/>
    <col min="11" max="11" width="13.125" bestFit="1" customWidth="1"/>
  </cols>
  <sheetData>
    <row r="1" spans="1:11" ht="18" x14ac:dyDescent="0.25">
      <c r="A1" s="206" t="s">
        <v>1031</v>
      </c>
    </row>
    <row r="2" spans="1:11" ht="18" x14ac:dyDescent="0.25">
      <c r="A2" s="206" t="str">
        <f>กลุ่มอายุ!A2</f>
        <v>ข้อมูล ณ 31 ธันวาคม 2566   Download ข้อมูล ณ 25 มกราคม 2567</v>
      </c>
    </row>
    <row r="3" spans="1:11" ht="18" x14ac:dyDescent="0.25">
      <c r="A3" s="206" t="str">
        <f>กลุ่มอายุ!A3</f>
        <v>แหล่งข้อมูลจาก Web Site : ระบบสถิติทางการทะเบียน มหาดไทย URL :https://stat.bora.dopa.go.th/new_stat/webPage/statByAge.php</v>
      </c>
    </row>
    <row r="4" spans="1:11" ht="18" x14ac:dyDescent="0.25">
      <c r="A4" s="206"/>
    </row>
    <row r="6" spans="1:11" ht="28.5" x14ac:dyDescent="0.2">
      <c r="A6" s="200" t="s">
        <v>31</v>
      </c>
      <c r="B6" s="211" t="s">
        <v>1011</v>
      </c>
      <c r="C6" s="211" t="s">
        <v>1012</v>
      </c>
      <c r="D6" s="207" t="s">
        <v>1013</v>
      </c>
      <c r="E6" s="211" t="s">
        <v>1014</v>
      </c>
      <c r="F6" s="211" t="s">
        <v>1015</v>
      </c>
      <c r="G6" s="207" t="s">
        <v>1016</v>
      </c>
      <c r="H6" s="211" t="s">
        <v>1008</v>
      </c>
      <c r="I6" s="211" t="s">
        <v>1009</v>
      </c>
      <c r="J6" s="207" t="s">
        <v>1017</v>
      </c>
      <c r="K6" s="201" t="s">
        <v>1018</v>
      </c>
    </row>
    <row r="7" spans="1:11" x14ac:dyDescent="0.2">
      <c r="A7" s="202" t="s">
        <v>460</v>
      </c>
      <c r="B7" s="203">
        <v>26755</v>
      </c>
      <c r="C7" s="203">
        <v>27855</v>
      </c>
      <c r="D7" s="208">
        <v>54610</v>
      </c>
      <c r="E7" s="203">
        <v>114640</v>
      </c>
      <c r="F7" s="203">
        <v>117825</v>
      </c>
      <c r="G7" s="208">
        <v>232465</v>
      </c>
      <c r="H7" s="203">
        <v>25017</v>
      </c>
      <c r="I7" s="203">
        <v>35636</v>
      </c>
      <c r="J7" s="208">
        <v>60653</v>
      </c>
      <c r="K7" s="210">
        <f>D7+G7+J7</f>
        <v>347728</v>
      </c>
    </row>
    <row r="8" spans="1:11" x14ac:dyDescent="0.2">
      <c r="A8" s="202" t="s">
        <v>141</v>
      </c>
      <c r="B8" s="203">
        <v>8565</v>
      </c>
      <c r="C8" s="203">
        <v>9260</v>
      </c>
      <c r="D8" s="208">
        <v>17825</v>
      </c>
      <c r="E8" s="203">
        <v>36511</v>
      </c>
      <c r="F8" s="203">
        <v>37370</v>
      </c>
      <c r="G8" s="208">
        <v>73881</v>
      </c>
      <c r="H8" s="203">
        <v>8430</v>
      </c>
      <c r="I8" s="203">
        <v>11287</v>
      </c>
      <c r="J8" s="208">
        <v>19717</v>
      </c>
      <c r="K8" s="210">
        <f t="shared" ref="K8:K17" si="0">D8+G8+J8</f>
        <v>111423</v>
      </c>
    </row>
    <row r="9" spans="1:11" x14ac:dyDescent="0.2">
      <c r="A9" s="202" t="s">
        <v>142</v>
      </c>
      <c r="B9" s="203">
        <v>2001</v>
      </c>
      <c r="C9" s="203">
        <v>2116</v>
      </c>
      <c r="D9" s="208">
        <v>4117</v>
      </c>
      <c r="E9" s="203">
        <v>8151</v>
      </c>
      <c r="F9" s="203">
        <v>7780</v>
      </c>
      <c r="G9" s="208">
        <v>15931</v>
      </c>
      <c r="H9" s="203">
        <v>1789</v>
      </c>
      <c r="I9" s="203">
        <v>2099</v>
      </c>
      <c r="J9" s="208">
        <v>3888</v>
      </c>
      <c r="K9" s="210">
        <f t="shared" si="0"/>
        <v>23936</v>
      </c>
    </row>
    <row r="10" spans="1:11" x14ac:dyDescent="0.2">
      <c r="A10" s="202" t="s">
        <v>143</v>
      </c>
      <c r="B10" s="203">
        <v>28679</v>
      </c>
      <c r="C10" s="203">
        <v>30013</v>
      </c>
      <c r="D10" s="208">
        <v>58692</v>
      </c>
      <c r="E10" s="203">
        <v>101923</v>
      </c>
      <c r="F10" s="203">
        <v>121108</v>
      </c>
      <c r="G10" s="208">
        <v>223031</v>
      </c>
      <c r="H10" s="203">
        <v>16585</v>
      </c>
      <c r="I10" s="203">
        <v>24820</v>
      </c>
      <c r="J10" s="208">
        <v>41405</v>
      </c>
      <c r="K10" s="210">
        <f t="shared" si="0"/>
        <v>323128</v>
      </c>
    </row>
    <row r="11" spans="1:11" x14ac:dyDescent="0.2">
      <c r="A11" s="202" t="s">
        <v>144</v>
      </c>
      <c r="B11" s="203">
        <v>6762</v>
      </c>
      <c r="C11" s="203">
        <v>7280</v>
      </c>
      <c r="D11" s="208">
        <v>14042</v>
      </c>
      <c r="E11" s="203">
        <v>27598</v>
      </c>
      <c r="F11" s="203">
        <v>27745</v>
      </c>
      <c r="G11" s="208">
        <v>55343</v>
      </c>
      <c r="H11" s="203">
        <v>4653</v>
      </c>
      <c r="I11" s="203">
        <v>6575</v>
      </c>
      <c r="J11" s="208">
        <v>11228</v>
      </c>
      <c r="K11" s="210">
        <f t="shared" si="0"/>
        <v>80613</v>
      </c>
    </row>
    <row r="12" spans="1:11" x14ac:dyDescent="0.2">
      <c r="A12" s="202" t="s">
        <v>145</v>
      </c>
      <c r="B12" s="203">
        <v>8995</v>
      </c>
      <c r="C12" s="203">
        <v>9717</v>
      </c>
      <c r="D12" s="208">
        <v>18712</v>
      </c>
      <c r="E12" s="203">
        <v>39938</v>
      </c>
      <c r="F12" s="203">
        <v>40695</v>
      </c>
      <c r="G12" s="208">
        <v>80633</v>
      </c>
      <c r="H12" s="203">
        <v>11150</v>
      </c>
      <c r="I12" s="203">
        <v>15356</v>
      </c>
      <c r="J12" s="208">
        <v>26506</v>
      </c>
      <c r="K12" s="210">
        <f t="shared" si="0"/>
        <v>125851</v>
      </c>
    </row>
    <row r="13" spans="1:11" x14ac:dyDescent="0.2">
      <c r="A13" s="202" t="s">
        <v>146</v>
      </c>
      <c r="B13" s="203">
        <v>30001</v>
      </c>
      <c r="C13" s="203">
        <v>32159</v>
      </c>
      <c r="D13" s="208">
        <v>62160</v>
      </c>
      <c r="E13" s="203">
        <v>117506</v>
      </c>
      <c r="F13" s="203">
        <v>123193</v>
      </c>
      <c r="G13" s="208">
        <v>240699</v>
      </c>
      <c r="H13" s="203">
        <v>18747</v>
      </c>
      <c r="I13" s="203">
        <v>24790</v>
      </c>
      <c r="J13" s="208">
        <v>43537</v>
      </c>
      <c r="K13" s="210">
        <f t="shared" si="0"/>
        <v>346396</v>
      </c>
    </row>
    <row r="14" spans="1:11" x14ac:dyDescent="0.2">
      <c r="A14" s="202" t="s">
        <v>147</v>
      </c>
      <c r="B14" s="203">
        <v>288</v>
      </c>
      <c r="C14" s="203">
        <v>315</v>
      </c>
      <c r="D14" s="208">
        <v>603</v>
      </c>
      <c r="E14" s="203">
        <v>1560</v>
      </c>
      <c r="F14" s="203">
        <v>1555</v>
      </c>
      <c r="G14" s="208">
        <v>3115</v>
      </c>
      <c r="H14" s="203">
        <v>371</v>
      </c>
      <c r="I14" s="203">
        <v>466</v>
      </c>
      <c r="J14" s="208">
        <v>837</v>
      </c>
      <c r="K14" s="210">
        <f t="shared" si="0"/>
        <v>4555</v>
      </c>
    </row>
    <row r="15" spans="1:11" x14ac:dyDescent="0.2">
      <c r="A15" s="202" t="s">
        <v>148</v>
      </c>
      <c r="B15" s="203">
        <v>10526</v>
      </c>
      <c r="C15" s="203">
        <v>11199</v>
      </c>
      <c r="D15" s="208">
        <v>21725</v>
      </c>
      <c r="E15" s="203">
        <v>65231</v>
      </c>
      <c r="F15" s="203">
        <v>50890</v>
      </c>
      <c r="G15" s="208">
        <v>116121</v>
      </c>
      <c r="H15" s="203">
        <v>12150</v>
      </c>
      <c r="I15" s="203">
        <v>15007</v>
      </c>
      <c r="J15" s="208">
        <v>27157</v>
      </c>
      <c r="K15" s="210">
        <f t="shared" si="0"/>
        <v>165003</v>
      </c>
    </row>
    <row r="16" spans="1:11" x14ac:dyDescent="0.2">
      <c r="A16" s="202" t="s">
        <v>149</v>
      </c>
      <c r="B16" s="203">
        <v>4041</v>
      </c>
      <c r="C16" s="203">
        <v>4260</v>
      </c>
      <c r="D16" s="208">
        <v>8301</v>
      </c>
      <c r="E16" s="203">
        <v>16809</v>
      </c>
      <c r="F16" s="203">
        <v>16208</v>
      </c>
      <c r="G16" s="208">
        <v>33017</v>
      </c>
      <c r="H16" s="203">
        <v>3835</v>
      </c>
      <c r="I16" s="203">
        <v>4682</v>
      </c>
      <c r="J16" s="208">
        <v>8517</v>
      </c>
      <c r="K16" s="210">
        <f t="shared" si="0"/>
        <v>49835</v>
      </c>
    </row>
    <row r="17" spans="1:11" x14ac:dyDescent="0.2">
      <c r="A17" s="202" t="s">
        <v>150</v>
      </c>
      <c r="B17" s="203">
        <v>2745</v>
      </c>
      <c r="C17" s="203">
        <v>2888</v>
      </c>
      <c r="D17" s="208">
        <v>5633</v>
      </c>
      <c r="E17" s="203">
        <v>15315</v>
      </c>
      <c r="F17" s="203">
        <v>12049</v>
      </c>
      <c r="G17" s="208">
        <v>27364</v>
      </c>
      <c r="H17" s="203">
        <v>3015</v>
      </c>
      <c r="I17" s="203">
        <v>3586</v>
      </c>
      <c r="J17" s="208">
        <v>6601</v>
      </c>
      <c r="K17" s="210">
        <f t="shared" si="0"/>
        <v>39598</v>
      </c>
    </row>
    <row r="18" spans="1:11" x14ac:dyDescent="0.2">
      <c r="A18" s="204" t="s">
        <v>1019</v>
      </c>
      <c r="B18" s="212">
        <f>SUM(B7:B17)</f>
        <v>129358</v>
      </c>
      <c r="C18" s="212">
        <f t="shared" ref="C18:K18" si="1">SUM(C7:C17)</f>
        <v>137062</v>
      </c>
      <c r="D18" s="209">
        <f t="shared" si="1"/>
        <v>266420</v>
      </c>
      <c r="E18" s="212">
        <f t="shared" si="1"/>
        <v>545182</v>
      </c>
      <c r="F18" s="212">
        <f t="shared" si="1"/>
        <v>556418</v>
      </c>
      <c r="G18" s="209">
        <f t="shared" si="1"/>
        <v>1101600</v>
      </c>
      <c r="H18" s="212">
        <f t="shared" si="1"/>
        <v>105742</v>
      </c>
      <c r="I18" s="212">
        <f t="shared" si="1"/>
        <v>144304</v>
      </c>
      <c r="J18" s="209">
        <f t="shared" si="1"/>
        <v>250046</v>
      </c>
      <c r="K18" s="205">
        <f t="shared" si="1"/>
        <v>1618066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89C3-CD12-492B-B960-FA028C5CF1CB}">
  <dimension ref="A1:HW177"/>
  <sheetViews>
    <sheetView zoomScaleNormal="100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A2" sqref="A2"/>
    </sheetView>
  </sheetViews>
  <sheetFormatPr defaultColWidth="9.125" defaultRowHeight="21" x14ac:dyDescent="0.2"/>
  <cols>
    <col min="1" max="1" width="10" style="176" bestFit="1" customWidth="1"/>
    <col min="2" max="2" width="5.125" style="176" customWidth="1"/>
    <col min="3" max="3" width="25.875" style="176" bestFit="1" customWidth="1"/>
    <col min="4" max="4" width="12" style="174" bestFit="1" customWidth="1"/>
    <col min="5" max="5" width="12.375" style="174" customWidth="1"/>
    <col min="6" max="6" width="10.125" style="174" customWidth="1"/>
    <col min="7" max="7" width="10.625" style="174" customWidth="1"/>
    <col min="8" max="8" width="10.125" style="174" customWidth="1"/>
    <col min="9" max="9" width="10.625" style="174" customWidth="1"/>
    <col min="10" max="10" width="10.125" style="174" customWidth="1"/>
    <col min="11" max="11" width="10.625" style="174" customWidth="1"/>
    <col min="12" max="12" width="10.125" style="174" customWidth="1"/>
    <col min="13" max="13" width="10.625" style="174" customWidth="1"/>
    <col min="14" max="14" width="10.125" style="174" customWidth="1"/>
    <col min="15" max="15" width="10.625" style="174" customWidth="1"/>
    <col min="16" max="16" width="10.125" style="174" customWidth="1"/>
    <col min="17" max="17" width="10.625" style="174" customWidth="1"/>
    <col min="18" max="18" width="10.125" style="174" customWidth="1"/>
    <col min="19" max="19" width="10.625" style="174" customWidth="1"/>
    <col min="20" max="20" width="10.125" style="174" customWidth="1"/>
    <col min="21" max="21" width="10.625" style="174" customWidth="1"/>
    <col min="22" max="22" width="10.125" style="174" customWidth="1"/>
    <col min="23" max="23" width="10.625" style="174" customWidth="1"/>
    <col min="24" max="24" width="11.25" style="174" customWidth="1"/>
    <col min="25" max="25" width="11.75" style="174" customWidth="1"/>
    <col min="26" max="26" width="11.25" style="174" customWidth="1"/>
    <col min="27" max="27" width="11.75" style="174" customWidth="1"/>
    <col min="28" max="28" width="11.25" style="174" customWidth="1"/>
    <col min="29" max="29" width="11.75" style="174" customWidth="1"/>
    <col min="30" max="30" width="11.25" style="174" customWidth="1"/>
    <col min="31" max="31" width="11.75" style="174" customWidth="1"/>
    <col min="32" max="32" width="11.25" style="174" customWidth="1"/>
    <col min="33" max="33" width="11.75" style="174" customWidth="1"/>
    <col min="34" max="34" width="11.25" style="174" customWidth="1"/>
    <col min="35" max="35" width="11.75" style="174" customWidth="1"/>
    <col min="36" max="36" width="11.25" style="174" customWidth="1"/>
    <col min="37" max="37" width="11.75" style="174" customWidth="1"/>
    <col min="38" max="38" width="11.25" style="174" customWidth="1"/>
    <col min="39" max="39" width="11.75" style="174" customWidth="1"/>
    <col min="40" max="40" width="11.25" style="174" customWidth="1"/>
    <col min="41" max="41" width="11.75" style="174" customWidth="1"/>
    <col min="42" max="42" width="11.25" style="174" customWidth="1"/>
    <col min="43" max="43" width="11.75" style="174" customWidth="1"/>
    <col min="44" max="44" width="11.25" style="174" customWidth="1"/>
    <col min="45" max="45" width="11.75" style="174" customWidth="1"/>
    <col min="46" max="46" width="11.25" style="174" customWidth="1"/>
    <col min="47" max="47" width="11.75" style="174" customWidth="1"/>
    <col min="48" max="48" width="11.25" style="174" customWidth="1"/>
    <col min="49" max="49" width="11.75" style="174" customWidth="1"/>
    <col min="50" max="50" width="11.25" style="174" customWidth="1"/>
    <col min="51" max="51" width="11.75" style="174" customWidth="1"/>
    <col min="52" max="52" width="11.25" style="174" customWidth="1"/>
    <col min="53" max="53" width="11.75" style="174" customWidth="1"/>
    <col min="54" max="54" width="11.25" style="174" customWidth="1"/>
    <col min="55" max="55" width="11.75" style="174" customWidth="1"/>
    <col min="56" max="56" width="11.25" style="174" customWidth="1"/>
    <col min="57" max="57" width="11.75" style="174" customWidth="1"/>
    <col min="58" max="58" width="11.25" style="174" customWidth="1"/>
    <col min="59" max="59" width="11.75" style="174" customWidth="1"/>
    <col min="60" max="60" width="11.25" style="174" customWidth="1"/>
    <col min="61" max="61" width="11.75" style="174" customWidth="1"/>
    <col min="62" max="62" width="11.25" style="174" customWidth="1"/>
    <col min="63" max="63" width="11.75" style="174" customWidth="1"/>
    <col min="64" max="64" width="11.25" style="174" customWidth="1"/>
    <col min="65" max="65" width="11.75" style="174" customWidth="1"/>
    <col min="66" max="66" width="11.25" style="174" customWidth="1"/>
    <col min="67" max="67" width="11.75" style="174" customWidth="1"/>
    <col min="68" max="68" width="11.25" style="174" customWidth="1"/>
    <col min="69" max="69" width="11.75" style="174" customWidth="1"/>
    <col min="70" max="70" width="11.25" style="174" customWidth="1"/>
    <col min="71" max="71" width="11.75" style="174" customWidth="1"/>
    <col min="72" max="72" width="11.25" style="174" customWidth="1"/>
    <col min="73" max="73" width="11.75" style="174" customWidth="1"/>
    <col min="74" max="74" width="11.25" style="174" customWidth="1"/>
    <col min="75" max="75" width="11.75" style="174" customWidth="1"/>
    <col min="76" max="76" width="11.25" style="174" customWidth="1"/>
    <col min="77" max="77" width="11.75" style="174" customWidth="1"/>
    <col min="78" max="78" width="11.25" style="174" customWidth="1"/>
    <col min="79" max="79" width="11.75" style="174" customWidth="1"/>
    <col min="80" max="80" width="11.25" style="174" customWidth="1"/>
    <col min="81" max="81" width="11.75" style="174" customWidth="1"/>
    <col min="82" max="82" width="11.25" style="174" customWidth="1"/>
    <col min="83" max="83" width="11.75" style="174" customWidth="1"/>
    <col min="84" max="84" width="11.25" style="174" customWidth="1"/>
    <col min="85" max="85" width="11.75" style="174" customWidth="1"/>
    <col min="86" max="86" width="11.25" style="174" customWidth="1"/>
    <col min="87" max="87" width="11.75" style="174" customWidth="1"/>
    <col min="88" max="88" width="11.25" style="174" customWidth="1"/>
    <col min="89" max="89" width="11.75" style="174" customWidth="1"/>
    <col min="90" max="90" width="11.25" style="174" customWidth="1"/>
    <col min="91" max="91" width="11.75" style="174" customWidth="1"/>
    <col min="92" max="92" width="11.25" style="174" customWidth="1"/>
    <col min="93" max="93" width="11.75" style="174" customWidth="1"/>
    <col min="94" max="94" width="11.25" style="174" customWidth="1"/>
    <col min="95" max="95" width="11.75" style="174" customWidth="1"/>
    <col min="96" max="96" width="11.25" style="174" customWidth="1"/>
    <col min="97" max="97" width="11.75" style="174" customWidth="1"/>
    <col min="98" max="98" width="11.25" style="174" customWidth="1"/>
    <col min="99" max="99" width="11.75" style="174" customWidth="1"/>
    <col min="100" max="100" width="11.25" style="174" customWidth="1"/>
    <col min="101" max="101" width="11.75" style="174" customWidth="1"/>
    <col min="102" max="102" width="11.25" style="174" customWidth="1"/>
    <col min="103" max="103" width="11.75" style="174" customWidth="1"/>
    <col min="104" max="104" width="11.25" style="174" customWidth="1"/>
    <col min="105" max="105" width="11.75" style="174" customWidth="1"/>
    <col min="106" max="106" width="11.25" style="174" customWidth="1"/>
    <col min="107" max="107" width="11.75" style="174" customWidth="1"/>
    <col min="108" max="108" width="11.25" style="174" customWidth="1"/>
    <col min="109" max="109" width="11.75" style="174" customWidth="1"/>
    <col min="110" max="110" width="11.25" style="174" customWidth="1"/>
    <col min="111" max="111" width="11.75" style="174" customWidth="1"/>
    <col min="112" max="112" width="11.25" style="174" customWidth="1"/>
    <col min="113" max="113" width="11.75" style="174" customWidth="1"/>
    <col min="114" max="114" width="11.25" style="174" customWidth="1"/>
    <col min="115" max="115" width="11.75" style="174" customWidth="1"/>
    <col min="116" max="116" width="11.25" style="174" customWidth="1"/>
    <col min="117" max="117" width="11.75" style="174" customWidth="1"/>
    <col min="118" max="118" width="11.25" style="174" customWidth="1"/>
    <col min="119" max="119" width="11.75" style="174" customWidth="1"/>
    <col min="120" max="120" width="11.25" style="174" customWidth="1"/>
    <col min="121" max="121" width="11.75" style="174" customWidth="1"/>
    <col min="122" max="122" width="11.25" style="174" customWidth="1"/>
    <col min="123" max="123" width="11.75" style="174" customWidth="1"/>
    <col min="124" max="124" width="11.25" style="174" customWidth="1"/>
    <col min="125" max="125" width="11.75" style="174" customWidth="1"/>
    <col min="126" max="126" width="11.25" style="174" customWidth="1"/>
    <col min="127" max="127" width="11.75" style="174" customWidth="1"/>
    <col min="128" max="128" width="11.25" style="174" customWidth="1"/>
    <col min="129" max="129" width="11.75" style="174" customWidth="1"/>
    <col min="130" max="130" width="11.25" style="174" customWidth="1"/>
    <col min="131" max="131" width="11.75" style="174" customWidth="1"/>
    <col min="132" max="132" width="11.25" style="174" customWidth="1"/>
    <col min="133" max="133" width="11.75" style="174" customWidth="1"/>
    <col min="134" max="134" width="11.25" style="174" customWidth="1"/>
    <col min="135" max="135" width="11.75" style="174" customWidth="1"/>
    <col min="136" max="136" width="11.25" style="174" customWidth="1"/>
    <col min="137" max="137" width="11.75" style="174" customWidth="1"/>
    <col min="138" max="138" width="11.25" style="174" customWidth="1"/>
    <col min="139" max="139" width="11.75" style="174" customWidth="1"/>
    <col min="140" max="140" width="11.25" style="174" customWidth="1"/>
    <col min="141" max="141" width="11.75" style="174" customWidth="1"/>
    <col min="142" max="142" width="11.25" style="174" customWidth="1"/>
    <col min="143" max="143" width="11.75" style="174" customWidth="1"/>
    <col min="144" max="144" width="11.25" style="174" customWidth="1"/>
    <col min="145" max="145" width="11.75" style="174" customWidth="1"/>
    <col min="146" max="146" width="11.25" style="174" customWidth="1"/>
    <col min="147" max="147" width="11.75" style="174" customWidth="1"/>
    <col min="148" max="148" width="11.25" style="174" customWidth="1"/>
    <col min="149" max="149" width="11.75" style="174" customWidth="1"/>
    <col min="150" max="150" width="11.25" style="174" customWidth="1"/>
    <col min="151" max="151" width="11.75" style="174" customWidth="1"/>
    <col min="152" max="152" width="11.25" style="174" customWidth="1"/>
    <col min="153" max="153" width="11.75" style="174" customWidth="1"/>
    <col min="154" max="154" width="11.25" style="174" customWidth="1"/>
    <col min="155" max="155" width="11.75" style="174" customWidth="1"/>
    <col min="156" max="156" width="11.25" style="174" customWidth="1"/>
    <col min="157" max="157" width="11.75" style="174" customWidth="1"/>
    <col min="158" max="158" width="11.25" style="174" customWidth="1"/>
    <col min="159" max="159" width="11.75" style="174" customWidth="1"/>
    <col min="160" max="160" width="11.25" style="174" customWidth="1"/>
    <col min="161" max="161" width="11.75" style="174" customWidth="1"/>
    <col min="162" max="162" width="11.25" style="174" customWidth="1"/>
    <col min="163" max="163" width="11.75" style="174" customWidth="1"/>
    <col min="164" max="164" width="11.25" style="174" customWidth="1"/>
    <col min="165" max="165" width="11.75" style="174" customWidth="1"/>
    <col min="166" max="166" width="11.25" style="174" customWidth="1"/>
    <col min="167" max="167" width="11.75" style="174" customWidth="1"/>
    <col min="168" max="168" width="11.25" style="174" customWidth="1"/>
    <col min="169" max="169" width="11.75" style="174" customWidth="1"/>
    <col min="170" max="170" width="11.25" style="174" customWidth="1"/>
    <col min="171" max="171" width="11.75" style="174" customWidth="1"/>
    <col min="172" max="172" width="11.25" style="174" customWidth="1"/>
    <col min="173" max="173" width="11.75" style="174" customWidth="1"/>
    <col min="174" max="174" width="11.25" style="174" customWidth="1"/>
    <col min="175" max="175" width="11.75" style="174" customWidth="1"/>
    <col min="176" max="176" width="11.25" style="174" customWidth="1"/>
    <col min="177" max="177" width="11.75" style="174" customWidth="1"/>
    <col min="178" max="178" width="11.25" style="174" customWidth="1"/>
    <col min="179" max="179" width="11.75" style="174" customWidth="1"/>
    <col min="180" max="180" width="11.25" style="174" customWidth="1"/>
    <col min="181" max="181" width="11.75" style="174" customWidth="1"/>
    <col min="182" max="182" width="11.25" style="174" customWidth="1"/>
    <col min="183" max="183" width="11.75" style="174" customWidth="1"/>
    <col min="184" max="184" width="11.25" style="174" customWidth="1"/>
    <col min="185" max="185" width="11.75" style="174" customWidth="1"/>
    <col min="186" max="186" width="11.25" style="174" customWidth="1"/>
    <col min="187" max="187" width="11.75" style="174" customWidth="1"/>
    <col min="188" max="188" width="11.25" style="174" customWidth="1"/>
    <col min="189" max="189" width="11.75" style="174" customWidth="1"/>
    <col min="190" max="190" width="11.25" style="174" customWidth="1"/>
    <col min="191" max="191" width="11.75" style="174" customWidth="1"/>
    <col min="192" max="192" width="11.25" style="174" customWidth="1"/>
    <col min="193" max="193" width="11.75" style="174" customWidth="1"/>
    <col min="194" max="194" width="11.25" style="174" customWidth="1"/>
    <col min="195" max="195" width="11.75" style="174" customWidth="1"/>
    <col min="196" max="196" width="11.25" style="174" customWidth="1"/>
    <col min="197" max="197" width="11.75" style="174" customWidth="1"/>
    <col min="198" max="198" width="11.25" style="174" customWidth="1"/>
    <col min="199" max="199" width="11.75" style="174" customWidth="1"/>
    <col min="200" max="200" width="11.25" style="174" customWidth="1"/>
    <col min="201" max="201" width="11.75" style="174" customWidth="1"/>
    <col min="202" max="202" width="11.25" style="174" customWidth="1"/>
    <col min="203" max="203" width="11.75" style="174" customWidth="1"/>
    <col min="204" max="204" width="12.375" style="174" customWidth="1"/>
    <col min="205" max="205" width="12.875" style="174" customWidth="1"/>
    <col min="206" max="206" width="13.875" style="174" customWidth="1"/>
    <col min="207" max="207" width="14.25" style="174" customWidth="1"/>
    <col min="208" max="224" width="9.125" style="176"/>
    <col min="225" max="225" width="9.125" style="199"/>
    <col min="226" max="227" width="9.125" style="176"/>
    <col min="228" max="228" width="9.125" style="199"/>
    <col min="229" max="230" width="9.125" style="176"/>
    <col min="231" max="231" width="9.125" style="199"/>
    <col min="232" max="16384" width="9.125" style="176"/>
  </cols>
  <sheetData>
    <row r="1" spans="1:231" s="175" customFormat="1" x14ac:dyDescent="0.2">
      <c r="A1" s="197" t="s">
        <v>31</v>
      </c>
      <c r="B1" s="197" t="s">
        <v>986</v>
      </c>
      <c r="C1" s="179" t="s">
        <v>980</v>
      </c>
      <c r="D1" s="179" t="s">
        <v>776</v>
      </c>
      <c r="E1" s="179" t="s">
        <v>777</v>
      </c>
      <c r="F1" s="179" t="s">
        <v>778</v>
      </c>
      <c r="G1" s="179" t="s">
        <v>779</v>
      </c>
      <c r="H1" s="179" t="s">
        <v>780</v>
      </c>
      <c r="I1" s="179" t="s">
        <v>781</v>
      </c>
      <c r="J1" s="179" t="s">
        <v>782</v>
      </c>
      <c r="K1" s="179" t="s">
        <v>783</v>
      </c>
      <c r="L1" s="179" t="s">
        <v>784</v>
      </c>
      <c r="M1" s="179" t="s">
        <v>785</v>
      </c>
      <c r="N1" s="179" t="s">
        <v>786</v>
      </c>
      <c r="O1" s="179" t="s">
        <v>787</v>
      </c>
      <c r="P1" s="179" t="s">
        <v>788</v>
      </c>
      <c r="Q1" s="179" t="s">
        <v>789</v>
      </c>
      <c r="R1" s="179" t="s">
        <v>790</v>
      </c>
      <c r="S1" s="179" t="s">
        <v>791</v>
      </c>
      <c r="T1" s="179" t="s">
        <v>792</v>
      </c>
      <c r="U1" s="179" t="s">
        <v>793</v>
      </c>
      <c r="V1" s="179" t="s">
        <v>794</v>
      </c>
      <c r="W1" s="179" t="s">
        <v>795</v>
      </c>
      <c r="X1" s="179" t="s">
        <v>796</v>
      </c>
      <c r="Y1" s="179" t="s">
        <v>797</v>
      </c>
      <c r="Z1" s="179" t="s">
        <v>798</v>
      </c>
      <c r="AA1" s="179" t="s">
        <v>799</v>
      </c>
      <c r="AB1" s="179" t="s">
        <v>800</v>
      </c>
      <c r="AC1" s="179" t="s">
        <v>801</v>
      </c>
      <c r="AD1" s="179" t="s">
        <v>802</v>
      </c>
      <c r="AE1" s="179" t="s">
        <v>803</v>
      </c>
      <c r="AF1" s="179" t="s">
        <v>804</v>
      </c>
      <c r="AG1" s="179" t="s">
        <v>805</v>
      </c>
      <c r="AH1" s="179" t="s">
        <v>806</v>
      </c>
      <c r="AI1" s="179" t="s">
        <v>807</v>
      </c>
      <c r="AJ1" s="179" t="s">
        <v>808</v>
      </c>
      <c r="AK1" s="179" t="s">
        <v>809</v>
      </c>
      <c r="AL1" s="179" t="s">
        <v>810</v>
      </c>
      <c r="AM1" s="179" t="s">
        <v>811</v>
      </c>
      <c r="AN1" s="179" t="s">
        <v>812</v>
      </c>
      <c r="AO1" s="179" t="s">
        <v>813</v>
      </c>
      <c r="AP1" s="179" t="s">
        <v>814</v>
      </c>
      <c r="AQ1" s="179" t="s">
        <v>815</v>
      </c>
      <c r="AR1" s="179" t="s">
        <v>816</v>
      </c>
      <c r="AS1" s="179" t="s">
        <v>817</v>
      </c>
      <c r="AT1" s="179" t="s">
        <v>818</v>
      </c>
      <c r="AU1" s="179" t="s">
        <v>819</v>
      </c>
      <c r="AV1" s="179" t="s">
        <v>820</v>
      </c>
      <c r="AW1" s="179" t="s">
        <v>821</v>
      </c>
      <c r="AX1" s="179" t="s">
        <v>822</v>
      </c>
      <c r="AY1" s="179" t="s">
        <v>823</v>
      </c>
      <c r="AZ1" s="179" t="s">
        <v>824</v>
      </c>
      <c r="BA1" s="179" t="s">
        <v>825</v>
      </c>
      <c r="BB1" s="179" t="s">
        <v>826</v>
      </c>
      <c r="BC1" s="179" t="s">
        <v>827</v>
      </c>
      <c r="BD1" s="179" t="s">
        <v>828</v>
      </c>
      <c r="BE1" s="179" t="s">
        <v>829</v>
      </c>
      <c r="BF1" s="179" t="s">
        <v>830</v>
      </c>
      <c r="BG1" s="179" t="s">
        <v>831</v>
      </c>
      <c r="BH1" s="179" t="s">
        <v>832</v>
      </c>
      <c r="BI1" s="179" t="s">
        <v>833</v>
      </c>
      <c r="BJ1" s="179" t="s">
        <v>834</v>
      </c>
      <c r="BK1" s="179" t="s">
        <v>835</v>
      </c>
      <c r="BL1" s="179" t="s">
        <v>836</v>
      </c>
      <c r="BM1" s="179" t="s">
        <v>837</v>
      </c>
      <c r="BN1" s="179" t="s">
        <v>838</v>
      </c>
      <c r="BO1" s="179" t="s">
        <v>839</v>
      </c>
      <c r="BP1" s="179" t="s">
        <v>840</v>
      </c>
      <c r="BQ1" s="179" t="s">
        <v>841</v>
      </c>
      <c r="BR1" s="179" t="s">
        <v>842</v>
      </c>
      <c r="BS1" s="179" t="s">
        <v>843</v>
      </c>
      <c r="BT1" s="179" t="s">
        <v>844</v>
      </c>
      <c r="BU1" s="179" t="s">
        <v>845</v>
      </c>
      <c r="BV1" s="179" t="s">
        <v>846</v>
      </c>
      <c r="BW1" s="179" t="s">
        <v>847</v>
      </c>
      <c r="BX1" s="179" t="s">
        <v>848</v>
      </c>
      <c r="BY1" s="179" t="s">
        <v>849</v>
      </c>
      <c r="BZ1" s="179" t="s">
        <v>850</v>
      </c>
      <c r="CA1" s="179" t="s">
        <v>851</v>
      </c>
      <c r="CB1" s="179" t="s">
        <v>852</v>
      </c>
      <c r="CC1" s="179" t="s">
        <v>853</v>
      </c>
      <c r="CD1" s="179" t="s">
        <v>854</v>
      </c>
      <c r="CE1" s="179" t="s">
        <v>855</v>
      </c>
      <c r="CF1" s="179" t="s">
        <v>856</v>
      </c>
      <c r="CG1" s="179" t="s">
        <v>857</v>
      </c>
      <c r="CH1" s="179" t="s">
        <v>858</v>
      </c>
      <c r="CI1" s="179" t="s">
        <v>859</v>
      </c>
      <c r="CJ1" s="179" t="s">
        <v>860</v>
      </c>
      <c r="CK1" s="179" t="s">
        <v>861</v>
      </c>
      <c r="CL1" s="179" t="s">
        <v>862</v>
      </c>
      <c r="CM1" s="179" t="s">
        <v>863</v>
      </c>
      <c r="CN1" s="179" t="s">
        <v>864</v>
      </c>
      <c r="CO1" s="179" t="s">
        <v>865</v>
      </c>
      <c r="CP1" s="179" t="s">
        <v>866</v>
      </c>
      <c r="CQ1" s="179" t="s">
        <v>867</v>
      </c>
      <c r="CR1" s="179" t="s">
        <v>868</v>
      </c>
      <c r="CS1" s="179" t="s">
        <v>869</v>
      </c>
      <c r="CT1" s="179" t="s">
        <v>870</v>
      </c>
      <c r="CU1" s="179" t="s">
        <v>871</v>
      </c>
      <c r="CV1" s="179" t="s">
        <v>872</v>
      </c>
      <c r="CW1" s="179" t="s">
        <v>873</v>
      </c>
      <c r="CX1" s="179" t="s">
        <v>874</v>
      </c>
      <c r="CY1" s="179" t="s">
        <v>875</v>
      </c>
      <c r="CZ1" s="179" t="s">
        <v>876</v>
      </c>
      <c r="DA1" s="179" t="s">
        <v>877</v>
      </c>
      <c r="DB1" s="179" t="s">
        <v>878</v>
      </c>
      <c r="DC1" s="179" t="s">
        <v>879</v>
      </c>
      <c r="DD1" s="179" t="s">
        <v>880</v>
      </c>
      <c r="DE1" s="179" t="s">
        <v>881</v>
      </c>
      <c r="DF1" s="179" t="s">
        <v>882</v>
      </c>
      <c r="DG1" s="179" t="s">
        <v>883</v>
      </c>
      <c r="DH1" s="179" t="s">
        <v>884</v>
      </c>
      <c r="DI1" s="179" t="s">
        <v>885</v>
      </c>
      <c r="DJ1" s="179" t="s">
        <v>886</v>
      </c>
      <c r="DK1" s="179" t="s">
        <v>887</v>
      </c>
      <c r="DL1" s="179" t="s">
        <v>888</v>
      </c>
      <c r="DM1" s="179" t="s">
        <v>889</v>
      </c>
      <c r="DN1" s="179" t="s">
        <v>890</v>
      </c>
      <c r="DO1" s="179" t="s">
        <v>891</v>
      </c>
      <c r="DP1" s="179" t="s">
        <v>892</v>
      </c>
      <c r="DQ1" s="179" t="s">
        <v>893</v>
      </c>
      <c r="DR1" s="179" t="s">
        <v>894</v>
      </c>
      <c r="DS1" s="179" t="s">
        <v>895</v>
      </c>
      <c r="DT1" s="179" t="s">
        <v>896</v>
      </c>
      <c r="DU1" s="179" t="s">
        <v>897</v>
      </c>
      <c r="DV1" s="179" t="s">
        <v>898</v>
      </c>
      <c r="DW1" s="179" t="s">
        <v>899</v>
      </c>
      <c r="DX1" s="179" t="s">
        <v>900</v>
      </c>
      <c r="DY1" s="179" t="s">
        <v>901</v>
      </c>
      <c r="DZ1" s="179" t="s">
        <v>902</v>
      </c>
      <c r="EA1" s="179" t="s">
        <v>903</v>
      </c>
      <c r="EB1" s="179" t="s">
        <v>904</v>
      </c>
      <c r="EC1" s="179" t="s">
        <v>905</v>
      </c>
      <c r="ED1" s="179" t="s">
        <v>906</v>
      </c>
      <c r="EE1" s="179" t="s">
        <v>907</v>
      </c>
      <c r="EF1" s="179" t="s">
        <v>908</v>
      </c>
      <c r="EG1" s="179" t="s">
        <v>909</v>
      </c>
      <c r="EH1" s="179" t="s">
        <v>910</v>
      </c>
      <c r="EI1" s="179" t="s">
        <v>911</v>
      </c>
      <c r="EJ1" s="179" t="s">
        <v>912</v>
      </c>
      <c r="EK1" s="179" t="s">
        <v>913</v>
      </c>
      <c r="EL1" s="179" t="s">
        <v>914</v>
      </c>
      <c r="EM1" s="179" t="s">
        <v>915</v>
      </c>
      <c r="EN1" s="179" t="s">
        <v>916</v>
      </c>
      <c r="EO1" s="179" t="s">
        <v>917</v>
      </c>
      <c r="EP1" s="179" t="s">
        <v>918</v>
      </c>
      <c r="EQ1" s="179" t="s">
        <v>919</v>
      </c>
      <c r="ER1" s="179" t="s">
        <v>920</v>
      </c>
      <c r="ES1" s="179" t="s">
        <v>921</v>
      </c>
      <c r="ET1" s="179" t="s">
        <v>922</v>
      </c>
      <c r="EU1" s="179" t="s">
        <v>923</v>
      </c>
      <c r="EV1" s="179" t="s">
        <v>924</v>
      </c>
      <c r="EW1" s="179" t="s">
        <v>925</v>
      </c>
      <c r="EX1" s="179" t="s">
        <v>926</v>
      </c>
      <c r="EY1" s="179" t="s">
        <v>927</v>
      </c>
      <c r="EZ1" s="179" t="s">
        <v>928</v>
      </c>
      <c r="FA1" s="179" t="s">
        <v>929</v>
      </c>
      <c r="FB1" s="179" t="s">
        <v>930</v>
      </c>
      <c r="FC1" s="179" t="s">
        <v>931</v>
      </c>
      <c r="FD1" s="179" t="s">
        <v>932</v>
      </c>
      <c r="FE1" s="179" t="s">
        <v>933</v>
      </c>
      <c r="FF1" s="179" t="s">
        <v>934</v>
      </c>
      <c r="FG1" s="179" t="s">
        <v>935</v>
      </c>
      <c r="FH1" s="179" t="s">
        <v>936</v>
      </c>
      <c r="FI1" s="179" t="s">
        <v>937</v>
      </c>
      <c r="FJ1" s="179" t="s">
        <v>938</v>
      </c>
      <c r="FK1" s="179" t="s">
        <v>939</v>
      </c>
      <c r="FL1" s="179" t="s">
        <v>940</v>
      </c>
      <c r="FM1" s="179" t="s">
        <v>941</v>
      </c>
      <c r="FN1" s="179" t="s">
        <v>942</v>
      </c>
      <c r="FO1" s="179" t="s">
        <v>943</v>
      </c>
      <c r="FP1" s="179" t="s">
        <v>944</v>
      </c>
      <c r="FQ1" s="179" t="s">
        <v>945</v>
      </c>
      <c r="FR1" s="179" t="s">
        <v>946</v>
      </c>
      <c r="FS1" s="179" t="s">
        <v>947</v>
      </c>
      <c r="FT1" s="179" t="s">
        <v>948</v>
      </c>
      <c r="FU1" s="179" t="s">
        <v>949</v>
      </c>
      <c r="FV1" s="179" t="s">
        <v>950</v>
      </c>
      <c r="FW1" s="179" t="s">
        <v>951</v>
      </c>
      <c r="FX1" s="179" t="s">
        <v>952</v>
      </c>
      <c r="FY1" s="179" t="s">
        <v>953</v>
      </c>
      <c r="FZ1" s="179" t="s">
        <v>954</v>
      </c>
      <c r="GA1" s="179" t="s">
        <v>955</v>
      </c>
      <c r="GB1" s="179" t="s">
        <v>956</v>
      </c>
      <c r="GC1" s="179" t="s">
        <v>957</v>
      </c>
      <c r="GD1" s="179" t="s">
        <v>958</v>
      </c>
      <c r="GE1" s="179" t="s">
        <v>959</v>
      </c>
      <c r="GF1" s="179" t="s">
        <v>960</v>
      </c>
      <c r="GG1" s="179" t="s">
        <v>961</v>
      </c>
      <c r="GH1" s="179" t="s">
        <v>962</v>
      </c>
      <c r="GI1" s="179" t="s">
        <v>963</v>
      </c>
      <c r="GJ1" s="179" t="s">
        <v>964</v>
      </c>
      <c r="GK1" s="179" t="s">
        <v>965</v>
      </c>
      <c r="GL1" s="179" t="s">
        <v>966</v>
      </c>
      <c r="GM1" s="179" t="s">
        <v>967</v>
      </c>
      <c r="GN1" s="179" t="s">
        <v>968</v>
      </c>
      <c r="GO1" s="179" t="s">
        <v>969</v>
      </c>
      <c r="GP1" s="179" t="s">
        <v>970</v>
      </c>
      <c r="GQ1" s="179" t="s">
        <v>971</v>
      </c>
      <c r="GR1" s="179" t="s">
        <v>972</v>
      </c>
      <c r="GS1" s="179" t="s">
        <v>973</v>
      </c>
      <c r="GT1" s="179" t="s">
        <v>974</v>
      </c>
      <c r="GU1" s="179" t="s">
        <v>975</v>
      </c>
      <c r="GV1" s="179" t="s">
        <v>976</v>
      </c>
      <c r="GW1" s="179" t="s">
        <v>977</v>
      </c>
      <c r="GX1" s="179" t="s">
        <v>978</v>
      </c>
      <c r="GY1" s="179" t="s">
        <v>979</v>
      </c>
      <c r="GZ1" t="s">
        <v>987</v>
      </c>
      <c r="HA1" t="s">
        <v>988</v>
      </c>
      <c r="HB1" t="s">
        <v>989</v>
      </c>
      <c r="HC1" t="s">
        <v>990</v>
      </c>
      <c r="HD1" t="s">
        <v>991</v>
      </c>
      <c r="HE1" t="s">
        <v>992</v>
      </c>
      <c r="HF1" t="s">
        <v>993</v>
      </c>
      <c r="HG1" t="s">
        <v>994</v>
      </c>
      <c r="HH1" t="s">
        <v>995</v>
      </c>
      <c r="HI1" t="s">
        <v>996</v>
      </c>
      <c r="HJ1" t="s">
        <v>997</v>
      </c>
      <c r="HK1" t="s">
        <v>998</v>
      </c>
      <c r="HL1" s="54" t="s">
        <v>999</v>
      </c>
      <c r="HM1" s="54" t="s">
        <v>1000</v>
      </c>
      <c r="HN1" s="54" t="s">
        <v>1001</v>
      </c>
      <c r="HO1" s="175" t="s">
        <v>1002</v>
      </c>
      <c r="HP1" s="175" t="s">
        <v>1003</v>
      </c>
      <c r="HQ1" s="198" t="s">
        <v>1004</v>
      </c>
      <c r="HR1" s="175" t="s">
        <v>1005</v>
      </c>
      <c r="HS1" s="175" t="s">
        <v>1006</v>
      </c>
      <c r="HT1" s="198" t="s">
        <v>1007</v>
      </c>
      <c r="HU1" s="175" t="s">
        <v>1008</v>
      </c>
      <c r="HV1" s="175" t="s">
        <v>1009</v>
      </c>
      <c r="HW1" s="198" t="s">
        <v>1010</v>
      </c>
    </row>
    <row r="2" spans="1:231" x14ac:dyDescent="0.2">
      <c r="A2" s="177" t="s">
        <v>460</v>
      </c>
      <c r="B2" s="177">
        <v>0</v>
      </c>
      <c r="C2" s="177" t="s">
        <v>1</v>
      </c>
      <c r="D2" s="178">
        <v>6501</v>
      </c>
      <c r="E2" s="178">
        <v>6078</v>
      </c>
      <c r="F2" s="178">
        <v>7197</v>
      </c>
      <c r="G2" s="178">
        <v>6781</v>
      </c>
      <c r="H2" s="178">
        <v>7896</v>
      </c>
      <c r="I2" s="178">
        <v>7341</v>
      </c>
      <c r="J2" s="178">
        <v>8309</v>
      </c>
      <c r="K2" s="178">
        <v>8087</v>
      </c>
      <c r="L2" s="178">
        <v>8788</v>
      </c>
      <c r="M2" s="178">
        <v>8276</v>
      </c>
      <c r="N2" s="178">
        <v>9312</v>
      </c>
      <c r="O2" s="178">
        <v>8818</v>
      </c>
      <c r="P2" s="178">
        <v>9359</v>
      </c>
      <c r="Q2" s="178">
        <v>8862</v>
      </c>
      <c r="R2" s="178">
        <v>9669</v>
      </c>
      <c r="S2" s="178">
        <v>9235</v>
      </c>
      <c r="T2" s="178">
        <v>10133</v>
      </c>
      <c r="U2" s="178">
        <v>9554</v>
      </c>
      <c r="V2" s="178">
        <v>10139</v>
      </c>
      <c r="W2" s="178">
        <v>9348</v>
      </c>
      <c r="X2" s="178">
        <v>10775</v>
      </c>
      <c r="Y2" s="178">
        <v>10086</v>
      </c>
      <c r="Z2" s="178">
        <v>10567</v>
      </c>
      <c r="AA2" s="178">
        <v>9814</v>
      </c>
      <c r="AB2" s="178">
        <v>9828</v>
      </c>
      <c r="AC2" s="178">
        <v>9418</v>
      </c>
      <c r="AD2" s="178">
        <v>10256</v>
      </c>
      <c r="AE2" s="178">
        <v>9686</v>
      </c>
      <c r="AF2" s="178">
        <v>10348</v>
      </c>
      <c r="AG2" s="178">
        <v>9808</v>
      </c>
      <c r="AH2" s="178">
        <v>10141</v>
      </c>
      <c r="AI2" s="178">
        <v>9867</v>
      </c>
      <c r="AJ2" s="178">
        <v>9888</v>
      </c>
      <c r="AK2" s="178">
        <v>9573</v>
      </c>
      <c r="AL2" s="178">
        <v>9808</v>
      </c>
      <c r="AM2" s="178">
        <v>9708</v>
      </c>
      <c r="AN2" s="178">
        <v>10165</v>
      </c>
      <c r="AO2" s="178">
        <v>9836</v>
      </c>
      <c r="AP2" s="178">
        <v>9615</v>
      </c>
      <c r="AQ2" s="178">
        <v>9105</v>
      </c>
      <c r="AR2" s="178">
        <v>9795</v>
      </c>
      <c r="AS2" s="178">
        <v>9024</v>
      </c>
      <c r="AT2" s="178">
        <v>11275</v>
      </c>
      <c r="AU2" s="178">
        <v>8915</v>
      </c>
      <c r="AV2" s="178">
        <v>13143</v>
      </c>
      <c r="AW2" s="178">
        <v>9494</v>
      </c>
      <c r="AX2" s="178">
        <v>11392</v>
      </c>
      <c r="AY2" s="178">
        <v>9281</v>
      </c>
      <c r="AZ2" s="178">
        <v>11034</v>
      </c>
      <c r="BA2" s="178">
        <v>10079</v>
      </c>
      <c r="BB2" s="178">
        <v>12412</v>
      </c>
      <c r="BC2" s="178">
        <v>11346</v>
      </c>
      <c r="BD2" s="178">
        <v>12232</v>
      </c>
      <c r="BE2" s="178">
        <v>11701</v>
      </c>
      <c r="BF2" s="178">
        <v>12037</v>
      </c>
      <c r="BG2" s="178">
        <v>11911</v>
      </c>
      <c r="BH2" s="178">
        <v>11441</v>
      </c>
      <c r="BI2" s="178">
        <v>11308</v>
      </c>
      <c r="BJ2" s="178">
        <v>11360</v>
      </c>
      <c r="BK2" s="178">
        <v>11485</v>
      </c>
      <c r="BL2" s="178">
        <v>11739</v>
      </c>
      <c r="BM2" s="178">
        <v>12205</v>
      </c>
      <c r="BN2" s="178">
        <v>12067</v>
      </c>
      <c r="BO2" s="178">
        <v>12506</v>
      </c>
      <c r="BP2" s="178">
        <v>11860</v>
      </c>
      <c r="BQ2" s="178">
        <v>12524</v>
      </c>
      <c r="BR2" s="178">
        <v>11661</v>
      </c>
      <c r="BS2" s="178">
        <v>12063</v>
      </c>
      <c r="BT2" s="178">
        <v>11418</v>
      </c>
      <c r="BU2" s="178">
        <v>11937</v>
      </c>
      <c r="BV2" s="178">
        <v>10880</v>
      </c>
      <c r="BW2" s="178">
        <v>11730</v>
      </c>
      <c r="BX2" s="178">
        <v>11543</v>
      </c>
      <c r="BY2" s="178">
        <v>12505</v>
      </c>
      <c r="BZ2" s="178">
        <v>12065</v>
      </c>
      <c r="CA2" s="178">
        <v>13162</v>
      </c>
      <c r="CB2" s="178">
        <v>12245</v>
      </c>
      <c r="CC2" s="178">
        <v>13217</v>
      </c>
      <c r="CD2" s="178">
        <v>12863</v>
      </c>
      <c r="CE2" s="178">
        <v>14147</v>
      </c>
      <c r="CF2" s="178">
        <v>13509</v>
      </c>
      <c r="CG2" s="178">
        <v>14549</v>
      </c>
      <c r="CH2" s="178">
        <v>13708</v>
      </c>
      <c r="CI2" s="178">
        <v>14365</v>
      </c>
      <c r="CJ2" s="178">
        <v>13806</v>
      </c>
      <c r="CK2" s="178">
        <v>14712</v>
      </c>
      <c r="CL2" s="178">
        <v>14179</v>
      </c>
      <c r="CM2" s="178">
        <v>14548</v>
      </c>
      <c r="CN2" s="178">
        <v>13120</v>
      </c>
      <c r="CO2" s="178">
        <v>13775</v>
      </c>
      <c r="CP2" s="178">
        <v>13373</v>
      </c>
      <c r="CQ2" s="178">
        <v>14060</v>
      </c>
      <c r="CR2" s="178">
        <v>12897</v>
      </c>
      <c r="CS2" s="178">
        <v>13878</v>
      </c>
      <c r="CT2" s="178">
        <v>12140</v>
      </c>
      <c r="CU2" s="178">
        <v>13199</v>
      </c>
      <c r="CV2" s="178">
        <v>11822</v>
      </c>
      <c r="CW2" s="178">
        <v>13086</v>
      </c>
      <c r="CX2" s="178">
        <v>11319</v>
      </c>
      <c r="CY2" s="178">
        <v>12444</v>
      </c>
      <c r="CZ2" s="178">
        <v>11438</v>
      </c>
      <c r="DA2" s="178">
        <v>12956</v>
      </c>
      <c r="DB2" s="178">
        <v>11618</v>
      </c>
      <c r="DC2" s="178">
        <v>13193</v>
      </c>
      <c r="DD2" s="178">
        <v>11221</v>
      </c>
      <c r="DE2" s="178">
        <v>12768</v>
      </c>
      <c r="DF2" s="178">
        <v>10610</v>
      </c>
      <c r="DG2" s="178">
        <v>12251</v>
      </c>
      <c r="DH2" s="178">
        <v>10646</v>
      </c>
      <c r="DI2" s="178">
        <v>12371</v>
      </c>
      <c r="DJ2" s="178">
        <v>10040</v>
      </c>
      <c r="DK2" s="178">
        <v>11548</v>
      </c>
      <c r="DL2" s="178">
        <v>9575</v>
      </c>
      <c r="DM2" s="178">
        <v>11301</v>
      </c>
      <c r="DN2" s="178">
        <v>9414</v>
      </c>
      <c r="DO2" s="178">
        <v>11466</v>
      </c>
      <c r="DP2" s="178">
        <v>9216</v>
      </c>
      <c r="DQ2" s="178">
        <v>10828</v>
      </c>
      <c r="DR2" s="178">
        <v>8371</v>
      </c>
      <c r="DS2" s="178">
        <v>10310</v>
      </c>
      <c r="DT2" s="178">
        <v>8172</v>
      </c>
      <c r="DU2" s="178">
        <v>9792</v>
      </c>
      <c r="DV2" s="178">
        <v>7626</v>
      </c>
      <c r="DW2" s="178">
        <v>9380</v>
      </c>
      <c r="DX2" s="178">
        <v>7371</v>
      </c>
      <c r="DY2" s="178">
        <v>9199</v>
      </c>
      <c r="DZ2" s="178">
        <v>6531</v>
      </c>
      <c r="EA2" s="178">
        <v>8587</v>
      </c>
      <c r="EB2" s="178">
        <v>6112</v>
      </c>
      <c r="EC2" s="178">
        <v>7847</v>
      </c>
      <c r="ED2" s="178">
        <v>5635</v>
      </c>
      <c r="EE2" s="178">
        <v>7409</v>
      </c>
      <c r="EF2" s="178">
        <v>5096</v>
      </c>
      <c r="EG2" s="178">
        <v>6724</v>
      </c>
      <c r="EH2" s="178">
        <v>4626</v>
      </c>
      <c r="EI2" s="178">
        <v>6130</v>
      </c>
      <c r="EJ2" s="178">
        <v>4604</v>
      </c>
      <c r="EK2" s="178">
        <v>6376</v>
      </c>
      <c r="EL2" s="178">
        <v>4164</v>
      </c>
      <c r="EM2" s="178">
        <v>5824</v>
      </c>
      <c r="EN2" s="178">
        <v>3955</v>
      </c>
      <c r="EO2" s="178">
        <v>5561</v>
      </c>
      <c r="EP2" s="178">
        <v>3671</v>
      </c>
      <c r="EQ2" s="178">
        <v>5160</v>
      </c>
      <c r="ER2" s="178">
        <v>3402</v>
      </c>
      <c r="ES2" s="178">
        <v>4704</v>
      </c>
      <c r="ET2" s="178">
        <v>3090</v>
      </c>
      <c r="EU2" s="178">
        <v>4561</v>
      </c>
      <c r="EV2" s="178">
        <v>2747</v>
      </c>
      <c r="EW2" s="178">
        <v>4031</v>
      </c>
      <c r="EX2" s="178">
        <v>2439</v>
      </c>
      <c r="EY2" s="178">
        <v>3573</v>
      </c>
      <c r="EZ2" s="178">
        <v>2369</v>
      </c>
      <c r="FA2" s="178">
        <v>3260</v>
      </c>
      <c r="FB2" s="178">
        <v>1982</v>
      </c>
      <c r="FC2" s="178">
        <v>2889</v>
      </c>
      <c r="FD2" s="178">
        <v>1820</v>
      </c>
      <c r="FE2" s="178">
        <v>2731</v>
      </c>
      <c r="FF2" s="178">
        <v>1744</v>
      </c>
      <c r="FG2" s="178">
        <v>2590</v>
      </c>
      <c r="FH2" s="178">
        <v>1616</v>
      </c>
      <c r="FI2" s="178">
        <v>2374</v>
      </c>
      <c r="FJ2" s="178">
        <v>1530</v>
      </c>
      <c r="FK2" s="178">
        <v>2362</v>
      </c>
      <c r="FL2" s="178">
        <v>1193</v>
      </c>
      <c r="FM2" s="178">
        <v>1911</v>
      </c>
      <c r="FN2" s="178">
        <v>1244</v>
      </c>
      <c r="FO2" s="178">
        <v>1948</v>
      </c>
      <c r="FP2" s="178">
        <v>1156</v>
      </c>
      <c r="FQ2" s="178">
        <v>1732</v>
      </c>
      <c r="FR2" s="178">
        <v>1035</v>
      </c>
      <c r="FS2" s="178">
        <v>1557</v>
      </c>
      <c r="FT2" s="178">
        <v>919</v>
      </c>
      <c r="FU2" s="178">
        <v>1447</v>
      </c>
      <c r="FV2" s="178">
        <v>736</v>
      </c>
      <c r="FW2" s="178">
        <v>1255</v>
      </c>
      <c r="FX2" s="178">
        <v>654</v>
      </c>
      <c r="FY2" s="178">
        <v>1079</v>
      </c>
      <c r="FZ2" s="178">
        <v>580</v>
      </c>
      <c r="GA2" s="178">
        <v>966</v>
      </c>
      <c r="GB2" s="178">
        <v>508</v>
      </c>
      <c r="GC2" s="178">
        <v>793</v>
      </c>
      <c r="GD2" s="178">
        <v>366</v>
      </c>
      <c r="GE2" s="178">
        <v>649</v>
      </c>
      <c r="GF2" s="178">
        <v>334</v>
      </c>
      <c r="GG2" s="178">
        <v>544</v>
      </c>
      <c r="GH2" s="178">
        <v>288</v>
      </c>
      <c r="GI2" s="178">
        <v>454</v>
      </c>
      <c r="GJ2" s="178">
        <v>231</v>
      </c>
      <c r="GK2" s="178">
        <v>368</v>
      </c>
      <c r="GL2" s="178">
        <v>213</v>
      </c>
      <c r="GM2" s="178">
        <v>287</v>
      </c>
      <c r="GN2" s="178">
        <v>146</v>
      </c>
      <c r="GO2" s="178">
        <v>203</v>
      </c>
      <c r="GP2" s="178">
        <v>136</v>
      </c>
      <c r="GQ2" s="178">
        <v>183</v>
      </c>
      <c r="GR2" s="178">
        <v>112</v>
      </c>
      <c r="GS2" s="178">
        <v>121</v>
      </c>
      <c r="GT2" s="178">
        <v>104</v>
      </c>
      <c r="GU2" s="178">
        <v>113</v>
      </c>
      <c r="GV2" s="178">
        <v>87</v>
      </c>
      <c r="GW2" s="178">
        <v>84</v>
      </c>
      <c r="GX2" s="178">
        <v>404</v>
      </c>
      <c r="GY2" s="178">
        <v>310</v>
      </c>
      <c r="GZ2">
        <v>0</v>
      </c>
      <c r="HA2">
        <v>0</v>
      </c>
      <c r="HB2">
        <v>0</v>
      </c>
      <c r="HC2">
        <v>10765</v>
      </c>
      <c r="HD2">
        <v>6720</v>
      </c>
      <c r="HE2">
        <v>17485</v>
      </c>
      <c r="HF2">
        <v>10035</v>
      </c>
      <c r="HG2">
        <v>5879</v>
      </c>
      <c r="HH2">
        <v>15914</v>
      </c>
      <c r="HI2">
        <v>494</v>
      </c>
      <c r="HJ2">
        <v>442</v>
      </c>
      <c r="HK2">
        <v>936</v>
      </c>
      <c r="HL2" s="54">
        <v>777220</v>
      </c>
      <c r="HM2" s="54">
        <v>817538</v>
      </c>
      <c r="HN2" s="54">
        <v>1594758</v>
      </c>
      <c r="HO2" s="176">
        <f>D2+F2+H2+J2+L2+N2+P2+R2+T2+V2+X2+Z2+AB2+AD2+AF2</f>
        <v>139077</v>
      </c>
      <c r="HP2" s="176">
        <f>E2+G2+I2+K2+M2+O2+Q2+S2+U2+W2+Y2+AA2+AC2+AE2+AG2</f>
        <v>131192</v>
      </c>
      <c r="HQ2" s="199">
        <f>HO2+HP2</f>
        <v>270269</v>
      </c>
      <c r="HR2" s="176">
        <f>HL2-(HO2+HU2)</f>
        <v>537395</v>
      </c>
      <c r="HS2" s="176">
        <f>HM2-(HP2+HV2)</f>
        <v>549278</v>
      </c>
      <c r="HT2" s="199">
        <f>HR2+HS2</f>
        <v>1086673</v>
      </c>
      <c r="HU2" s="176">
        <f>DT2+DV2+DX2+DZ2+EB2+ED2+EF2+EH2+EJ2+EL2+EN2+EP2+ER2+ET2+EV2+EX2+EZ2+FB2+FD2+FF2+FH2+FJ2+FL2+FN2+FP2+FR2+FT2+FV2+FX2+FZ2+GB2+GD2+GF2+GH2+GJ2+GL2+GN2+GP2+GR2+GT2+GV2+GX2</f>
        <v>100748</v>
      </c>
      <c r="HV2" s="176">
        <f>DU2+DW2+DY2+EA2+EC2+EE2+EG2+EI2+EK2+EM2+EO2+EQ2+ES2+EU2+EW2+EY2+FA2+FC2+FE2+FG2+FI2+FK2+FM2+FO2+FQ2+FS2+FU2+FW2+FY2+GA2+GC2+GE2+GG2+GI2+GK2+GM2+GO2+GQ2+GS2+GU2+GW2+GY2</f>
        <v>137068</v>
      </c>
      <c r="HW2" s="199">
        <f>HU2+HV2</f>
        <v>237816</v>
      </c>
    </row>
    <row r="3" spans="1:231" x14ac:dyDescent="0.2">
      <c r="A3" s="177" t="s">
        <v>460</v>
      </c>
      <c r="B3" s="177">
        <v>0</v>
      </c>
      <c r="C3" s="177" t="s">
        <v>8</v>
      </c>
      <c r="D3" s="178">
        <v>253</v>
      </c>
      <c r="E3" s="178">
        <v>190</v>
      </c>
      <c r="F3" s="178">
        <v>258</v>
      </c>
      <c r="G3" s="178">
        <v>246</v>
      </c>
      <c r="H3" s="178">
        <v>245</v>
      </c>
      <c r="I3" s="178">
        <v>270</v>
      </c>
      <c r="J3" s="178">
        <v>254</v>
      </c>
      <c r="K3" s="178">
        <v>282</v>
      </c>
      <c r="L3" s="178">
        <v>281</v>
      </c>
      <c r="M3" s="178">
        <v>278</v>
      </c>
      <c r="N3" s="178">
        <v>291</v>
      </c>
      <c r="O3" s="178">
        <v>290</v>
      </c>
      <c r="P3" s="178">
        <v>279</v>
      </c>
      <c r="Q3" s="178">
        <v>286</v>
      </c>
      <c r="R3" s="178">
        <v>274</v>
      </c>
      <c r="S3" s="178">
        <v>244</v>
      </c>
      <c r="T3" s="178">
        <v>287</v>
      </c>
      <c r="U3" s="178">
        <v>305</v>
      </c>
      <c r="V3" s="178">
        <v>270</v>
      </c>
      <c r="W3" s="178">
        <v>268</v>
      </c>
      <c r="X3" s="178">
        <v>299</v>
      </c>
      <c r="Y3" s="178">
        <v>261</v>
      </c>
      <c r="Z3" s="178">
        <v>311</v>
      </c>
      <c r="AA3" s="178">
        <v>263</v>
      </c>
      <c r="AB3" s="178">
        <v>264</v>
      </c>
      <c r="AC3" s="178">
        <v>255</v>
      </c>
      <c r="AD3" s="178">
        <v>294</v>
      </c>
      <c r="AE3" s="178">
        <v>305</v>
      </c>
      <c r="AF3" s="178">
        <v>257</v>
      </c>
      <c r="AG3" s="178">
        <v>225</v>
      </c>
      <c r="AH3" s="178">
        <v>292</v>
      </c>
      <c r="AI3" s="178">
        <v>260</v>
      </c>
      <c r="AJ3" s="178">
        <v>252</v>
      </c>
      <c r="AK3" s="178">
        <v>228</v>
      </c>
      <c r="AL3" s="178">
        <v>257</v>
      </c>
      <c r="AM3" s="178">
        <v>260</v>
      </c>
      <c r="AN3" s="178">
        <v>261</v>
      </c>
      <c r="AO3" s="178">
        <v>283</v>
      </c>
      <c r="AP3" s="178">
        <v>260</v>
      </c>
      <c r="AQ3" s="178">
        <v>246</v>
      </c>
      <c r="AR3" s="178">
        <v>241</v>
      </c>
      <c r="AS3" s="178">
        <v>220</v>
      </c>
      <c r="AT3" s="178">
        <v>247</v>
      </c>
      <c r="AU3" s="178">
        <v>219</v>
      </c>
      <c r="AV3" s="178">
        <v>214</v>
      </c>
      <c r="AW3" s="178">
        <v>232</v>
      </c>
      <c r="AX3" s="178">
        <v>212</v>
      </c>
      <c r="AY3" s="178">
        <v>257</v>
      </c>
      <c r="AZ3" s="178">
        <v>230</v>
      </c>
      <c r="BA3" s="178">
        <v>303</v>
      </c>
      <c r="BB3" s="178">
        <v>285</v>
      </c>
      <c r="BC3" s="178">
        <v>326</v>
      </c>
      <c r="BD3" s="178">
        <v>290</v>
      </c>
      <c r="BE3" s="178">
        <v>313</v>
      </c>
      <c r="BF3" s="178">
        <v>277</v>
      </c>
      <c r="BG3" s="178">
        <v>335</v>
      </c>
      <c r="BH3" s="178">
        <v>330</v>
      </c>
      <c r="BI3" s="178">
        <v>304</v>
      </c>
      <c r="BJ3" s="178">
        <v>301</v>
      </c>
      <c r="BK3" s="178">
        <v>324</v>
      </c>
      <c r="BL3" s="178">
        <v>330</v>
      </c>
      <c r="BM3" s="178">
        <v>375</v>
      </c>
      <c r="BN3" s="178">
        <v>325</v>
      </c>
      <c r="BO3" s="178">
        <v>403</v>
      </c>
      <c r="BP3" s="178">
        <v>365</v>
      </c>
      <c r="BQ3" s="178">
        <v>370</v>
      </c>
      <c r="BR3" s="178">
        <v>367</v>
      </c>
      <c r="BS3" s="178">
        <v>406</v>
      </c>
      <c r="BT3" s="178">
        <v>379</v>
      </c>
      <c r="BU3" s="178">
        <v>413</v>
      </c>
      <c r="BV3" s="178">
        <v>354</v>
      </c>
      <c r="BW3" s="178">
        <v>379</v>
      </c>
      <c r="BX3" s="178">
        <v>386</v>
      </c>
      <c r="BY3" s="178">
        <v>412</v>
      </c>
      <c r="BZ3" s="178">
        <v>379</v>
      </c>
      <c r="CA3" s="178">
        <v>442</v>
      </c>
      <c r="CB3" s="178">
        <v>389</v>
      </c>
      <c r="CC3" s="178">
        <v>408</v>
      </c>
      <c r="CD3" s="178">
        <v>418</v>
      </c>
      <c r="CE3" s="178">
        <v>400</v>
      </c>
      <c r="CF3" s="178">
        <v>403</v>
      </c>
      <c r="CG3" s="178">
        <v>434</v>
      </c>
      <c r="CH3" s="178">
        <v>426</v>
      </c>
      <c r="CI3" s="178">
        <v>432</v>
      </c>
      <c r="CJ3" s="178">
        <v>439</v>
      </c>
      <c r="CK3" s="178">
        <v>453</v>
      </c>
      <c r="CL3" s="178">
        <v>463</v>
      </c>
      <c r="CM3" s="178">
        <v>412</v>
      </c>
      <c r="CN3" s="178">
        <v>402</v>
      </c>
      <c r="CO3" s="178">
        <v>423</v>
      </c>
      <c r="CP3" s="178">
        <v>375</v>
      </c>
      <c r="CQ3" s="178">
        <v>372</v>
      </c>
      <c r="CR3" s="178">
        <v>377</v>
      </c>
      <c r="CS3" s="178">
        <v>415</v>
      </c>
      <c r="CT3" s="178">
        <v>340</v>
      </c>
      <c r="CU3" s="178">
        <v>355</v>
      </c>
      <c r="CV3" s="178">
        <v>371</v>
      </c>
      <c r="CW3" s="178">
        <v>347</v>
      </c>
      <c r="CX3" s="178">
        <v>315</v>
      </c>
      <c r="CY3" s="178">
        <v>322</v>
      </c>
      <c r="CZ3" s="178">
        <v>309</v>
      </c>
      <c r="DA3" s="178">
        <v>326</v>
      </c>
      <c r="DB3" s="178">
        <v>295</v>
      </c>
      <c r="DC3" s="178">
        <v>308</v>
      </c>
      <c r="DD3" s="178">
        <v>326</v>
      </c>
      <c r="DE3" s="178">
        <v>329</v>
      </c>
      <c r="DF3" s="178">
        <v>264</v>
      </c>
      <c r="DG3" s="178">
        <v>320</v>
      </c>
      <c r="DH3" s="178">
        <v>303</v>
      </c>
      <c r="DI3" s="178">
        <v>328</v>
      </c>
      <c r="DJ3" s="178">
        <v>258</v>
      </c>
      <c r="DK3" s="178">
        <v>299</v>
      </c>
      <c r="DL3" s="178">
        <v>246</v>
      </c>
      <c r="DM3" s="178">
        <v>282</v>
      </c>
      <c r="DN3" s="178">
        <v>256</v>
      </c>
      <c r="DO3" s="178">
        <v>288</v>
      </c>
      <c r="DP3" s="178">
        <v>248</v>
      </c>
      <c r="DQ3" s="178">
        <v>273</v>
      </c>
      <c r="DR3" s="178">
        <v>218</v>
      </c>
      <c r="DS3" s="178">
        <v>242</v>
      </c>
      <c r="DT3" s="178">
        <v>229</v>
      </c>
      <c r="DU3" s="178">
        <v>245</v>
      </c>
      <c r="DV3" s="178">
        <v>183</v>
      </c>
      <c r="DW3" s="178">
        <v>231</v>
      </c>
      <c r="DX3" s="178">
        <v>203</v>
      </c>
      <c r="DY3" s="178">
        <v>219</v>
      </c>
      <c r="DZ3" s="178">
        <v>176</v>
      </c>
      <c r="EA3" s="178">
        <v>201</v>
      </c>
      <c r="EB3" s="178">
        <v>181</v>
      </c>
      <c r="EC3" s="178">
        <v>213</v>
      </c>
      <c r="ED3" s="178">
        <v>161</v>
      </c>
      <c r="EE3" s="178">
        <v>212</v>
      </c>
      <c r="EF3" s="178">
        <v>119</v>
      </c>
      <c r="EG3" s="178">
        <v>163</v>
      </c>
      <c r="EH3" s="178">
        <v>111</v>
      </c>
      <c r="EI3" s="178">
        <v>147</v>
      </c>
      <c r="EJ3" s="178">
        <v>119</v>
      </c>
      <c r="EK3" s="178">
        <v>135</v>
      </c>
      <c r="EL3" s="178">
        <v>97</v>
      </c>
      <c r="EM3" s="178">
        <v>158</v>
      </c>
      <c r="EN3" s="178">
        <v>120</v>
      </c>
      <c r="EO3" s="178">
        <v>133</v>
      </c>
      <c r="EP3" s="178">
        <v>98</v>
      </c>
      <c r="EQ3" s="178">
        <v>143</v>
      </c>
      <c r="ER3" s="178">
        <v>95</v>
      </c>
      <c r="ES3" s="178">
        <v>96</v>
      </c>
      <c r="ET3" s="178">
        <v>65</v>
      </c>
      <c r="EU3" s="178">
        <v>108</v>
      </c>
      <c r="EV3" s="178">
        <v>75</v>
      </c>
      <c r="EW3" s="178">
        <v>101</v>
      </c>
      <c r="EX3" s="178">
        <v>69</v>
      </c>
      <c r="EY3" s="178">
        <v>89</v>
      </c>
      <c r="EZ3" s="178">
        <v>58</v>
      </c>
      <c r="FA3" s="178">
        <v>76</v>
      </c>
      <c r="FB3" s="178">
        <v>62</v>
      </c>
      <c r="FC3" s="178">
        <v>59</v>
      </c>
      <c r="FD3" s="178">
        <v>47</v>
      </c>
      <c r="FE3" s="178">
        <v>71</v>
      </c>
      <c r="FF3" s="178">
        <v>41</v>
      </c>
      <c r="FG3" s="178">
        <v>81</v>
      </c>
      <c r="FH3" s="178">
        <v>28</v>
      </c>
      <c r="FI3" s="178">
        <v>44</v>
      </c>
      <c r="FJ3" s="178">
        <v>36</v>
      </c>
      <c r="FK3" s="178">
        <v>51</v>
      </c>
      <c r="FL3" s="178">
        <v>27</v>
      </c>
      <c r="FM3" s="178">
        <v>46</v>
      </c>
      <c r="FN3" s="178">
        <v>23</v>
      </c>
      <c r="FO3" s="178">
        <v>32</v>
      </c>
      <c r="FP3" s="178">
        <v>24</v>
      </c>
      <c r="FQ3" s="178">
        <v>35</v>
      </c>
      <c r="FR3" s="178">
        <v>25</v>
      </c>
      <c r="FS3" s="178">
        <v>33</v>
      </c>
      <c r="FT3" s="178">
        <v>19</v>
      </c>
      <c r="FU3" s="178">
        <v>37</v>
      </c>
      <c r="FV3" s="178">
        <v>16</v>
      </c>
      <c r="FW3" s="178">
        <v>32</v>
      </c>
      <c r="FX3" s="178">
        <v>18</v>
      </c>
      <c r="FY3" s="178">
        <v>31</v>
      </c>
      <c r="FZ3" s="178">
        <v>13</v>
      </c>
      <c r="GA3" s="178">
        <v>10</v>
      </c>
      <c r="GB3" s="178">
        <v>7</v>
      </c>
      <c r="GC3" s="178">
        <v>15</v>
      </c>
      <c r="GD3" s="178">
        <v>9</v>
      </c>
      <c r="GE3" s="178">
        <v>12</v>
      </c>
      <c r="GF3" s="178">
        <v>8</v>
      </c>
      <c r="GG3" s="178">
        <v>15</v>
      </c>
      <c r="GH3" s="178">
        <v>6</v>
      </c>
      <c r="GI3" s="178">
        <v>8</v>
      </c>
      <c r="GJ3" s="178">
        <v>6</v>
      </c>
      <c r="GK3" s="178">
        <v>6</v>
      </c>
      <c r="GL3" s="178">
        <v>2</v>
      </c>
      <c r="GM3" s="178">
        <v>5</v>
      </c>
      <c r="GN3" s="178">
        <v>1</v>
      </c>
      <c r="GO3" s="178">
        <v>8</v>
      </c>
      <c r="GP3" s="178">
        <v>6</v>
      </c>
      <c r="GQ3" s="178">
        <v>9</v>
      </c>
      <c r="GR3" s="178">
        <v>2</v>
      </c>
      <c r="GS3" s="178">
        <v>3</v>
      </c>
      <c r="GT3" s="178">
        <v>3</v>
      </c>
      <c r="GU3" s="178">
        <v>6</v>
      </c>
      <c r="GV3" s="178">
        <v>2</v>
      </c>
      <c r="GW3" s="178">
        <v>2</v>
      </c>
      <c r="GX3" s="178">
        <v>10</v>
      </c>
      <c r="GY3" s="178">
        <v>6</v>
      </c>
      <c r="GZ3">
        <v>0</v>
      </c>
      <c r="HA3">
        <v>0</v>
      </c>
      <c r="HB3">
        <v>0</v>
      </c>
      <c r="HC3">
        <v>61</v>
      </c>
      <c r="HD3">
        <v>36</v>
      </c>
      <c r="HE3">
        <v>97</v>
      </c>
      <c r="HF3">
        <v>35</v>
      </c>
      <c r="HG3">
        <v>27</v>
      </c>
      <c r="HH3">
        <v>62</v>
      </c>
      <c r="HI3">
        <v>3</v>
      </c>
      <c r="HJ3">
        <v>3</v>
      </c>
      <c r="HK3">
        <v>6</v>
      </c>
      <c r="HL3" s="54">
        <v>21091</v>
      </c>
      <c r="HM3" s="54">
        <v>22439</v>
      </c>
      <c r="HN3" s="54">
        <v>43530</v>
      </c>
      <c r="HO3" s="176">
        <f t="shared" ref="HO3:HP66" si="0">D3+F3+H3+J3+L3+N3+P3+R3+T3+V3+X3+Z3+AB3+AD3+AF3</f>
        <v>4117</v>
      </c>
      <c r="HP3" s="176">
        <f t="shared" si="0"/>
        <v>3968</v>
      </c>
      <c r="HQ3" s="199">
        <f t="shared" ref="HQ3:HQ66" si="1">HO3+HP3</f>
        <v>8085</v>
      </c>
      <c r="HR3" s="176">
        <f t="shared" ref="HR3:HS66" si="2">HL3-(HO3+HU3)</f>
        <v>14374</v>
      </c>
      <c r="HS3" s="176">
        <f t="shared" si="2"/>
        <v>15144</v>
      </c>
      <c r="HT3" s="199">
        <f t="shared" ref="HT3:HT66" si="3">HR3+HS3</f>
        <v>29518</v>
      </c>
      <c r="HU3" s="176">
        <f t="shared" ref="HU3:HV66" si="4">DT3+DV3+DX3+DZ3+EB3+ED3+EF3+EH3+EJ3+EL3+EN3+EP3+ER3+ET3+EV3+EX3+EZ3+FB3+FD3+FF3+FH3+FJ3+FL3+FN3+FP3+FR3+FT3+FV3+FX3+FZ3+GB3+GD3+GF3+GH3+GJ3+GL3+GN3+GP3+GR3+GT3+GV3+GX3</f>
        <v>2600</v>
      </c>
      <c r="HV3" s="176">
        <f t="shared" si="4"/>
        <v>3327</v>
      </c>
      <c r="HW3" s="199">
        <f t="shared" ref="HW3:HW66" si="5">HU3+HV3</f>
        <v>5927</v>
      </c>
    </row>
    <row r="4" spans="1:231" x14ac:dyDescent="0.2">
      <c r="A4" s="177" t="s">
        <v>460</v>
      </c>
      <c r="B4" s="177">
        <v>1</v>
      </c>
      <c r="C4" s="177" t="s">
        <v>34</v>
      </c>
      <c r="D4" s="178">
        <v>78</v>
      </c>
      <c r="E4" s="178">
        <v>55</v>
      </c>
      <c r="F4" s="178">
        <v>80</v>
      </c>
      <c r="G4" s="178">
        <v>77</v>
      </c>
      <c r="H4" s="178">
        <v>78</v>
      </c>
      <c r="I4" s="178">
        <v>89</v>
      </c>
      <c r="J4" s="178">
        <v>79</v>
      </c>
      <c r="K4" s="178">
        <v>94</v>
      </c>
      <c r="L4" s="178">
        <v>80</v>
      </c>
      <c r="M4" s="178">
        <v>100</v>
      </c>
      <c r="N4" s="178">
        <v>94</v>
      </c>
      <c r="O4" s="178">
        <v>82</v>
      </c>
      <c r="P4" s="178">
        <v>104</v>
      </c>
      <c r="Q4" s="178">
        <v>83</v>
      </c>
      <c r="R4" s="178">
        <v>84</v>
      </c>
      <c r="S4" s="178">
        <v>94</v>
      </c>
      <c r="T4" s="178">
        <v>89</v>
      </c>
      <c r="U4" s="178">
        <v>108</v>
      </c>
      <c r="V4" s="178">
        <v>91</v>
      </c>
      <c r="W4" s="178">
        <v>98</v>
      </c>
      <c r="X4" s="178">
        <v>114</v>
      </c>
      <c r="Y4" s="178">
        <v>95</v>
      </c>
      <c r="Z4" s="178">
        <v>119</v>
      </c>
      <c r="AA4" s="178">
        <v>96</v>
      </c>
      <c r="AB4" s="178">
        <v>100</v>
      </c>
      <c r="AC4" s="178">
        <v>93</v>
      </c>
      <c r="AD4" s="178">
        <v>105</v>
      </c>
      <c r="AE4" s="178">
        <v>119</v>
      </c>
      <c r="AF4" s="178">
        <v>97</v>
      </c>
      <c r="AG4" s="178">
        <v>90</v>
      </c>
      <c r="AH4" s="178">
        <v>111</v>
      </c>
      <c r="AI4" s="178">
        <v>96</v>
      </c>
      <c r="AJ4" s="178">
        <v>96</v>
      </c>
      <c r="AK4" s="178">
        <v>100</v>
      </c>
      <c r="AL4" s="178">
        <v>91</v>
      </c>
      <c r="AM4" s="178">
        <v>91</v>
      </c>
      <c r="AN4" s="178">
        <v>99</v>
      </c>
      <c r="AO4" s="178">
        <v>117</v>
      </c>
      <c r="AP4" s="178">
        <v>106</v>
      </c>
      <c r="AQ4" s="178">
        <v>99</v>
      </c>
      <c r="AR4" s="178">
        <v>103</v>
      </c>
      <c r="AS4" s="178">
        <v>88</v>
      </c>
      <c r="AT4" s="178">
        <v>99</v>
      </c>
      <c r="AU4" s="178">
        <v>83</v>
      </c>
      <c r="AV4" s="178">
        <v>91</v>
      </c>
      <c r="AW4" s="178">
        <v>92</v>
      </c>
      <c r="AX4" s="178">
        <v>80</v>
      </c>
      <c r="AY4" s="178">
        <v>85</v>
      </c>
      <c r="AZ4" s="178">
        <v>90</v>
      </c>
      <c r="BA4" s="178">
        <v>120</v>
      </c>
      <c r="BB4" s="178">
        <v>107</v>
      </c>
      <c r="BC4" s="178">
        <v>127</v>
      </c>
      <c r="BD4" s="178">
        <v>90</v>
      </c>
      <c r="BE4" s="178">
        <v>109</v>
      </c>
      <c r="BF4" s="178">
        <v>106</v>
      </c>
      <c r="BG4" s="178">
        <v>126</v>
      </c>
      <c r="BH4" s="178">
        <v>123</v>
      </c>
      <c r="BI4" s="178">
        <v>94</v>
      </c>
      <c r="BJ4" s="178">
        <v>102</v>
      </c>
      <c r="BK4" s="178">
        <v>118</v>
      </c>
      <c r="BL4" s="178">
        <v>109</v>
      </c>
      <c r="BM4" s="178">
        <v>114</v>
      </c>
      <c r="BN4" s="178">
        <v>104</v>
      </c>
      <c r="BO4" s="178">
        <v>126</v>
      </c>
      <c r="BP4" s="178">
        <v>114</v>
      </c>
      <c r="BQ4" s="178">
        <v>110</v>
      </c>
      <c r="BR4" s="178">
        <v>118</v>
      </c>
      <c r="BS4" s="178">
        <v>111</v>
      </c>
      <c r="BT4" s="178">
        <v>106</v>
      </c>
      <c r="BU4" s="178">
        <v>117</v>
      </c>
      <c r="BV4" s="178">
        <v>110</v>
      </c>
      <c r="BW4" s="178">
        <v>98</v>
      </c>
      <c r="BX4" s="178">
        <v>113</v>
      </c>
      <c r="BY4" s="178">
        <v>117</v>
      </c>
      <c r="BZ4" s="178">
        <v>98</v>
      </c>
      <c r="CA4" s="178">
        <v>138</v>
      </c>
      <c r="CB4" s="178">
        <v>130</v>
      </c>
      <c r="CC4" s="178">
        <v>123</v>
      </c>
      <c r="CD4" s="178">
        <v>120</v>
      </c>
      <c r="CE4" s="178">
        <v>120</v>
      </c>
      <c r="CF4" s="178">
        <v>121</v>
      </c>
      <c r="CG4" s="178">
        <v>131</v>
      </c>
      <c r="CH4" s="178">
        <v>123</v>
      </c>
      <c r="CI4" s="178">
        <v>121</v>
      </c>
      <c r="CJ4" s="178">
        <v>118</v>
      </c>
      <c r="CK4" s="178">
        <v>167</v>
      </c>
      <c r="CL4" s="178">
        <v>136</v>
      </c>
      <c r="CM4" s="178">
        <v>154</v>
      </c>
      <c r="CN4" s="178">
        <v>137</v>
      </c>
      <c r="CO4" s="178">
        <v>137</v>
      </c>
      <c r="CP4" s="178">
        <v>139</v>
      </c>
      <c r="CQ4" s="178">
        <v>130</v>
      </c>
      <c r="CR4" s="178">
        <v>143</v>
      </c>
      <c r="CS4" s="178">
        <v>151</v>
      </c>
      <c r="CT4" s="178">
        <v>135</v>
      </c>
      <c r="CU4" s="178">
        <v>129</v>
      </c>
      <c r="CV4" s="178">
        <v>141</v>
      </c>
      <c r="CW4" s="178">
        <v>124</v>
      </c>
      <c r="CX4" s="178">
        <v>121</v>
      </c>
      <c r="CY4" s="178">
        <v>117</v>
      </c>
      <c r="CZ4" s="178">
        <v>113</v>
      </c>
      <c r="DA4" s="178">
        <v>129</v>
      </c>
      <c r="DB4" s="178">
        <v>94</v>
      </c>
      <c r="DC4" s="178">
        <v>117</v>
      </c>
      <c r="DD4" s="178">
        <v>127</v>
      </c>
      <c r="DE4" s="178">
        <v>130</v>
      </c>
      <c r="DF4" s="178">
        <v>95</v>
      </c>
      <c r="DG4" s="178">
        <v>132</v>
      </c>
      <c r="DH4" s="178">
        <v>135</v>
      </c>
      <c r="DI4" s="178">
        <v>129</v>
      </c>
      <c r="DJ4" s="178">
        <v>94</v>
      </c>
      <c r="DK4" s="178">
        <v>119</v>
      </c>
      <c r="DL4" s="178">
        <v>101</v>
      </c>
      <c r="DM4" s="178">
        <v>105</v>
      </c>
      <c r="DN4" s="178">
        <v>110</v>
      </c>
      <c r="DO4" s="178">
        <v>122</v>
      </c>
      <c r="DP4" s="178">
        <v>105</v>
      </c>
      <c r="DQ4" s="178">
        <v>109</v>
      </c>
      <c r="DR4" s="178">
        <v>91</v>
      </c>
      <c r="DS4" s="178">
        <v>97</v>
      </c>
      <c r="DT4" s="178">
        <v>106</v>
      </c>
      <c r="DU4" s="178">
        <v>103</v>
      </c>
      <c r="DV4" s="178">
        <v>77</v>
      </c>
      <c r="DW4" s="178">
        <v>105</v>
      </c>
      <c r="DX4" s="178">
        <v>90</v>
      </c>
      <c r="DY4" s="178">
        <v>104</v>
      </c>
      <c r="DZ4" s="178">
        <v>73</v>
      </c>
      <c r="EA4" s="178">
        <v>85</v>
      </c>
      <c r="EB4" s="178">
        <v>73</v>
      </c>
      <c r="EC4" s="178">
        <v>97</v>
      </c>
      <c r="ED4" s="178">
        <v>65</v>
      </c>
      <c r="EE4" s="178">
        <v>82</v>
      </c>
      <c r="EF4" s="178">
        <v>62</v>
      </c>
      <c r="EG4" s="178">
        <v>77</v>
      </c>
      <c r="EH4" s="178">
        <v>49</v>
      </c>
      <c r="EI4" s="178">
        <v>75</v>
      </c>
      <c r="EJ4" s="178">
        <v>56</v>
      </c>
      <c r="EK4" s="178">
        <v>61</v>
      </c>
      <c r="EL4" s="178">
        <v>44</v>
      </c>
      <c r="EM4" s="178">
        <v>74</v>
      </c>
      <c r="EN4" s="178">
        <v>54</v>
      </c>
      <c r="EO4" s="178">
        <v>58</v>
      </c>
      <c r="EP4" s="178">
        <v>43</v>
      </c>
      <c r="EQ4" s="178">
        <v>69</v>
      </c>
      <c r="ER4" s="178">
        <v>42</v>
      </c>
      <c r="ES4" s="178">
        <v>35</v>
      </c>
      <c r="ET4" s="178">
        <v>28</v>
      </c>
      <c r="EU4" s="178">
        <v>52</v>
      </c>
      <c r="EV4" s="178">
        <v>28</v>
      </c>
      <c r="EW4" s="178">
        <v>47</v>
      </c>
      <c r="EX4" s="178">
        <v>36</v>
      </c>
      <c r="EY4" s="178">
        <v>39</v>
      </c>
      <c r="EZ4" s="178">
        <v>28</v>
      </c>
      <c r="FA4" s="178">
        <v>33</v>
      </c>
      <c r="FB4" s="178">
        <v>27</v>
      </c>
      <c r="FC4" s="178">
        <v>30</v>
      </c>
      <c r="FD4" s="178">
        <v>21</v>
      </c>
      <c r="FE4" s="178">
        <v>30</v>
      </c>
      <c r="FF4" s="178">
        <v>21</v>
      </c>
      <c r="FG4" s="178">
        <v>31</v>
      </c>
      <c r="FH4" s="178">
        <v>11</v>
      </c>
      <c r="FI4" s="178">
        <v>23</v>
      </c>
      <c r="FJ4" s="178">
        <v>15</v>
      </c>
      <c r="FK4" s="178">
        <v>26</v>
      </c>
      <c r="FL4" s="178">
        <v>14</v>
      </c>
      <c r="FM4" s="178">
        <v>21</v>
      </c>
      <c r="FN4" s="178">
        <v>14</v>
      </c>
      <c r="FO4" s="178">
        <v>19</v>
      </c>
      <c r="FP4" s="178">
        <v>9</v>
      </c>
      <c r="FQ4" s="178">
        <v>16</v>
      </c>
      <c r="FR4" s="178">
        <v>9</v>
      </c>
      <c r="FS4" s="178">
        <v>18</v>
      </c>
      <c r="FT4" s="178">
        <v>8</v>
      </c>
      <c r="FU4" s="178">
        <v>17</v>
      </c>
      <c r="FV4" s="178">
        <v>11</v>
      </c>
      <c r="FW4" s="178">
        <v>14</v>
      </c>
      <c r="FX4" s="178">
        <v>7</v>
      </c>
      <c r="FY4" s="178">
        <v>15</v>
      </c>
      <c r="FZ4" s="178">
        <v>7</v>
      </c>
      <c r="GA4" s="178">
        <v>5</v>
      </c>
      <c r="GB4" s="178">
        <v>5</v>
      </c>
      <c r="GC4" s="178">
        <v>9</v>
      </c>
      <c r="GD4" s="178">
        <v>3</v>
      </c>
      <c r="GE4" s="178">
        <v>5</v>
      </c>
      <c r="GF4" s="178">
        <v>4</v>
      </c>
      <c r="GG4" s="178">
        <v>9</v>
      </c>
      <c r="GH4" s="178">
        <v>0</v>
      </c>
      <c r="GI4" s="178">
        <v>3</v>
      </c>
      <c r="GJ4" s="178">
        <v>1</v>
      </c>
      <c r="GK4" s="178">
        <v>4</v>
      </c>
      <c r="GL4" s="178">
        <v>0</v>
      </c>
      <c r="GM4" s="178">
        <v>1</v>
      </c>
      <c r="GN4" s="178">
        <v>1</v>
      </c>
      <c r="GO4" s="178">
        <v>4</v>
      </c>
      <c r="GP4" s="178">
        <v>1</v>
      </c>
      <c r="GQ4" s="178">
        <v>3</v>
      </c>
      <c r="GR4" s="178">
        <v>1</v>
      </c>
      <c r="GS4" s="178">
        <v>1</v>
      </c>
      <c r="GT4" s="178">
        <v>1</v>
      </c>
      <c r="GU4" s="178">
        <v>3</v>
      </c>
      <c r="GV4" s="178">
        <v>1</v>
      </c>
      <c r="GW4" s="178">
        <v>1</v>
      </c>
      <c r="GX4" s="178">
        <v>5</v>
      </c>
      <c r="GY4" s="178">
        <v>1</v>
      </c>
      <c r="GZ4">
        <v>0</v>
      </c>
      <c r="HA4">
        <v>0</v>
      </c>
      <c r="HB4">
        <v>0</v>
      </c>
      <c r="HC4">
        <v>61</v>
      </c>
      <c r="HD4">
        <v>36</v>
      </c>
      <c r="HE4">
        <v>97</v>
      </c>
      <c r="HF4">
        <v>18</v>
      </c>
      <c r="HG4">
        <v>16</v>
      </c>
      <c r="HH4">
        <v>34</v>
      </c>
      <c r="HI4">
        <v>1</v>
      </c>
      <c r="HJ4">
        <v>0</v>
      </c>
      <c r="HK4">
        <v>1</v>
      </c>
      <c r="HL4" s="54">
        <v>7618</v>
      </c>
      <c r="HM4" s="54">
        <v>8199</v>
      </c>
      <c r="HN4" s="54">
        <v>15817</v>
      </c>
      <c r="HO4" s="176">
        <f t="shared" si="0"/>
        <v>1392</v>
      </c>
      <c r="HP4" s="176">
        <f t="shared" si="0"/>
        <v>1373</v>
      </c>
      <c r="HQ4" s="199">
        <f t="shared" si="1"/>
        <v>2765</v>
      </c>
      <c r="HR4" s="176">
        <f t="shared" si="2"/>
        <v>5075</v>
      </c>
      <c r="HS4" s="176">
        <f t="shared" si="2"/>
        <v>5321</v>
      </c>
      <c r="HT4" s="199">
        <f t="shared" si="3"/>
        <v>10396</v>
      </c>
      <c r="HU4" s="176">
        <f t="shared" si="4"/>
        <v>1151</v>
      </c>
      <c r="HV4" s="176">
        <f t="shared" si="4"/>
        <v>1505</v>
      </c>
      <c r="HW4" s="199">
        <f t="shared" si="5"/>
        <v>2656</v>
      </c>
    </row>
    <row r="5" spans="1:231" x14ac:dyDescent="0.2">
      <c r="A5" s="177" t="s">
        <v>460</v>
      </c>
      <c r="B5" s="177">
        <v>1</v>
      </c>
      <c r="C5" s="177" t="s">
        <v>35</v>
      </c>
      <c r="D5" s="178">
        <v>43</v>
      </c>
      <c r="E5" s="178">
        <v>18</v>
      </c>
      <c r="F5" s="178">
        <v>21</v>
      </c>
      <c r="G5" s="178">
        <v>28</v>
      </c>
      <c r="H5" s="178">
        <v>31</v>
      </c>
      <c r="I5" s="178">
        <v>36</v>
      </c>
      <c r="J5" s="178">
        <v>30</v>
      </c>
      <c r="K5" s="178">
        <v>39</v>
      </c>
      <c r="L5" s="178">
        <v>36</v>
      </c>
      <c r="M5" s="178">
        <v>38</v>
      </c>
      <c r="N5" s="178">
        <v>44</v>
      </c>
      <c r="O5" s="178">
        <v>49</v>
      </c>
      <c r="P5" s="178">
        <v>41</v>
      </c>
      <c r="Q5" s="178">
        <v>36</v>
      </c>
      <c r="R5" s="178">
        <v>39</v>
      </c>
      <c r="S5" s="178">
        <v>28</v>
      </c>
      <c r="T5" s="178">
        <v>40</v>
      </c>
      <c r="U5" s="178">
        <v>47</v>
      </c>
      <c r="V5" s="178">
        <v>53</v>
      </c>
      <c r="W5" s="178">
        <v>46</v>
      </c>
      <c r="X5" s="178">
        <v>43</v>
      </c>
      <c r="Y5" s="178">
        <v>46</v>
      </c>
      <c r="Z5" s="178">
        <v>47</v>
      </c>
      <c r="AA5" s="178">
        <v>49</v>
      </c>
      <c r="AB5" s="178">
        <v>45</v>
      </c>
      <c r="AC5" s="178">
        <v>38</v>
      </c>
      <c r="AD5" s="178">
        <v>51</v>
      </c>
      <c r="AE5" s="178">
        <v>43</v>
      </c>
      <c r="AF5" s="178">
        <v>41</v>
      </c>
      <c r="AG5" s="178">
        <v>25</v>
      </c>
      <c r="AH5" s="178">
        <v>50</v>
      </c>
      <c r="AI5" s="178">
        <v>44</v>
      </c>
      <c r="AJ5" s="178">
        <v>57</v>
      </c>
      <c r="AK5" s="178">
        <v>27</v>
      </c>
      <c r="AL5" s="178">
        <v>55</v>
      </c>
      <c r="AM5" s="178">
        <v>43</v>
      </c>
      <c r="AN5" s="178">
        <v>43</v>
      </c>
      <c r="AO5" s="178">
        <v>37</v>
      </c>
      <c r="AP5" s="178">
        <v>37</v>
      </c>
      <c r="AQ5" s="178">
        <v>33</v>
      </c>
      <c r="AR5" s="178">
        <v>36</v>
      </c>
      <c r="AS5" s="178">
        <v>38</v>
      </c>
      <c r="AT5" s="178">
        <v>47</v>
      </c>
      <c r="AU5" s="178">
        <v>38</v>
      </c>
      <c r="AV5" s="178">
        <v>32</v>
      </c>
      <c r="AW5" s="178">
        <v>29</v>
      </c>
      <c r="AX5" s="178">
        <v>42</v>
      </c>
      <c r="AY5" s="178">
        <v>49</v>
      </c>
      <c r="AZ5" s="178">
        <v>41</v>
      </c>
      <c r="BA5" s="178">
        <v>40</v>
      </c>
      <c r="BB5" s="178">
        <v>53</v>
      </c>
      <c r="BC5" s="178">
        <v>56</v>
      </c>
      <c r="BD5" s="178">
        <v>59</v>
      </c>
      <c r="BE5" s="178">
        <v>49</v>
      </c>
      <c r="BF5" s="178">
        <v>53</v>
      </c>
      <c r="BG5" s="178">
        <v>35</v>
      </c>
      <c r="BH5" s="178">
        <v>48</v>
      </c>
      <c r="BI5" s="178">
        <v>50</v>
      </c>
      <c r="BJ5" s="178">
        <v>42</v>
      </c>
      <c r="BK5" s="178">
        <v>49</v>
      </c>
      <c r="BL5" s="178">
        <v>46</v>
      </c>
      <c r="BM5" s="178">
        <v>55</v>
      </c>
      <c r="BN5" s="178">
        <v>53</v>
      </c>
      <c r="BO5" s="178">
        <v>55</v>
      </c>
      <c r="BP5" s="178">
        <v>49</v>
      </c>
      <c r="BQ5" s="178">
        <v>40</v>
      </c>
      <c r="BR5" s="178">
        <v>44</v>
      </c>
      <c r="BS5" s="178">
        <v>45</v>
      </c>
      <c r="BT5" s="178">
        <v>50</v>
      </c>
      <c r="BU5" s="178">
        <v>37</v>
      </c>
      <c r="BV5" s="178">
        <v>39</v>
      </c>
      <c r="BW5" s="178">
        <v>39</v>
      </c>
      <c r="BX5" s="178">
        <v>43</v>
      </c>
      <c r="BY5" s="178">
        <v>47</v>
      </c>
      <c r="BZ5" s="178">
        <v>44</v>
      </c>
      <c r="CA5" s="178">
        <v>43</v>
      </c>
      <c r="CB5" s="178">
        <v>48</v>
      </c>
      <c r="CC5" s="178">
        <v>44</v>
      </c>
      <c r="CD5" s="178">
        <v>47</v>
      </c>
      <c r="CE5" s="178">
        <v>49</v>
      </c>
      <c r="CF5" s="178">
        <v>47</v>
      </c>
      <c r="CG5" s="178">
        <v>47</v>
      </c>
      <c r="CH5" s="178">
        <v>47</v>
      </c>
      <c r="CI5" s="178">
        <v>65</v>
      </c>
      <c r="CJ5" s="178">
        <v>63</v>
      </c>
      <c r="CK5" s="178">
        <v>56</v>
      </c>
      <c r="CL5" s="178">
        <v>65</v>
      </c>
      <c r="CM5" s="178">
        <v>56</v>
      </c>
      <c r="CN5" s="178">
        <v>65</v>
      </c>
      <c r="CO5" s="178">
        <v>67</v>
      </c>
      <c r="CP5" s="178">
        <v>47</v>
      </c>
      <c r="CQ5" s="178">
        <v>55</v>
      </c>
      <c r="CR5" s="178">
        <v>51</v>
      </c>
      <c r="CS5" s="178">
        <v>61</v>
      </c>
      <c r="CT5" s="178">
        <v>48</v>
      </c>
      <c r="CU5" s="178">
        <v>38</v>
      </c>
      <c r="CV5" s="178">
        <v>44</v>
      </c>
      <c r="CW5" s="178">
        <v>48</v>
      </c>
      <c r="CX5" s="178">
        <v>57</v>
      </c>
      <c r="CY5" s="178">
        <v>56</v>
      </c>
      <c r="CZ5" s="178">
        <v>54</v>
      </c>
      <c r="DA5" s="178">
        <v>53</v>
      </c>
      <c r="DB5" s="178">
        <v>45</v>
      </c>
      <c r="DC5" s="178">
        <v>50</v>
      </c>
      <c r="DD5" s="178">
        <v>55</v>
      </c>
      <c r="DE5" s="178">
        <v>51</v>
      </c>
      <c r="DF5" s="178">
        <v>48</v>
      </c>
      <c r="DG5" s="178">
        <v>59</v>
      </c>
      <c r="DH5" s="178">
        <v>42</v>
      </c>
      <c r="DI5" s="178">
        <v>56</v>
      </c>
      <c r="DJ5" s="178">
        <v>38</v>
      </c>
      <c r="DK5" s="178">
        <v>54</v>
      </c>
      <c r="DL5" s="178">
        <v>33</v>
      </c>
      <c r="DM5" s="178">
        <v>51</v>
      </c>
      <c r="DN5" s="178">
        <v>44</v>
      </c>
      <c r="DO5" s="178">
        <v>40</v>
      </c>
      <c r="DP5" s="178">
        <v>41</v>
      </c>
      <c r="DQ5" s="178">
        <v>61</v>
      </c>
      <c r="DR5" s="178">
        <v>35</v>
      </c>
      <c r="DS5" s="178">
        <v>49</v>
      </c>
      <c r="DT5" s="178">
        <v>38</v>
      </c>
      <c r="DU5" s="178">
        <v>36</v>
      </c>
      <c r="DV5" s="178">
        <v>36</v>
      </c>
      <c r="DW5" s="178">
        <v>39</v>
      </c>
      <c r="DX5" s="178">
        <v>34</v>
      </c>
      <c r="DY5" s="178">
        <v>49</v>
      </c>
      <c r="DZ5" s="178">
        <v>36</v>
      </c>
      <c r="EA5" s="178">
        <v>37</v>
      </c>
      <c r="EB5" s="178">
        <v>40</v>
      </c>
      <c r="EC5" s="178">
        <v>31</v>
      </c>
      <c r="ED5" s="178">
        <v>36</v>
      </c>
      <c r="EE5" s="178">
        <v>37</v>
      </c>
      <c r="EF5" s="178">
        <v>17</v>
      </c>
      <c r="EG5" s="178">
        <v>19</v>
      </c>
      <c r="EH5" s="178">
        <v>21</v>
      </c>
      <c r="EI5" s="178">
        <v>21</v>
      </c>
      <c r="EJ5" s="178">
        <v>28</v>
      </c>
      <c r="EK5" s="178">
        <v>29</v>
      </c>
      <c r="EL5" s="178">
        <v>19</v>
      </c>
      <c r="EM5" s="178">
        <v>39</v>
      </c>
      <c r="EN5" s="178">
        <v>28</v>
      </c>
      <c r="EO5" s="178">
        <v>23</v>
      </c>
      <c r="EP5" s="178">
        <v>24</v>
      </c>
      <c r="EQ5" s="178">
        <v>29</v>
      </c>
      <c r="ER5" s="178">
        <v>17</v>
      </c>
      <c r="ES5" s="178">
        <v>18</v>
      </c>
      <c r="ET5" s="178">
        <v>15</v>
      </c>
      <c r="EU5" s="178">
        <v>15</v>
      </c>
      <c r="EV5" s="178">
        <v>20</v>
      </c>
      <c r="EW5" s="178">
        <v>17</v>
      </c>
      <c r="EX5" s="178">
        <v>15</v>
      </c>
      <c r="EY5" s="178">
        <v>16</v>
      </c>
      <c r="EZ5" s="178">
        <v>15</v>
      </c>
      <c r="FA5" s="178">
        <v>17</v>
      </c>
      <c r="FB5" s="178">
        <v>7</v>
      </c>
      <c r="FC5" s="178">
        <v>10</v>
      </c>
      <c r="FD5" s="178">
        <v>13</v>
      </c>
      <c r="FE5" s="178">
        <v>16</v>
      </c>
      <c r="FF5" s="178">
        <v>9</v>
      </c>
      <c r="FG5" s="178">
        <v>21</v>
      </c>
      <c r="FH5" s="178">
        <v>9</v>
      </c>
      <c r="FI5" s="178">
        <v>9</v>
      </c>
      <c r="FJ5" s="178">
        <v>7</v>
      </c>
      <c r="FK5" s="178">
        <v>9</v>
      </c>
      <c r="FL5" s="178">
        <v>8</v>
      </c>
      <c r="FM5" s="178">
        <v>13</v>
      </c>
      <c r="FN5" s="178">
        <v>1</v>
      </c>
      <c r="FO5" s="178">
        <v>7</v>
      </c>
      <c r="FP5" s="178">
        <v>6</v>
      </c>
      <c r="FQ5" s="178">
        <v>12</v>
      </c>
      <c r="FR5" s="178">
        <v>6</v>
      </c>
      <c r="FS5" s="178">
        <v>6</v>
      </c>
      <c r="FT5" s="178">
        <v>5</v>
      </c>
      <c r="FU5" s="178">
        <v>7</v>
      </c>
      <c r="FV5" s="178">
        <v>0</v>
      </c>
      <c r="FW5" s="178">
        <v>7</v>
      </c>
      <c r="FX5" s="178">
        <v>3</v>
      </c>
      <c r="FY5" s="178">
        <v>1</v>
      </c>
      <c r="FZ5" s="178">
        <v>2</v>
      </c>
      <c r="GA5" s="178">
        <v>3</v>
      </c>
      <c r="GB5" s="178">
        <v>2</v>
      </c>
      <c r="GC5" s="178">
        <v>3</v>
      </c>
      <c r="GD5" s="178">
        <v>1</v>
      </c>
      <c r="GE5" s="178">
        <v>3</v>
      </c>
      <c r="GF5" s="178">
        <v>1</v>
      </c>
      <c r="GG5" s="178">
        <v>1</v>
      </c>
      <c r="GH5" s="178">
        <v>3</v>
      </c>
      <c r="GI5" s="178">
        <v>1</v>
      </c>
      <c r="GJ5" s="178">
        <v>3</v>
      </c>
      <c r="GK5" s="178">
        <v>1</v>
      </c>
      <c r="GL5" s="178">
        <v>1</v>
      </c>
      <c r="GM5" s="178">
        <v>2</v>
      </c>
      <c r="GN5" s="178">
        <v>0</v>
      </c>
      <c r="GO5" s="178">
        <v>1</v>
      </c>
      <c r="GP5" s="178">
        <v>2</v>
      </c>
      <c r="GQ5" s="178">
        <v>3</v>
      </c>
      <c r="GR5" s="178">
        <v>1</v>
      </c>
      <c r="GS5" s="178">
        <v>2</v>
      </c>
      <c r="GT5" s="178">
        <v>1</v>
      </c>
      <c r="GU5" s="178">
        <v>1</v>
      </c>
      <c r="GV5" s="178">
        <v>1</v>
      </c>
      <c r="GW5" s="178">
        <v>0</v>
      </c>
      <c r="GX5" s="178">
        <v>3</v>
      </c>
      <c r="GY5" s="178">
        <v>2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4</v>
      </c>
      <c r="HG5">
        <v>2</v>
      </c>
      <c r="HH5">
        <v>6</v>
      </c>
      <c r="HI5">
        <v>0</v>
      </c>
      <c r="HJ5">
        <v>0</v>
      </c>
      <c r="HK5">
        <v>0</v>
      </c>
      <c r="HL5" s="54">
        <v>3270</v>
      </c>
      <c r="HM5" s="54">
        <v>3325</v>
      </c>
      <c r="HN5" s="54">
        <v>6595</v>
      </c>
      <c r="HO5" s="176">
        <f t="shared" si="0"/>
        <v>605</v>
      </c>
      <c r="HP5" s="176">
        <f t="shared" si="0"/>
        <v>566</v>
      </c>
      <c r="HQ5" s="199">
        <f t="shared" si="1"/>
        <v>1171</v>
      </c>
      <c r="HR5" s="176">
        <f t="shared" si="2"/>
        <v>2131</v>
      </c>
      <c r="HS5" s="176">
        <f t="shared" si="2"/>
        <v>2146</v>
      </c>
      <c r="HT5" s="199">
        <f t="shared" si="3"/>
        <v>4277</v>
      </c>
      <c r="HU5" s="176">
        <f t="shared" si="4"/>
        <v>534</v>
      </c>
      <c r="HV5" s="176">
        <f t="shared" si="4"/>
        <v>613</v>
      </c>
      <c r="HW5" s="199">
        <f t="shared" si="5"/>
        <v>1147</v>
      </c>
    </row>
    <row r="6" spans="1:231" x14ac:dyDescent="0.2">
      <c r="A6" s="177" t="s">
        <v>460</v>
      </c>
      <c r="B6" s="177">
        <v>1</v>
      </c>
      <c r="C6" s="177" t="s">
        <v>36</v>
      </c>
      <c r="D6" s="178">
        <v>20</v>
      </c>
      <c r="E6" s="178">
        <v>17</v>
      </c>
      <c r="F6" s="178">
        <v>14</v>
      </c>
      <c r="G6" s="178">
        <v>22</v>
      </c>
      <c r="H6" s="178">
        <v>15</v>
      </c>
      <c r="I6" s="178">
        <v>26</v>
      </c>
      <c r="J6" s="178">
        <v>22</v>
      </c>
      <c r="K6" s="178">
        <v>20</v>
      </c>
      <c r="L6" s="178">
        <v>23</v>
      </c>
      <c r="M6" s="178">
        <v>26</v>
      </c>
      <c r="N6" s="178">
        <v>24</v>
      </c>
      <c r="O6" s="178">
        <v>30</v>
      </c>
      <c r="P6" s="178">
        <v>31</v>
      </c>
      <c r="Q6" s="178">
        <v>26</v>
      </c>
      <c r="R6" s="178">
        <v>23</v>
      </c>
      <c r="S6" s="178">
        <v>27</v>
      </c>
      <c r="T6" s="178">
        <v>37</v>
      </c>
      <c r="U6" s="178">
        <v>22</v>
      </c>
      <c r="V6" s="178">
        <v>23</v>
      </c>
      <c r="W6" s="178">
        <v>35</v>
      </c>
      <c r="X6" s="178">
        <v>35</v>
      </c>
      <c r="Y6" s="178">
        <v>21</v>
      </c>
      <c r="Z6" s="178">
        <v>31</v>
      </c>
      <c r="AA6" s="178">
        <v>17</v>
      </c>
      <c r="AB6" s="178">
        <v>22</v>
      </c>
      <c r="AC6" s="178">
        <v>18</v>
      </c>
      <c r="AD6" s="178">
        <v>29</v>
      </c>
      <c r="AE6" s="178">
        <v>22</v>
      </c>
      <c r="AF6" s="178">
        <v>25</v>
      </c>
      <c r="AG6" s="178">
        <v>28</v>
      </c>
      <c r="AH6" s="178">
        <v>33</v>
      </c>
      <c r="AI6" s="178">
        <v>28</v>
      </c>
      <c r="AJ6" s="178">
        <v>15</v>
      </c>
      <c r="AK6" s="178">
        <v>20</v>
      </c>
      <c r="AL6" s="178">
        <v>16</v>
      </c>
      <c r="AM6" s="178">
        <v>32</v>
      </c>
      <c r="AN6" s="178">
        <v>29</v>
      </c>
      <c r="AO6" s="178">
        <v>28</v>
      </c>
      <c r="AP6" s="178">
        <v>22</v>
      </c>
      <c r="AQ6" s="178">
        <v>29</v>
      </c>
      <c r="AR6" s="178">
        <v>24</v>
      </c>
      <c r="AS6" s="178">
        <v>19</v>
      </c>
      <c r="AT6" s="178">
        <v>14</v>
      </c>
      <c r="AU6" s="178">
        <v>21</v>
      </c>
      <c r="AV6" s="178">
        <v>17</v>
      </c>
      <c r="AW6" s="178">
        <v>23</v>
      </c>
      <c r="AX6" s="178">
        <v>20</v>
      </c>
      <c r="AY6" s="178">
        <v>29</v>
      </c>
      <c r="AZ6" s="178">
        <v>19</v>
      </c>
      <c r="BA6" s="178">
        <v>37</v>
      </c>
      <c r="BB6" s="178">
        <v>26</v>
      </c>
      <c r="BC6" s="178">
        <v>29</v>
      </c>
      <c r="BD6" s="178">
        <v>29</v>
      </c>
      <c r="BE6" s="178">
        <v>30</v>
      </c>
      <c r="BF6" s="178">
        <v>17</v>
      </c>
      <c r="BG6" s="178">
        <v>22</v>
      </c>
      <c r="BH6" s="178">
        <v>25</v>
      </c>
      <c r="BI6" s="178">
        <v>25</v>
      </c>
      <c r="BJ6" s="178">
        <v>24</v>
      </c>
      <c r="BK6" s="178">
        <v>29</v>
      </c>
      <c r="BL6" s="178">
        <v>27</v>
      </c>
      <c r="BM6" s="178">
        <v>28</v>
      </c>
      <c r="BN6" s="178">
        <v>27</v>
      </c>
      <c r="BO6" s="178">
        <v>30</v>
      </c>
      <c r="BP6" s="178">
        <v>29</v>
      </c>
      <c r="BQ6" s="178">
        <v>33</v>
      </c>
      <c r="BR6" s="178">
        <v>35</v>
      </c>
      <c r="BS6" s="178">
        <v>23</v>
      </c>
      <c r="BT6" s="178">
        <v>25</v>
      </c>
      <c r="BU6" s="178">
        <v>29</v>
      </c>
      <c r="BV6" s="178">
        <v>16</v>
      </c>
      <c r="BW6" s="178">
        <v>28</v>
      </c>
      <c r="BX6" s="178">
        <v>26</v>
      </c>
      <c r="BY6" s="178">
        <v>32</v>
      </c>
      <c r="BZ6" s="178">
        <v>29</v>
      </c>
      <c r="CA6" s="178">
        <v>35</v>
      </c>
      <c r="CB6" s="178">
        <v>31</v>
      </c>
      <c r="CC6" s="178">
        <v>28</v>
      </c>
      <c r="CD6" s="178">
        <v>33</v>
      </c>
      <c r="CE6" s="178">
        <v>31</v>
      </c>
      <c r="CF6" s="178">
        <v>36</v>
      </c>
      <c r="CG6" s="178">
        <v>51</v>
      </c>
      <c r="CH6" s="178">
        <v>29</v>
      </c>
      <c r="CI6" s="178">
        <v>41</v>
      </c>
      <c r="CJ6" s="178">
        <v>46</v>
      </c>
      <c r="CK6" s="178">
        <v>45</v>
      </c>
      <c r="CL6" s="178">
        <v>48</v>
      </c>
      <c r="CM6" s="178">
        <v>30</v>
      </c>
      <c r="CN6" s="178">
        <v>32</v>
      </c>
      <c r="CO6" s="178">
        <v>42</v>
      </c>
      <c r="CP6" s="178">
        <v>30</v>
      </c>
      <c r="CQ6" s="178">
        <v>33</v>
      </c>
      <c r="CR6" s="178">
        <v>38</v>
      </c>
      <c r="CS6" s="178">
        <v>39</v>
      </c>
      <c r="CT6" s="178">
        <v>27</v>
      </c>
      <c r="CU6" s="178">
        <v>38</v>
      </c>
      <c r="CV6" s="178">
        <v>33</v>
      </c>
      <c r="CW6" s="178">
        <v>27</v>
      </c>
      <c r="CX6" s="178">
        <v>23</v>
      </c>
      <c r="CY6" s="178">
        <v>22</v>
      </c>
      <c r="CZ6" s="178">
        <v>24</v>
      </c>
      <c r="DA6" s="178">
        <v>30</v>
      </c>
      <c r="DB6" s="178">
        <v>33</v>
      </c>
      <c r="DC6" s="178">
        <v>29</v>
      </c>
      <c r="DD6" s="178">
        <v>25</v>
      </c>
      <c r="DE6" s="178">
        <v>25</v>
      </c>
      <c r="DF6" s="178">
        <v>27</v>
      </c>
      <c r="DG6" s="178">
        <v>20</v>
      </c>
      <c r="DH6" s="178">
        <v>25</v>
      </c>
      <c r="DI6" s="178">
        <v>28</v>
      </c>
      <c r="DJ6" s="178">
        <v>13</v>
      </c>
      <c r="DK6" s="178">
        <v>24</v>
      </c>
      <c r="DL6" s="178">
        <v>20</v>
      </c>
      <c r="DM6" s="178">
        <v>23</v>
      </c>
      <c r="DN6" s="178">
        <v>24</v>
      </c>
      <c r="DO6" s="178">
        <v>27</v>
      </c>
      <c r="DP6" s="178">
        <v>17</v>
      </c>
      <c r="DQ6" s="178">
        <v>15</v>
      </c>
      <c r="DR6" s="178">
        <v>20</v>
      </c>
      <c r="DS6" s="178">
        <v>17</v>
      </c>
      <c r="DT6" s="178">
        <v>12</v>
      </c>
      <c r="DU6" s="178">
        <v>23</v>
      </c>
      <c r="DV6" s="178">
        <v>18</v>
      </c>
      <c r="DW6" s="178">
        <v>18</v>
      </c>
      <c r="DX6" s="178">
        <v>13</v>
      </c>
      <c r="DY6" s="178">
        <v>13</v>
      </c>
      <c r="DZ6" s="178">
        <v>19</v>
      </c>
      <c r="EA6" s="178">
        <v>16</v>
      </c>
      <c r="EB6" s="178">
        <v>12</v>
      </c>
      <c r="EC6" s="178">
        <v>16</v>
      </c>
      <c r="ED6" s="178">
        <v>8</v>
      </c>
      <c r="EE6" s="178">
        <v>22</v>
      </c>
      <c r="EF6" s="178">
        <v>11</v>
      </c>
      <c r="EG6" s="178">
        <v>14</v>
      </c>
      <c r="EH6" s="178">
        <v>12</v>
      </c>
      <c r="EI6" s="178">
        <v>9</v>
      </c>
      <c r="EJ6" s="178">
        <v>8</v>
      </c>
      <c r="EK6" s="178">
        <v>5</v>
      </c>
      <c r="EL6" s="178">
        <v>6</v>
      </c>
      <c r="EM6" s="178">
        <v>13</v>
      </c>
      <c r="EN6" s="178">
        <v>9</v>
      </c>
      <c r="EO6" s="178">
        <v>7</v>
      </c>
      <c r="EP6" s="178">
        <v>7</v>
      </c>
      <c r="EQ6" s="178">
        <v>9</v>
      </c>
      <c r="ER6" s="178">
        <v>8</v>
      </c>
      <c r="ES6" s="178">
        <v>6</v>
      </c>
      <c r="ET6" s="178">
        <v>4</v>
      </c>
      <c r="EU6" s="178">
        <v>2</v>
      </c>
      <c r="EV6" s="178">
        <v>3</v>
      </c>
      <c r="EW6" s="178">
        <v>2</v>
      </c>
      <c r="EX6" s="178">
        <v>3</v>
      </c>
      <c r="EY6" s="178">
        <v>6</v>
      </c>
      <c r="EZ6" s="178">
        <v>3</v>
      </c>
      <c r="FA6" s="178">
        <v>1</v>
      </c>
      <c r="FB6" s="178">
        <v>6</v>
      </c>
      <c r="FC6" s="178">
        <v>2</v>
      </c>
      <c r="FD6" s="178">
        <v>1</v>
      </c>
      <c r="FE6" s="178">
        <v>4</v>
      </c>
      <c r="FF6" s="178">
        <v>2</v>
      </c>
      <c r="FG6" s="178">
        <v>4</v>
      </c>
      <c r="FH6" s="178">
        <v>0</v>
      </c>
      <c r="FI6" s="178">
        <v>0</v>
      </c>
      <c r="FJ6" s="178">
        <v>2</v>
      </c>
      <c r="FK6" s="178">
        <v>5</v>
      </c>
      <c r="FL6" s="178">
        <v>1</v>
      </c>
      <c r="FM6" s="178">
        <v>2</v>
      </c>
      <c r="FN6" s="178">
        <v>2</v>
      </c>
      <c r="FO6" s="178">
        <v>1</v>
      </c>
      <c r="FP6" s="178">
        <v>2</v>
      </c>
      <c r="FQ6" s="178">
        <v>1</v>
      </c>
      <c r="FR6" s="178">
        <v>2</v>
      </c>
      <c r="FS6" s="178">
        <v>3</v>
      </c>
      <c r="FT6" s="178">
        <v>1</v>
      </c>
      <c r="FU6" s="178">
        <v>2</v>
      </c>
      <c r="FV6" s="178">
        <v>1</v>
      </c>
      <c r="FW6" s="178">
        <v>2</v>
      </c>
      <c r="FX6" s="178">
        <v>0</v>
      </c>
      <c r="FY6" s="178">
        <v>2</v>
      </c>
      <c r="FZ6" s="178">
        <v>0</v>
      </c>
      <c r="GA6" s="178">
        <v>0</v>
      </c>
      <c r="GB6" s="178">
        <v>0</v>
      </c>
      <c r="GC6" s="178">
        <v>0</v>
      </c>
      <c r="GD6" s="178">
        <v>0</v>
      </c>
      <c r="GE6" s="178">
        <v>0</v>
      </c>
      <c r="GF6" s="178">
        <v>1</v>
      </c>
      <c r="GG6" s="178">
        <v>0</v>
      </c>
      <c r="GH6" s="178">
        <v>1</v>
      </c>
      <c r="GI6" s="178">
        <v>1</v>
      </c>
      <c r="GJ6" s="178">
        <v>0</v>
      </c>
      <c r="GK6" s="178">
        <v>1</v>
      </c>
      <c r="GL6" s="178">
        <v>0</v>
      </c>
      <c r="GM6" s="178">
        <v>1</v>
      </c>
      <c r="GN6" s="178">
        <v>0</v>
      </c>
      <c r="GO6" s="178">
        <v>1</v>
      </c>
      <c r="GP6" s="178">
        <v>0</v>
      </c>
      <c r="GQ6" s="178">
        <v>2</v>
      </c>
      <c r="GR6" s="178">
        <v>0</v>
      </c>
      <c r="GS6" s="178">
        <v>0</v>
      </c>
      <c r="GT6" s="178">
        <v>0</v>
      </c>
      <c r="GU6" s="178">
        <v>1</v>
      </c>
      <c r="GV6" s="178">
        <v>0</v>
      </c>
      <c r="GW6" s="178">
        <v>1</v>
      </c>
      <c r="GX6" s="178">
        <v>1</v>
      </c>
      <c r="GY6" s="178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1</v>
      </c>
      <c r="HG6">
        <v>1</v>
      </c>
      <c r="HH6">
        <v>2</v>
      </c>
      <c r="HI6">
        <v>1</v>
      </c>
      <c r="HJ6">
        <v>1</v>
      </c>
      <c r="HK6">
        <v>2</v>
      </c>
      <c r="HL6" s="54">
        <v>1733</v>
      </c>
      <c r="HM6" s="54">
        <v>1881</v>
      </c>
      <c r="HN6" s="54">
        <v>3614</v>
      </c>
      <c r="HO6" s="176">
        <f t="shared" si="0"/>
        <v>374</v>
      </c>
      <c r="HP6" s="176">
        <f t="shared" si="0"/>
        <v>357</v>
      </c>
      <c r="HQ6" s="199">
        <f t="shared" si="1"/>
        <v>731</v>
      </c>
      <c r="HR6" s="176">
        <f t="shared" si="2"/>
        <v>1180</v>
      </c>
      <c r="HS6" s="176">
        <f t="shared" si="2"/>
        <v>1306</v>
      </c>
      <c r="HT6" s="199">
        <f t="shared" si="3"/>
        <v>2486</v>
      </c>
      <c r="HU6" s="176">
        <f t="shared" si="4"/>
        <v>179</v>
      </c>
      <c r="HV6" s="176">
        <f t="shared" si="4"/>
        <v>218</v>
      </c>
      <c r="HW6" s="199">
        <f t="shared" si="5"/>
        <v>397</v>
      </c>
    </row>
    <row r="7" spans="1:231" x14ac:dyDescent="0.2">
      <c r="A7" s="177" t="s">
        <v>460</v>
      </c>
      <c r="B7" s="177">
        <v>1</v>
      </c>
      <c r="C7" s="177" t="s">
        <v>37</v>
      </c>
      <c r="D7" s="178">
        <v>75</v>
      </c>
      <c r="E7" s="178">
        <v>61</v>
      </c>
      <c r="F7" s="178">
        <v>96</v>
      </c>
      <c r="G7" s="178">
        <v>84</v>
      </c>
      <c r="H7" s="178">
        <v>73</v>
      </c>
      <c r="I7" s="178">
        <v>74</v>
      </c>
      <c r="J7" s="178">
        <v>78</v>
      </c>
      <c r="K7" s="178">
        <v>79</v>
      </c>
      <c r="L7" s="178">
        <v>83</v>
      </c>
      <c r="M7" s="178">
        <v>76</v>
      </c>
      <c r="N7" s="178">
        <v>95</v>
      </c>
      <c r="O7" s="178">
        <v>79</v>
      </c>
      <c r="P7" s="178">
        <v>53</v>
      </c>
      <c r="Q7" s="178">
        <v>78</v>
      </c>
      <c r="R7" s="178">
        <v>85</v>
      </c>
      <c r="S7" s="178">
        <v>57</v>
      </c>
      <c r="T7" s="178">
        <v>69</v>
      </c>
      <c r="U7" s="178">
        <v>74</v>
      </c>
      <c r="V7" s="178">
        <v>60</v>
      </c>
      <c r="W7" s="178">
        <v>58</v>
      </c>
      <c r="X7" s="178">
        <v>67</v>
      </c>
      <c r="Y7" s="178">
        <v>64</v>
      </c>
      <c r="Z7" s="178">
        <v>70</v>
      </c>
      <c r="AA7" s="178">
        <v>61</v>
      </c>
      <c r="AB7" s="178">
        <v>58</v>
      </c>
      <c r="AC7" s="178">
        <v>68</v>
      </c>
      <c r="AD7" s="178">
        <v>60</v>
      </c>
      <c r="AE7" s="178">
        <v>76</v>
      </c>
      <c r="AF7" s="178">
        <v>59</v>
      </c>
      <c r="AG7" s="178">
        <v>59</v>
      </c>
      <c r="AH7" s="178">
        <v>58</v>
      </c>
      <c r="AI7" s="178">
        <v>54</v>
      </c>
      <c r="AJ7" s="178">
        <v>51</v>
      </c>
      <c r="AK7" s="178">
        <v>45</v>
      </c>
      <c r="AL7" s="178">
        <v>63</v>
      </c>
      <c r="AM7" s="178">
        <v>57</v>
      </c>
      <c r="AN7" s="178">
        <v>56</v>
      </c>
      <c r="AO7" s="178">
        <v>64</v>
      </c>
      <c r="AP7" s="178">
        <v>52</v>
      </c>
      <c r="AQ7" s="178">
        <v>47</v>
      </c>
      <c r="AR7" s="178">
        <v>44</v>
      </c>
      <c r="AS7" s="178">
        <v>48</v>
      </c>
      <c r="AT7" s="178">
        <v>48</v>
      </c>
      <c r="AU7" s="178">
        <v>49</v>
      </c>
      <c r="AV7" s="178">
        <v>45</v>
      </c>
      <c r="AW7" s="178">
        <v>48</v>
      </c>
      <c r="AX7" s="178">
        <v>39</v>
      </c>
      <c r="AY7" s="178">
        <v>55</v>
      </c>
      <c r="AZ7" s="178">
        <v>52</v>
      </c>
      <c r="BA7" s="178">
        <v>60</v>
      </c>
      <c r="BB7" s="178">
        <v>62</v>
      </c>
      <c r="BC7" s="178">
        <v>67</v>
      </c>
      <c r="BD7" s="178">
        <v>69</v>
      </c>
      <c r="BE7" s="178">
        <v>82</v>
      </c>
      <c r="BF7" s="178">
        <v>65</v>
      </c>
      <c r="BG7" s="178">
        <v>91</v>
      </c>
      <c r="BH7" s="178">
        <v>77</v>
      </c>
      <c r="BI7" s="178">
        <v>102</v>
      </c>
      <c r="BJ7" s="178">
        <v>81</v>
      </c>
      <c r="BK7" s="178">
        <v>83</v>
      </c>
      <c r="BL7" s="178">
        <v>99</v>
      </c>
      <c r="BM7" s="178">
        <v>116</v>
      </c>
      <c r="BN7" s="178">
        <v>90</v>
      </c>
      <c r="BO7" s="178">
        <v>130</v>
      </c>
      <c r="BP7" s="178">
        <v>112</v>
      </c>
      <c r="BQ7" s="178">
        <v>130</v>
      </c>
      <c r="BR7" s="178">
        <v>122</v>
      </c>
      <c r="BS7" s="178">
        <v>160</v>
      </c>
      <c r="BT7" s="178">
        <v>119</v>
      </c>
      <c r="BU7" s="178">
        <v>155</v>
      </c>
      <c r="BV7" s="178">
        <v>122</v>
      </c>
      <c r="BW7" s="178">
        <v>143</v>
      </c>
      <c r="BX7" s="178">
        <v>126</v>
      </c>
      <c r="BY7" s="178">
        <v>150</v>
      </c>
      <c r="BZ7" s="178">
        <v>127</v>
      </c>
      <c r="CA7" s="178">
        <v>159</v>
      </c>
      <c r="CB7" s="178">
        <v>103</v>
      </c>
      <c r="CC7" s="178">
        <v>135</v>
      </c>
      <c r="CD7" s="178">
        <v>129</v>
      </c>
      <c r="CE7" s="178">
        <v>123</v>
      </c>
      <c r="CF7" s="178">
        <v>120</v>
      </c>
      <c r="CG7" s="178">
        <v>125</v>
      </c>
      <c r="CH7" s="178">
        <v>139</v>
      </c>
      <c r="CI7" s="178">
        <v>127</v>
      </c>
      <c r="CJ7" s="178">
        <v>131</v>
      </c>
      <c r="CK7" s="178">
        <v>111</v>
      </c>
      <c r="CL7" s="178">
        <v>122</v>
      </c>
      <c r="CM7" s="178">
        <v>113</v>
      </c>
      <c r="CN7" s="178">
        <v>103</v>
      </c>
      <c r="CO7" s="178">
        <v>117</v>
      </c>
      <c r="CP7" s="178">
        <v>93</v>
      </c>
      <c r="CQ7" s="178">
        <v>103</v>
      </c>
      <c r="CR7" s="178">
        <v>86</v>
      </c>
      <c r="CS7" s="178">
        <v>108</v>
      </c>
      <c r="CT7" s="178">
        <v>78</v>
      </c>
      <c r="CU7" s="178">
        <v>96</v>
      </c>
      <c r="CV7" s="178">
        <v>99</v>
      </c>
      <c r="CW7" s="178">
        <v>102</v>
      </c>
      <c r="CX7" s="178">
        <v>74</v>
      </c>
      <c r="CY7" s="178">
        <v>76</v>
      </c>
      <c r="CZ7" s="178">
        <v>71</v>
      </c>
      <c r="DA7" s="178">
        <v>69</v>
      </c>
      <c r="DB7" s="178">
        <v>69</v>
      </c>
      <c r="DC7" s="178">
        <v>70</v>
      </c>
      <c r="DD7" s="178">
        <v>67</v>
      </c>
      <c r="DE7" s="178">
        <v>85</v>
      </c>
      <c r="DF7" s="178">
        <v>57</v>
      </c>
      <c r="DG7" s="178">
        <v>60</v>
      </c>
      <c r="DH7" s="178">
        <v>58</v>
      </c>
      <c r="DI7" s="178">
        <v>82</v>
      </c>
      <c r="DJ7" s="178">
        <v>72</v>
      </c>
      <c r="DK7" s="178">
        <v>71</v>
      </c>
      <c r="DL7" s="178">
        <v>52</v>
      </c>
      <c r="DM7" s="178">
        <v>67</v>
      </c>
      <c r="DN7" s="178">
        <v>55</v>
      </c>
      <c r="DO7" s="178">
        <v>68</v>
      </c>
      <c r="DP7" s="178">
        <v>66</v>
      </c>
      <c r="DQ7" s="178">
        <v>51</v>
      </c>
      <c r="DR7" s="178">
        <v>47</v>
      </c>
      <c r="DS7" s="178">
        <v>62</v>
      </c>
      <c r="DT7" s="178">
        <v>49</v>
      </c>
      <c r="DU7" s="178">
        <v>52</v>
      </c>
      <c r="DV7" s="178">
        <v>36</v>
      </c>
      <c r="DW7" s="178">
        <v>50</v>
      </c>
      <c r="DX7" s="178">
        <v>45</v>
      </c>
      <c r="DY7" s="178">
        <v>36</v>
      </c>
      <c r="DZ7" s="178">
        <v>33</v>
      </c>
      <c r="EA7" s="178">
        <v>43</v>
      </c>
      <c r="EB7" s="178">
        <v>35</v>
      </c>
      <c r="EC7" s="178">
        <v>42</v>
      </c>
      <c r="ED7" s="178">
        <v>28</v>
      </c>
      <c r="EE7" s="178">
        <v>48</v>
      </c>
      <c r="EF7" s="178">
        <v>21</v>
      </c>
      <c r="EG7" s="178">
        <v>35</v>
      </c>
      <c r="EH7" s="178">
        <v>12</v>
      </c>
      <c r="EI7" s="178">
        <v>25</v>
      </c>
      <c r="EJ7" s="178">
        <v>16</v>
      </c>
      <c r="EK7" s="178">
        <v>25</v>
      </c>
      <c r="EL7" s="178">
        <v>17</v>
      </c>
      <c r="EM7" s="178">
        <v>21</v>
      </c>
      <c r="EN7" s="178">
        <v>17</v>
      </c>
      <c r="EO7" s="178">
        <v>22</v>
      </c>
      <c r="EP7" s="178">
        <v>15</v>
      </c>
      <c r="EQ7" s="178">
        <v>23</v>
      </c>
      <c r="ER7" s="178">
        <v>13</v>
      </c>
      <c r="ES7" s="178">
        <v>19</v>
      </c>
      <c r="ET7" s="178">
        <v>13</v>
      </c>
      <c r="EU7" s="178">
        <v>21</v>
      </c>
      <c r="EV7" s="178">
        <v>15</v>
      </c>
      <c r="EW7" s="178">
        <v>24</v>
      </c>
      <c r="EX7" s="178">
        <v>11</v>
      </c>
      <c r="EY7" s="178">
        <v>18</v>
      </c>
      <c r="EZ7" s="178">
        <v>5</v>
      </c>
      <c r="FA7" s="178">
        <v>12</v>
      </c>
      <c r="FB7" s="178">
        <v>14</v>
      </c>
      <c r="FC7" s="178">
        <v>8</v>
      </c>
      <c r="FD7" s="178">
        <v>8</v>
      </c>
      <c r="FE7" s="178">
        <v>10</v>
      </c>
      <c r="FF7" s="178">
        <v>7</v>
      </c>
      <c r="FG7" s="178">
        <v>15</v>
      </c>
      <c r="FH7" s="178">
        <v>5</v>
      </c>
      <c r="FI7" s="178">
        <v>5</v>
      </c>
      <c r="FJ7" s="178">
        <v>7</v>
      </c>
      <c r="FK7" s="178">
        <v>8</v>
      </c>
      <c r="FL7" s="178">
        <v>1</v>
      </c>
      <c r="FM7" s="178">
        <v>6</v>
      </c>
      <c r="FN7" s="178">
        <v>5</v>
      </c>
      <c r="FO7" s="178">
        <v>2</v>
      </c>
      <c r="FP7" s="178">
        <v>4</v>
      </c>
      <c r="FQ7" s="178">
        <v>1</v>
      </c>
      <c r="FR7" s="178">
        <v>4</v>
      </c>
      <c r="FS7" s="178">
        <v>4</v>
      </c>
      <c r="FT7" s="178">
        <v>3</v>
      </c>
      <c r="FU7" s="178">
        <v>3</v>
      </c>
      <c r="FV7" s="178">
        <v>1</v>
      </c>
      <c r="FW7" s="178">
        <v>4</v>
      </c>
      <c r="FX7" s="178">
        <v>4</v>
      </c>
      <c r="FY7" s="178">
        <v>6</v>
      </c>
      <c r="FZ7" s="178">
        <v>1</v>
      </c>
      <c r="GA7" s="178">
        <v>2</v>
      </c>
      <c r="GB7" s="178">
        <v>0</v>
      </c>
      <c r="GC7" s="178">
        <v>3</v>
      </c>
      <c r="GD7" s="178">
        <v>3</v>
      </c>
      <c r="GE7" s="178">
        <v>2</v>
      </c>
      <c r="GF7" s="178">
        <v>1</v>
      </c>
      <c r="GG7" s="178">
        <v>3</v>
      </c>
      <c r="GH7" s="178">
        <v>1</v>
      </c>
      <c r="GI7" s="178">
        <v>3</v>
      </c>
      <c r="GJ7" s="178">
        <v>1</v>
      </c>
      <c r="GK7" s="178">
        <v>0</v>
      </c>
      <c r="GL7" s="178">
        <v>1</v>
      </c>
      <c r="GM7" s="178">
        <v>0</v>
      </c>
      <c r="GN7" s="178">
        <v>0</v>
      </c>
      <c r="GO7" s="178">
        <v>0</v>
      </c>
      <c r="GP7" s="178">
        <v>1</v>
      </c>
      <c r="GQ7" s="178">
        <v>0</v>
      </c>
      <c r="GR7" s="178">
        <v>0</v>
      </c>
      <c r="GS7" s="178">
        <v>0</v>
      </c>
      <c r="GT7" s="178">
        <v>1</v>
      </c>
      <c r="GU7" s="178">
        <v>1</v>
      </c>
      <c r="GV7" s="178">
        <v>0</v>
      </c>
      <c r="GW7" s="178">
        <v>0</v>
      </c>
      <c r="GX7" s="178">
        <v>1</v>
      </c>
      <c r="GY7" s="178">
        <v>2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10</v>
      </c>
      <c r="HG7">
        <v>5</v>
      </c>
      <c r="HH7">
        <v>15</v>
      </c>
      <c r="HI7">
        <v>1</v>
      </c>
      <c r="HJ7">
        <v>1</v>
      </c>
      <c r="HK7">
        <v>2</v>
      </c>
      <c r="HL7" s="54">
        <v>5217</v>
      </c>
      <c r="HM7" s="54">
        <v>5774</v>
      </c>
      <c r="HN7" s="54">
        <v>10991</v>
      </c>
      <c r="HO7" s="176">
        <f t="shared" si="0"/>
        <v>1081</v>
      </c>
      <c r="HP7" s="176">
        <f t="shared" si="0"/>
        <v>1048</v>
      </c>
      <c r="HQ7" s="199">
        <f t="shared" si="1"/>
        <v>2129</v>
      </c>
      <c r="HR7" s="176">
        <f t="shared" si="2"/>
        <v>3681</v>
      </c>
      <c r="HS7" s="176">
        <f t="shared" si="2"/>
        <v>4122</v>
      </c>
      <c r="HT7" s="199">
        <f t="shared" si="3"/>
        <v>7803</v>
      </c>
      <c r="HU7" s="176">
        <f t="shared" si="4"/>
        <v>455</v>
      </c>
      <c r="HV7" s="176">
        <f t="shared" si="4"/>
        <v>604</v>
      </c>
      <c r="HW7" s="199">
        <f t="shared" si="5"/>
        <v>1059</v>
      </c>
    </row>
    <row r="8" spans="1:231" x14ac:dyDescent="0.2">
      <c r="A8" s="177" t="s">
        <v>460</v>
      </c>
      <c r="B8" s="177">
        <v>1</v>
      </c>
      <c r="C8" s="177" t="s">
        <v>41</v>
      </c>
      <c r="D8" s="178">
        <v>37</v>
      </c>
      <c r="E8" s="178">
        <v>39</v>
      </c>
      <c r="F8" s="178">
        <v>47</v>
      </c>
      <c r="G8" s="178">
        <v>35</v>
      </c>
      <c r="H8" s="178">
        <v>48</v>
      </c>
      <c r="I8" s="178">
        <v>45</v>
      </c>
      <c r="J8" s="178">
        <v>45</v>
      </c>
      <c r="K8" s="178">
        <v>50</v>
      </c>
      <c r="L8" s="178">
        <v>59</v>
      </c>
      <c r="M8" s="178">
        <v>38</v>
      </c>
      <c r="N8" s="178">
        <v>34</v>
      </c>
      <c r="O8" s="178">
        <v>50</v>
      </c>
      <c r="P8" s="178">
        <v>50</v>
      </c>
      <c r="Q8" s="178">
        <v>63</v>
      </c>
      <c r="R8" s="178">
        <v>43</v>
      </c>
      <c r="S8" s="178">
        <v>38</v>
      </c>
      <c r="T8" s="178">
        <v>52</v>
      </c>
      <c r="U8" s="178">
        <v>54</v>
      </c>
      <c r="V8" s="178">
        <v>43</v>
      </c>
      <c r="W8" s="178">
        <v>31</v>
      </c>
      <c r="X8" s="178">
        <v>40</v>
      </c>
      <c r="Y8" s="178">
        <v>35</v>
      </c>
      <c r="Z8" s="178">
        <v>44</v>
      </c>
      <c r="AA8" s="178">
        <v>40</v>
      </c>
      <c r="AB8" s="178">
        <v>39</v>
      </c>
      <c r="AC8" s="178">
        <v>38</v>
      </c>
      <c r="AD8" s="178">
        <v>49</v>
      </c>
      <c r="AE8" s="178">
        <v>45</v>
      </c>
      <c r="AF8" s="178">
        <v>35</v>
      </c>
      <c r="AG8" s="178">
        <v>23</v>
      </c>
      <c r="AH8" s="178">
        <v>40</v>
      </c>
      <c r="AI8" s="178">
        <v>38</v>
      </c>
      <c r="AJ8" s="178">
        <v>33</v>
      </c>
      <c r="AK8" s="178">
        <v>36</v>
      </c>
      <c r="AL8" s="178">
        <v>32</v>
      </c>
      <c r="AM8" s="178">
        <v>37</v>
      </c>
      <c r="AN8" s="178">
        <v>34</v>
      </c>
      <c r="AO8" s="178">
        <v>37</v>
      </c>
      <c r="AP8" s="178">
        <v>43</v>
      </c>
      <c r="AQ8" s="178">
        <v>38</v>
      </c>
      <c r="AR8" s="178">
        <v>34</v>
      </c>
      <c r="AS8" s="178">
        <v>27</v>
      </c>
      <c r="AT8" s="178">
        <v>39</v>
      </c>
      <c r="AU8" s="178">
        <v>28</v>
      </c>
      <c r="AV8" s="178">
        <v>29</v>
      </c>
      <c r="AW8" s="178">
        <v>40</v>
      </c>
      <c r="AX8" s="178">
        <v>31</v>
      </c>
      <c r="AY8" s="178">
        <v>39</v>
      </c>
      <c r="AZ8" s="178">
        <v>28</v>
      </c>
      <c r="BA8" s="178">
        <v>46</v>
      </c>
      <c r="BB8" s="178">
        <v>37</v>
      </c>
      <c r="BC8" s="178">
        <v>47</v>
      </c>
      <c r="BD8" s="178">
        <v>43</v>
      </c>
      <c r="BE8" s="178">
        <v>43</v>
      </c>
      <c r="BF8" s="178">
        <v>36</v>
      </c>
      <c r="BG8" s="178">
        <v>61</v>
      </c>
      <c r="BH8" s="178">
        <v>57</v>
      </c>
      <c r="BI8" s="178">
        <v>33</v>
      </c>
      <c r="BJ8" s="178">
        <v>52</v>
      </c>
      <c r="BK8" s="178">
        <v>45</v>
      </c>
      <c r="BL8" s="178">
        <v>49</v>
      </c>
      <c r="BM8" s="178">
        <v>62</v>
      </c>
      <c r="BN8" s="178">
        <v>51</v>
      </c>
      <c r="BO8" s="178">
        <v>62</v>
      </c>
      <c r="BP8" s="178">
        <v>61</v>
      </c>
      <c r="BQ8" s="178">
        <v>57</v>
      </c>
      <c r="BR8" s="178">
        <v>48</v>
      </c>
      <c r="BS8" s="178">
        <v>67</v>
      </c>
      <c r="BT8" s="178">
        <v>79</v>
      </c>
      <c r="BU8" s="178">
        <v>75</v>
      </c>
      <c r="BV8" s="178">
        <v>67</v>
      </c>
      <c r="BW8" s="178">
        <v>71</v>
      </c>
      <c r="BX8" s="178">
        <v>78</v>
      </c>
      <c r="BY8" s="178">
        <v>66</v>
      </c>
      <c r="BZ8" s="178">
        <v>81</v>
      </c>
      <c r="CA8" s="178">
        <v>67</v>
      </c>
      <c r="CB8" s="178">
        <v>77</v>
      </c>
      <c r="CC8" s="178">
        <v>78</v>
      </c>
      <c r="CD8" s="178">
        <v>89</v>
      </c>
      <c r="CE8" s="178">
        <v>77</v>
      </c>
      <c r="CF8" s="178">
        <v>79</v>
      </c>
      <c r="CG8" s="178">
        <v>80</v>
      </c>
      <c r="CH8" s="178">
        <v>88</v>
      </c>
      <c r="CI8" s="178">
        <v>78</v>
      </c>
      <c r="CJ8" s="178">
        <v>81</v>
      </c>
      <c r="CK8" s="178">
        <v>74</v>
      </c>
      <c r="CL8" s="178">
        <v>92</v>
      </c>
      <c r="CM8" s="178">
        <v>59</v>
      </c>
      <c r="CN8" s="178">
        <v>65</v>
      </c>
      <c r="CO8" s="178">
        <v>60</v>
      </c>
      <c r="CP8" s="178">
        <v>66</v>
      </c>
      <c r="CQ8" s="178">
        <v>51</v>
      </c>
      <c r="CR8" s="178">
        <v>59</v>
      </c>
      <c r="CS8" s="178">
        <v>56</v>
      </c>
      <c r="CT8" s="178">
        <v>52</v>
      </c>
      <c r="CU8" s="178">
        <v>54</v>
      </c>
      <c r="CV8" s="178">
        <v>54</v>
      </c>
      <c r="CW8" s="178">
        <v>46</v>
      </c>
      <c r="CX8" s="178">
        <v>40</v>
      </c>
      <c r="CY8" s="178">
        <v>51</v>
      </c>
      <c r="CZ8" s="178">
        <v>47</v>
      </c>
      <c r="DA8" s="178">
        <v>45</v>
      </c>
      <c r="DB8" s="178">
        <v>54</v>
      </c>
      <c r="DC8" s="178">
        <v>42</v>
      </c>
      <c r="DD8" s="178">
        <v>52</v>
      </c>
      <c r="DE8" s="178">
        <v>38</v>
      </c>
      <c r="DF8" s="178">
        <v>37</v>
      </c>
      <c r="DG8" s="178">
        <v>49</v>
      </c>
      <c r="DH8" s="178">
        <v>43</v>
      </c>
      <c r="DI8" s="178">
        <v>33</v>
      </c>
      <c r="DJ8" s="178">
        <v>41</v>
      </c>
      <c r="DK8" s="178">
        <v>31</v>
      </c>
      <c r="DL8" s="178">
        <v>40</v>
      </c>
      <c r="DM8" s="178">
        <v>36</v>
      </c>
      <c r="DN8" s="178">
        <v>23</v>
      </c>
      <c r="DO8" s="178">
        <v>31</v>
      </c>
      <c r="DP8" s="178">
        <v>19</v>
      </c>
      <c r="DQ8" s="178">
        <v>37</v>
      </c>
      <c r="DR8" s="178">
        <v>25</v>
      </c>
      <c r="DS8" s="178">
        <v>17</v>
      </c>
      <c r="DT8" s="178">
        <v>24</v>
      </c>
      <c r="DU8" s="178">
        <v>31</v>
      </c>
      <c r="DV8" s="178">
        <v>16</v>
      </c>
      <c r="DW8" s="178">
        <v>19</v>
      </c>
      <c r="DX8" s="178">
        <v>21</v>
      </c>
      <c r="DY8" s="178">
        <v>17</v>
      </c>
      <c r="DZ8" s="178">
        <v>15</v>
      </c>
      <c r="EA8" s="178">
        <v>20</v>
      </c>
      <c r="EB8" s="178">
        <v>21</v>
      </c>
      <c r="EC8" s="178">
        <v>27</v>
      </c>
      <c r="ED8" s="178">
        <v>24</v>
      </c>
      <c r="EE8" s="178">
        <v>23</v>
      </c>
      <c r="EF8" s="178">
        <v>8</v>
      </c>
      <c r="EG8" s="178">
        <v>18</v>
      </c>
      <c r="EH8" s="178">
        <v>17</v>
      </c>
      <c r="EI8" s="178">
        <v>17</v>
      </c>
      <c r="EJ8" s="178">
        <v>11</v>
      </c>
      <c r="EK8" s="178">
        <v>15</v>
      </c>
      <c r="EL8" s="178">
        <v>11</v>
      </c>
      <c r="EM8" s="178">
        <v>11</v>
      </c>
      <c r="EN8" s="178">
        <v>12</v>
      </c>
      <c r="EO8" s="178">
        <v>23</v>
      </c>
      <c r="EP8" s="178">
        <v>9</v>
      </c>
      <c r="EQ8" s="178">
        <v>13</v>
      </c>
      <c r="ER8" s="178">
        <v>15</v>
      </c>
      <c r="ES8" s="178">
        <v>18</v>
      </c>
      <c r="ET8" s="178">
        <v>5</v>
      </c>
      <c r="EU8" s="178">
        <v>18</v>
      </c>
      <c r="EV8" s="178">
        <v>9</v>
      </c>
      <c r="EW8" s="178">
        <v>11</v>
      </c>
      <c r="EX8" s="178">
        <v>4</v>
      </c>
      <c r="EY8" s="178">
        <v>10</v>
      </c>
      <c r="EZ8" s="178">
        <v>7</v>
      </c>
      <c r="FA8" s="178">
        <v>13</v>
      </c>
      <c r="FB8" s="178">
        <v>8</v>
      </c>
      <c r="FC8" s="178">
        <v>9</v>
      </c>
      <c r="FD8" s="178">
        <v>4</v>
      </c>
      <c r="FE8" s="178">
        <v>11</v>
      </c>
      <c r="FF8" s="178">
        <v>2</v>
      </c>
      <c r="FG8" s="178">
        <v>10</v>
      </c>
      <c r="FH8" s="178">
        <v>3</v>
      </c>
      <c r="FI8" s="178">
        <v>7</v>
      </c>
      <c r="FJ8" s="178">
        <v>5</v>
      </c>
      <c r="FK8" s="178">
        <v>3</v>
      </c>
      <c r="FL8" s="178">
        <v>3</v>
      </c>
      <c r="FM8" s="178">
        <v>4</v>
      </c>
      <c r="FN8" s="178">
        <v>1</v>
      </c>
      <c r="FO8" s="178">
        <v>3</v>
      </c>
      <c r="FP8" s="178">
        <v>3</v>
      </c>
      <c r="FQ8" s="178">
        <v>5</v>
      </c>
      <c r="FR8" s="178">
        <v>4</v>
      </c>
      <c r="FS8" s="178">
        <v>2</v>
      </c>
      <c r="FT8" s="178">
        <v>2</v>
      </c>
      <c r="FU8" s="178">
        <v>8</v>
      </c>
      <c r="FV8" s="178">
        <v>3</v>
      </c>
      <c r="FW8" s="178">
        <v>5</v>
      </c>
      <c r="FX8" s="178">
        <v>4</v>
      </c>
      <c r="FY8" s="178">
        <v>7</v>
      </c>
      <c r="FZ8" s="178">
        <v>3</v>
      </c>
      <c r="GA8" s="178">
        <v>0</v>
      </c>
      <c r="GB8" s="178">
        <v>0</v>
      </c>
      <c r="GC8" s="178">
        <v>0</v>
      </c>
      <c r="GD8" s="178">
        <v>2</v>
      </c>
      <c r="GE8" s="178">
        <v>2</v>
      </c>
      <c r="GF8" s="178">
        <v>1</v>
      </c>
      <c r="GG8" s="178">
        <v>2</v>
      </c>
      <c r="GH8" s="178">
        <v>1</v>
      </c>
      <c r="GI8" s="178">
        <v>0</v>
      </c>
      <c r="GJ8" s="178">
        <v>1</v>
      </c>
      <c r="GK8" s="178">
        <v>0</v>
      </c>
      <c r="GL8" s="178">
        <v>0</v>
      </c>
      <c r="GM8" s="178">
        <v>1</v>
      </c>
      <c r="GN8" s="178">
        <v>0</v>
      </c>
      <c r="GO8" s="178">
        <v>2</v>
      </c>
      <c r="GP8" s="178">
        <v>2</v>
      </c>
      <c r="GQ8" s="178">
        <v>1</v>
      </c>
      <c r="GR8" s="178">
        <v>0</v>
      </c>
      <c r="GS8" s="178">
        <v>0</v>
      </c>
      <c r="GT8" s="178">
        <v>0</v>
      </c>
      <c r="GU8" s="178">
        <v>0</v>
      </c>
      <c r="GV8" s="178">
        <v>0</v>
      </c>
      <c r="GW8" s="178">
        <v>0</v>
      </c>
      <c r="GX8" s="178">
        <v>0</v>
      </c>
      <c r="GY8" s="178">
        <v>1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2</v>
      </c>
      <c r="HG8">
        <v>3</v>
      </c>
      <c r="HH8">
        <v>5</v>
      </c>
      <c r="HI8">
        <v>0</v>
      </c>
      <c r="HJ8">
        <v>1</v>
      </c>
      <c r="HK8">
        <v>1</v>
      </c>
      <c r="HL8" s="54">
        <v>3253</v>
      </c>
      <c r="HM8" s="54">
        <v>3260</v>
      </c>
      <c r="HN8" s="54">
        <v>6513</v>
      </c>
      <c r="HO8" s="176">
        <f t="shared" si="0"/>
        <v>665</v>
      </c>
      <c r="HP8" s="176">
        <f t="shared" si="0"/>
        <v>624</v>
      </c>
      <c r="HQ8" s="199">
        <f t="shared" si="1"/>
        <v>1289</v>
      </c>
      <c r="HR8" s="176">
        <f t="shared" si="2"/>
        <v>2307</v>
      </c>
      <c r="HS8" s="176">
        <f t="shared" si="2"/>
        <v>2249</v>
      </c>
      <c r="HT8" s="199">
        <f t="shared" si="3"/>
        <v>4556</v>
      </c>
      <c r="HU8" s="176">
        <f t="shared" si="4"/>
        <v>281</v>
      </c>
      <c r="HV8" s="176">
        <f t="shared" si="4"/>
        <v>387</v>
      </c>
      <c r="HW8" s="199">
        <f t="shared" si="5"/>
        <v>668</v>
      </c>
    </row>
    <row r="9" spans="1:231" x14ac:dyDescent="0.2">
      <c r="A9" s="177" t="s">
        <v>141</v>
      </c>
      <c r="B9" s="177">
        <v>0</v>
      </c>
      <c r="C9" s="177" t="s">
        <v>9</v>
      </c>
      <c r="D9" s="178">
        <v>381</v>
      </c>
      <c r="E9" s="178">
        <v>347</v>
      </c>
      <c r="F9" s="178">
        <v>441</v>
      </c>
      <c r="G9" s="178">
        <v>386</v>
      </c>
      <c r="H9" s="178">
        <v>439</v>
      </c>
      <c r="I9" s="178">
        <v>420</v>
      </c>
      <c r="J9" s="178">
        <v>467</v>
      </c>
      <c r="K9" s="178">
        <v>429</v>
      </c>
      <c r="L9" s="178">
        <v>469</v>
      </c>
      <c r="M9" s="178">
        <v>436</v>
      </c>
      <c r="N9" s="178">
        <v>478</v>
      </c>
      <c r="O9" s="178">
        <v>442</v>
      </c>
      <c r="P9" s="178">
        <v>482</v>
      </c>
      <c r="Q9" s="178">
        <v>454</v>
      </c>
      <c r="R9" s="178">
        <v>461</v>
      </c>
      <c r="S9" s="178">
        <v>461</v>
      </c>
      <c r="T9" s="178">
        <v>497</v>
      </c>
      <c r="U9" s="178">
        <v>488</v>
      </c>
      <c r="V9" s="178">
        <v>513</v>
      </c>
      <c r="W9" s="178">
        <v>454</v>
      </c>
      <c r="X9" s="178">
        <v>572</v>
      </c>
      <c r="Y9" s="178">
        <v>497</v>
      </c>
      <c r="Z9" s="178">
        <v>527</v>
      </c>
      <c r="AA9" s="178">
        <v>484</v>
      </c>
      <c r="AB9" s="178">
        <v>525</v>
      </c>
      <c r="AC9" s="178">
        <v>474</v>
      </c>
      <c r="AD9" s="178">
        <v>544</v>
      </c>
      <c r="AE9" s="178">
        <v>499</v>
      </c>
      <c r="AF9" s="178">
        <v>520</v>
      </c>
      <c r="AG9" s="178">
        <v>488</v>
      </c>
      <c r="AH9" s="178">
        <v>535</v>
      </c>
      <c r="AI9" s="178">
        <v>522</v>
      </c>
      <c r="AJ9" s="178">
        <v>540</v>
      </c>
      <c r="AK9" s="178">
        <v>492</v>
      </c>
      <c r="AL9" s="178">
        <v>538</v>
      </c>
      <c r="AM9" s="178">
        <v>497</v>
      </c>
      <c r="AN9" s="178">
        <v>545</v>
      </c>
      <c r="AO9" s="178">
        <v>495</v>
      </c>
      <c r="AP9" s="178">
        <v>505</v>
      </c>
      <c r="AQ9" s="178">
        <v>473</v>
      </c>
      <c r="AR9" s="178">
        <v>516</v>
      </c>
      <c r="AS9" s="178">
        <v>480</v>
      </c>
      <c r="AT9" s="178">
        <v>521</v>
      </c>
      <c r="AU9" s="178">
        <v>488</v>
      </c>
      <c r="AV9" s="178">
        <v>451</v>
      </c>
      <c r="AW9" s="178">
        <v>474</v>
      </c>
      <c r="AX9" s="178">
        <v>528</v>
      </c>
      <c r="AY9" s="178">
        <v>488</v>
      </c>
      <c r="AZ9" s="178">
        <v>510</v>
      </c>
      <c r="BA9" s="178">
        <v>571</v>
      </c>
      <c r="BB9" s="178">
        <v>643</v>
      </c>
      <c r="BC9" s="178">
        <v>644</v>
      </c>
      <c r="BD9" s="178">
        <v>633</v>
      </c>
      <c r="BE9" s="178">
        <v>619</v>
      </c>
      <c r="BF9" s="178">
        <v>575</v>
      </c>
      <c r="BG9" s="178">
        <v>575</v>
      </c>
      <c r="BH9" s="178">
        <v>569</v>
      </c>
      <c r="BI9" s="178">
        <v>557</v>
      </c>
      <c r="BJ9" s="178">
        <v>576</v>
      </c>
      <c r="BK9" s="178">
        <v>583</v>
      </c>
      <c r="BL9" s="178">
        <v>608</v>
      </c>
      <c r="BM9" s="178">
        <v>608</v>
      </c>
      <c r="BN9" s="178">
        <v>621</v>
      </c>
      <c r="BO9" s="178">
        <v>645</v>
      </c>
      <c r="BP9" s="178">
        <v>540</v>
      </c>
      <c r="BQ9" s="178">
        <v>619</v>
      </c>
      <c r="BR9" s="178">
        <v>546</v>
      </c>
      <c r="BS9" s="178">
        <v>543</v>
      </c>
      <c r="BT9" s="178">
        <v>613</v>
      </c>
      <c r="BU9" s="178">
        <v>575</v>
      </c>
      <c r="BV9" s="178">
        <v>505</v>
      </c>
      <c r="BW9" s="178">
        <v>583</v>
      </c>
      <c r="BX9" s="178">
        <v>605</v>
      </c>
      <c r="BY9" s="178">
        <v>640</v>
      </c>
      <c r="BZ9" s="178">
        <v>620</v>
      </c>
      <c r="CA9" s="178">
        <v>637</v>
      </c>
      <c r="CB9" s="178">
        <v>648</v>
      </c>
      <c r="CC9" s="178">
        <v>606</v>
      </c>
      <c r="CD9" s="178">
        <v>680</v>
      </c>
      <c r="CE9" s="178">
        <v>643</v>
      </c>
      <c r="CF9" s="178">
        <v>703</v>
      </c>
      <c r="CG9" s="178">
        <v>739</v>
      </c>
      <c r="CH9" s="178">
        <v>719</v>
      </c>
      <c r="CI9" s="178">
        <v>722</v>
      </c>
      <c r="CJ9" s="178">
        <v>709</v>
      </c>
      <c r="CK9" s="178">
        <v>688</v>
      </c>
      <c r="CL9" s="178">
        <v>753</v>
      </c>
      <c r="CM9" s="178">
        <v>708</v>
      </c>
      <c r="CN9" s="178">
        <v>735</v>
      </c>
      <c r="CO9" s="178">
        <v>663</v>
      </c>
      <c r="CP9" s="178">
        <v>728</v>
      </c>
      <c r="CQ9" s="178">
        <v>707</v>
      </c>
      <c r="CR9" s="178">
        <v>727</v>
      </c>
      <c r="CS9" s="178">
        <v>676</v>
      </c>
      <c r="CT9" s="178">
        <v>691</v>
      </c>
      <c r="CU9" s="178">
        <v>693</v>
      </c>
      <c r="CV9" s="178">
        <v>628</v>
      </c>
      <c r="CW9" s="178">
        <v>702</v>
      </c>
      <c r="CX9" s="178">
        <v>629</v>
      </c>
      <c r="CY9" s="178">
        <v>652</v>
      </c>
      <c r="CZ9" s="178">
        <v>721</v>
      </c>
      <c r="DA9" s="178">
        <v>697</v>
      </c>
      <c r="DB9" s="178">
        <v>684</v>
      </c>
      <c r="DC9" s="178">
        <v>755</v>
      </c>
      <c r="DD9" s="178">
        <v>620</v>
      </c>
      <c r="DE9" s="178">
        <v>712</v>
      </c>
      <c r="DF9" s="178">
        <v>660</v>
      </c>
      <c r="DG9" s="178">
        <v>650</v>
      </c>
      <c r="DH9" s="178">
        <v>586</v>
      </c>
      <c r="DI9" s="178">
        <v>642</v>
      </c>
      <c r="DJ9" s="178">
        <v>564</v>
      </c>
      <c r="DK9" s="178">
        <v>661</v>
      </c>
      <c r="DL9" s="178">
        <v>617</v>
      </c>
      <c r="DM9" s="178">
        <v>637</v>
      </c>
      <c r="DN9" s="178">
        <v>565</v>
      </c>
      <c r="DO9" s="178">
        <v>682</v>
      </c>
      <c r="DP9" s="178">
        <v>600</v>
      </c>
      <c r="DQ9" s="178">
        <v>623</v>
      </c>
      <c r="DR9" s="178">
        <v>497</v>
      </c>
      <c r="DS9" s="178">
        <v>574</v>
      </c>
      <c r="DT9" s="178">
        <v>466</v>
      </c>
      <c r="DU9" s="178">
        <v>550</v>
      </c>
      <c r="DV9" s="178">
        <v>440</v>
      </c>
      <c r="DW9" s="178">
        <v>544</v>
      </c>
      <c r="DX9" s="178">
        <v>452</v>
      </c>
      <c r="DY9" s="178">
        <v>523</v>
      </c>
      <c r="DZ9" s="178">
        <v>404</v>
      </c>
      <c r="EA9" s="178">
        <v>506</v>
      </c>
      <c r="EB9" s="178">
        <v>359</v>
      </c>
      <c r="EC9" s="178">
        <v>428</v>
      </c>
      <c r="ED9" s="178">
        <v>349</v>
      </c>
      <c r="EE9" s="178">
        <v>405</v>
      </c>
      <c r="EF9" s="178">
        <v>310</v>
      </c>
      <c r="EG9" s="178">
        <v>385</v>
      </c>
      <c r="EH9" s="178">
        <v>290</v>
      </c>
      <c r="EI9" s="178">
        <v>324</v>
      </c>
      <c r="EJ9" s="178">
        <v>278</v>
      </c>
      <c r="EK9" s="178">
        <v>380</v>
      </c>
      <c r="EL9" s="178">
        <v>256</v>
      </c>
      <c r="EM9" s="178">
        <v>347</v>
      </c>
      <c r="EN9" s="178">
        <v>238</v>
      </c>
      <c r="EO9" s="178">
        <v>326</v>
      </c>
      <c r="EP9" s="178">
        <v>217</v>
      </c>
      <c r="EQ9" s="178">
        <v>282</v>
      </c>
      <c r="ER9" s="178">
        <v>208</v>
      </c>
      <c r="ES9" s="178">
        <v>280</v>
      </c>
      <c r="ET9" s="178">
        <v>205</v>
      </c>
      <c r="EU9" s="178">
        <v>264</v>
      </c>
      <c r="EV9" s="178">
        <v>199</v>
      </c>
      <c r="EW9" s="178">
        <v>248</v>
      </c>
      <c r="EX9" s="178">
        <v>164</v>
      </c>
      <c r="EY9" s="178">
        <v>208</v>
      </c>
      <c r="EZ9" s="178">
        <v>154</v>
      </c>
      <c r="FA9" s="178">
        <v>200</v>
      </c>
      <c r="FB9" s="178">
        <v>130</v>
      </c>
      <c r="FC9" s="178">
        <v>202</v>
      </c>
      <c r="FD9" s="178">
        <v>117</v>
      </c>
      <c r="FE9" s="178">
        <v>155</v>
      </c>
      <c r="FF9" s="178">
        <v>118</v>
      </c>
      <c r="FG9" s="178">
        <v>162</v>
      </c>
      <c r="FH9" s="178">
        <v>106</v>
      </c>
      <c r="FI9" s="178">
        <v>154</v>
      </c>
      <c r="FJ9" s="178">
        <v>101</v>
      </c>
      <c r="FK9" s="178">
        <v>171</v>
      </c>
      <c r="FL9" s="178">
        <v>79</v>
      </c>
      <c r="FM9" s="178">
        <v>127</v>
      </c>
      <c r="FN9" s="178">
        <v>81</v>
      </c>
      <c r="FO9" s="178">
        <v>125</v>
      </c>
      <c r="FP9" s="178">
        <v>97</v>
      </c>
      <c r="FQ9" s="178">
        <v>104</v>
      </c>
      <c r="FR9" s="178">
        <v>83</v>
      </c>
      <c r="FS9" s="178">
        <v>107</v>
      </c>
      <c r="FT9" s="178">
        <v>75</v>
      </c>
      <c r="FU9" s="178">
        <v>111</v>
      </c>
      <c r="FV9" s="178">
        <v>55</v>
      </c>
      <c r="FW9" s="178">
        <v>84</v>
      </c>
      <c r="FX9" s="178">
        <v>57</v>
      </c>
      <c r="FY9" s="178">
        <v>68</v>
      </c>
      <c r="FZ9" s="178">
        <v>63</v>
      </c>
      <c r="GA9" s="178">
        <v>71</v>
      </c>
      <c r="GB9" s="178">
        <v>42</v>
      </c>
      <c r="GC9" s="178">
        <v>63</v>
      </c>
      <c r="GD9" s="178">
        <v>37</v>
      </c>
      <c r="GE9" s="178">
        <v>48</v>
      </c>
      <c r="GF9" s="178">
        <v>29</v>
      </c>
      <c r="GG9" s="178">
        <v>38</v>
      </c>
      <c r="GH9" s="178">
        <v>27</v>
      </c>
      <c r="GI9" s="178">
        <v>43</v>
      </c>
      <c r="GJ9" s="178">
        <v>23</v>
      </c>
      <c r="GK9" s="178">
        <v>30</v>
      </c>
      <c r="GL9" s="178">
        <v>21</v>
      </c>
      <c r="GM9" s="178">
        <v>19</v>
      </c>
      <c r="GN9" s="178">
        <v>18</v>
      </c>
      <c r="GO9" s="178">
        <v>14</v>
      </c>
      <c r="GP9" s="178">
        <v>18</v>
      </c>
      <c r="GQ9" s="178">
        <v>15</v>
      </c>
      <c r="GR9" s="178">
        <v>9</v>
      </c>
      <c r="GS9" s="178">
        <v>10</v>
      </c>
      <c r="GT9" s="178">
        <v>16</v>
      </c>
      <c r="GU9" s="178">
        <v>9</v>
      </c>
      <c r="GV9" s="178">
        <v>4</v>
      </c>
      <c r="GW9" s="178">
        <v>8</v>
      </c>
      <c r="GX9" s="178">
        <v>44</v>
      </c>
      <c r="GY9" s="178">
        <v>21</v>
      </c>
      <c r="GZ9">
        <v>0</v>
      </c>
      <c r="HA9">
        <v>0</v>
      </c>
      <c r="HB9">
        <v>0</v>
      </c>
      <c r="HC9">
        <v>111</v>
      </c>
      <c r="HD9">
        <v>65</v>
      </c>
      <c r="HE9">
        <v>176</v>
      </c>
      <c r="HF9">
        <v>360</v>
      </c>
      <c r="HG9">
        <v>280</v>
      </c>
      <c r="HH9">
        <v>640</v>
      </c>
      <c r="HI9">
        <v>8</v>
      </c>
      <c r="HJ9">
        <v>10</v>
      </c>
      <c r="HK9">
        <v>18</v>
      </c>
      <c r="HL9" s="54">
        <v>41541</v>
      </c>
      <c r="HM9" s="54">
        <v>42913</v>
      </c>
      <c r="HN9" s="54">
        <v>84454</v>
      </c>
      <c r="HO9" s="176">
        <f t="shared" si="0"/>
        <v>7316</v>
      </c>
      <c r="HP9" s="176">
        <f t="shared" si="0"/>
        <v>6759</v>
      </c>
      <c r="HQ9" s="199">
        <f t="shared" si="1"/>
        <v>14075</v>
      </c>
      <c r="HR9" s="176">
        <f t="shared" si="2"/>
        <v>27786</v>
      </c>
      <c r="HS9" s="176">
        <f t="shared" si="2"/>
        <v>27995</v>
      </c>
      <c r="HT9" s="199">
        <f t="shared" si="3"/>
        <v>55781</v>
      </c>
      <c r="HU9" s="176">
        <f t="shared" si="4"/>
        <v>6439</v>
      </c>
      <c r="HV9" s="176">
        <f t="shared" si="4"/>
        <v>8159</v>
      </c>
      <c r="HW9" s="199">
        <f t="shared" si="5"/>
        <v>14598</v>
      </c>
    </row>
    <row r="10" spans="1:231" x14ac:dyDescent="0.2">
      <c r="A10" s="177" t="s">
        <v>141</v>
      </c>
      <c r="B10" s="177">
        <v>1</v>
      </c>
      <c r="C10" s="177" t="s">
        <v>42</v>
      </c>
      <c r="D10" s="178">
        <v>78</v>
      </c>
      <c r="E10" s="178">
        <v>66</v>
      </c>
      <c r="F10" s="178">
        <v>104</v>
      </c>
      <c r="G10" s="178">
        <v>73</v>
      </c>
      <c r="H10" s="178">
        <v>93</v>
      </c>
      <c r="I10" s="178">
        <v>87</v>
      </c>
      <c r="J10" s="178">
        <v>96</v>
      </c>
      <c r="K10" s="178">
        <v>86</v>
      </c>
      <c r="L10" s="178">
        <v>103</v>
      </c>
      <c r="M10" s="178">
        <v>74</v>
      </c>
      <c r="N10" s="178">
        <v>88</v>
      </c>
      <c r="O10" s="178">
        <v>94</v>
      </c>
      <c r="P10" s="178">
        <v>76</v>
      </c>
      <c r="Q10" s="178">
        <v>83</v>
      </c>
      <c r="R10" s="178">
        <v>117</v>
      </c>
      <c r="S10" s="178">
        <v>84</v>
      </c>
      <c r="T10" s="178">
        <v>88</v>
      </c>
      <c r="U10" s="178">
        <v>67</v>
      </c>
      <c r="V10" s="178">
        <v>89</v>
      </c>
      <c r="W10" s="178">
        <v>77</v>
      </c>
      <c r="X10" s="178">
        <v>101</v>
      </c>
      <c r="Y10" s="178">
        <v>86</v>
      </c>
      <c r="Z10" s="178">
        <v>98</v>
      </c>
      <c r="AA10" s="178">
        <v>78</v>
      </c>
      <c r="AB10" s="178">
        <v>84</v>
      </c>
      <c r="AC10" s="178">
        <v>68</v>
      </c>
      <c r="AD10" s="178">
        <v>84</v>
      </c>
      <c r="AE10" s="178">
        <v>94</v>
      </c>
      <c r="AF10" s="178">
        <v>85</v>
      </c>
      <c r="AG10" s="178">
        <v>78</v>
      </c>
      <c r="AH10" s="178">
        <v>81</v>
      </c>
      <c r="AI10" s="178">
        <v>96</v>
      </c>
      <c r="AJ10" s="178">
        <v>102</v>
      </c>
      <c r="AK10" s="178">
        <v>96</v>
      </c>
      <c r="AL10" s="178">
        <v>92</v>
      </c>
      <c r="AM10" s="178">
        <v>88</v>
      </c>
      <c r="AN10" s="178">
        <v>89</v>
      </c>
      <c r="AO10" s="178">
        <v>92</v>
      </c>
      <c r="AP10" s="178">
        <v>88</v>
      </c>
      <c r="AQ10" s="178">
        <v>72</v>
      </c>
      <c r="AR10" s="178">
        <v>79</v>
      </c>
      <c r="AS10" s="178">
        <v>82</v>
      </c>
      <c r="AT10" s="178">
        <v>88</v>
      </c>
      <c r="AU10" s="178">
        <v>92</v>
      </c>
      <c r="AV10" s="178">
        <v>74</v>
      </c>
      <c r="AW10" s="178">
        <v>81</v>
      </c>
      <c r="AX10" s="178">
        <v>88</v>
      </c>
      <c r="AY10" s="178">
        <v>91</v>
      </c>
      <c r="AZ10" s="178">
        <v>98</v>
      </c>
      <c r="BA10" s="178">
        <v>100</v>
      </c>
      <c r="BB10" s="178">
        <v>117</v>
      </c>
      <c r="BC10" s="178">
        <v>151</v>
      </c>
      <c r="BD10" s="178">
        <v>117</v>
      </c>
      <c r="BE10" s="178">
        <v>123</v>
      </c>
      <c r="BF10" s="178">
        <v>88</v>
      </c>
      <c r="BG10" s="178">
        <v>94</v>
      </c>
      <c r="BH10" s="178">
        <v>109</v>
      </c>
      <c r="BI10" s="178">
        <v>98</v>
      </c>
      <c r="BJ10" s="178">
        <v>113</v>
      </c>
      <c r="BK10" s="178">
        <v>121</v>
      </c>
      <c r="BL10" s="178">
        <v>121</v>
      </c>
      <c r="BM10" s="178">
        <v>134</v>
      </c>
      <c r="BN10" s="178">
        <v>112</v>
      </c>
      <c r="BO10" s="178">
        <v>132</v>
      </c>
      <c r="BP10" s="178">
        <v>98</v>
      </c>
      <c r="BQ10" s="178">
        <v>114</v>
      </c>
      <c r="BR10" s="178">
        <v>107</v>
      </c>
      <c r="BS10" s="178">
        <v>127</v>
      </c>
      <c r="BT10" s="178">
        <v>106</v>
      </c>
      <c r="BU10" s="178">
        <v>108</v>
      </c>
      <c r="BV10" s="178">
        <v>97</v>
      </c>
      <c r="BW10" s="178">
        <v>130</v>
      </c>
      <c r="BX10" s="178">
        <v>108</v>
      </c>
      <c r="BY10" s="178">
        <v>138</v>
      </c>
      <c r="BZ10" s="178">
        <v>113</v>
      </c>
      <c r="CA10" s="178">
        <v>117</v>
      </c>
      <c r="CB10" s="178">
        <v>129</v>
      </c>
      <c r="CC10" s="178">
        <v>132</v>
      </c>
      <c r="CD10" s="178">
        <v>144</v>
      </c>
      <c r="CE10" s="178">
        <v>127</v>
      </c>
      <c r="CF10" s="178">
        <v>120</v>
      </c>
      <c r="CG10" s="178">
        <v>149</v>
      </c>
      <c r="CH10" s="178">
        <v>127</v>
      </c>
      <c r="CI10" s="178">
        <v>129</v>
      </c>
      <c r="CJ10" s="178">
        <v>141</v>
      </c>
      <c r="CK10" s="178">
        <v>131</v>
      </c>
      <c r="CL10" s="178">
        <v>148</v>
      </c>
      <c r="CM10" s="178">
        <v>141</v>
      </c>
      <c r="CN10" s="178">
        <v>135</v>
      </c>
      <c r="CO10" s="178">
        <v>138</v>
      </c>
      <c r="CP10" s="178">
        <v>107</v>
      </c>
      <c r="CQ10" s="178">
        <v>124</v>
      </c>
      <c r="CR10" s="178">
        <v>127</v>
      </c>
      <c r="CS10" s="178">
        <v>134</v>
      </c>
      <c r="CT10" s="178">
        <v>136</v>
      </c>
      <c r="CU10" s="178">
        <v>122</v>
      </c>
      <c r="CV10" s="178">
        <v>107</v>
      </c>
      <c r="CW10" s="178">
        <v>122</v>
      </c>
      <c r="CX10" s="178">
        <v>93</v>
      </c>
      <c r="CY10" s="178">
        <v>116</v>
      </c>
      <c r="CZ10" s="178">
        <v>116</v>
      </c>
      <c r="DA10" s="178">
        <v>117</v>
      </c>
      <c r="DB10" s="178">
        <v>126</v>
      </c>
      <c r="DC10" s="178">
        <v>132</v>
      </c>
      <c r="DD10" s="178">
        <v>89</v>
      </c>
      <c r="DE10" s="178">
        <v>131</v>
      </c>
      <c r="DF10" s="178">
        <v>110</v>
      </c>
      <c r="DG10" s="178">
        <v>108</v>
      </c>
      <c r="DH10" s="178">
        <v>89</v>
      </c>
      <c r="DI10" s="178">
        <v>98</v>
      </c>
      <c r="DJ10" s="178">
        <v>74</v>
      </c>
      <c r="DK10" s="178">
        <v>116</v>
      </c>
      <c r="DL10" s="178">
        <v>91</v>
      </c>
      <c r="DM10" s="178">
        <v>93</v>
      </c>
      <c r="DN10" s="178">
        <v>85</v>
      </c>
      <c r="DO10" s="178">
        <v>114</v>
      </c>
      <c r="DP10" s="178">
        <v>76</v>
      </c>
      <c r="DQ10" s="178">
        <v>88</v>
      </c>
      <c r="DR10" s="178">
        <v>70</v>
      </c>
      <c r="DS10" s="178">
        <v>75</v>
      </c>
      <c r="DT10" s="178">
        <v>62</v>
      </c>
      <c r="DU10" s="178">
        <v>75</v>
      </c>
      <c r="DV10" s="178">
        <v>61</v>
      </c>
      <c r="DW10" s="178">
        <v>72</v>
      </c>
      <c r="DX10" s="178">
        <v>62</v>
      </c>
      <c r="DY10" s="178">
        <v>69</v>
      </c>
      <c r="DZ10" s="178">
        <v>56</v>
      </c>
      <c r="EA10" s="178">
        <v>69</v>
      </c>
      <c r="EB10" s="178">
        <v>38</v>
      </c>
      <c r="EC10" s="178">
        <v>67</v>
      </c>
      <c r="ED10" s="178">
        <v>43</v>
      </c>
      <c r="EE10" s="178">
        <v>51</v>
      </c>
      <c r="EF10" s="178">
        <v>43</v>
      </c>
      <c r="EG10" s="178">
        <v>48</v>
      </c>
      <c r="EH10" s="178">
        <v>46</v>
      </c>
      <c r="EI10" s="178">
        <v>51</v>
      </c>
      <c r="EJ10" s="178">
        <v>36</v>
      </c>
      <c r="EK10" s="178">
        <v>49</v>
      </c>
      <c r="EL10" s="178">
        <v>37</v>
      </c>
      <c r="EM10" s="178">
        <v>39</v>
      </c>
      <c r="EN10" s="178">
        <v>28</v>
      </c>
      <c r="EO10" s="178">
        <v>37</v>
      </c>
      <c r="EP10" s="178">
        <v>28</v>
      </c>
      <c r="EQ10" s="178">
        <v>41</v>
      </c>
      <c r="ER10" s="178">
        <v>22</v>
      </c>
      <c r="ES10" s="178">
        <v>33</v>
      </c>
      <c r="ET10" s="178">
        <v>17</v>
      </c>
      <c r="EU10" s="178">
        <v>31</v>
      </c>
      <c r="EV10" s="178">
        <v>30</v>
      </c>
      <c r="EW10" s="178">
        <v>34</v>
      </c>
      <c r="EX10" s="178">
        <v>19</v>
      </c>
      <c r="EY10" s="178">
        <v>25</v>
      </c>
      <c r="EZ10" s="178">
        <v>20</v>
      </c>
      <c r="FA10" s="178">
        <v>24</v>
      </c>
      <c r="FB10" s="178">
        <v>13</v>
      </c>
      <c r="FC10" s="178">
        <v>20</v>
      </c>
      <c r="FD10" s="178">
        <v>9</v>
      </c>
      <c r="FE10" s="178">
        <v>12</v>
      </c>
      <c r="FF10" s="178">
        <v>28</v>
      </c>
      <c r="FG10" s="178">
        <v>25</v>
      </c>
      <c r="FH10" s="178">
        <v>10</v>
      </c>
      <c r="FI10" s="178">
        <v>12</v>
      </c>
      <c r="FJ10" s="178">
        <v>10</v>
      </c>
      <c r="FK10" s="178">
        <v>13</v>
      </c>
      <c r="FL10" s="178">
        <v>8</v>
      </c>
      <c r="FM10" s="178">
        <v>14</v>
      </c>
      <c r="FN10" s="178">
        <v>10</v>
      </c>
      <c r="FO10" s="178">
        <v>14</v>
      </c>
      <c r="FP10" s="178">
        <v>10</v>
      </c>
      <c r="FQ10" s="178">
        <v>5</v>
      </c>
      <c r="FR10" s="178">
        <v>3</v>
      </c>
      <c r="FS10" s="178">
        <v>10</v>
      </c>
      <c r="FT10" s="178">
        <v>3</v>
      </c>
      <c r="FU10" s="178">
        <v>7</v>
      </c>
      <c r="FV10" s="178">
        <v>3</v>
      </c>
      <c r="FW10" s="178">
        <v>7</v>
      </c>
      <c r="FX10" s="178">
        <v>6</v>
      </c>
      <c r="FY10" s="178">
        <v>8</v>
      </c>
      <c r="FZ10" s="178">
        <v>5</v>
      </c>
      <c r="GA10" s="178">
        <v>6</v>
      </c>
      <c r="GB10" s="178">
        <v>3</v>
      </c>
      <c r="GC10" s="178">
        <v>7</v>
      </c>
      <c r="GD10" s="178">
        <v>2</v>
      </c>
      <c r="GE10" s="178">
        <v>4</v>
      </c>
      <c r="GF10" s="178">
        <v>0</v>
      </c>
      <c r="GG10" s="178">
        <v>3</v>
      </c>
      <c r="GH10" s="178">
        <v>0</v>
      </c>
      <c r="GI10" s="178">
        <v>3</v>
      </c>
      <c r="GJ10" s="178">
        <v>2</v>
      </c>
      <c r="GK10" s="178">
        <v>2</v>
      </c>
      <c r="GL10" s="178">
        <v>0</v>
      </c>
      <c r="GM10" s="178">
        <v>0</v>
      </c>
      <c r="GN10" s="178">
        <v>0</v>
      </c>
      <c r="GO10" s="178">
        <v>1</v>
      </c>
      <c r="GP10" s="178">
        <v>1</v>
      </c>
      <c r="GQ10" s="178">
        <v>2</v>
      </c>
      <c r="GR10" s="178">
        <v>0</v>
      </c>
      <c r="GS10" s="178">
        <v>1</v>
      </c>
      <c r="GT10" s="178">
        <v>2</v>
      </c>
      <c r="GU10" s="178">
        <v>0</v>
      </c>
      <c r="GV10" s="178">
        <v>0</v>
      </c>
      <c r="GW10" s="178">
        <v>0</v>
      </c>
      <c r="GX10" s="178">
        <v>3</v>
      </c>
      <c r="GY10" s="178">
        <v>0</v>
      </c>
      <c r="GZ10">
        <v>0</v>
      </c>
      <c r="HA10">
        <v>0</v>
      </c>
      <c r="HB10">
        <v>0</v>
      </c>
      <c r="HC10">
        <v>111</v>
      </c>
      <c r="HD10">
        <v>65</v>
      </c>
      <c r="HE10">
        <v>176</v>
      </c>
      <c r="HF10">
        <v>107</v>
      </c>
      <c r="HG10">
        <v>90</v>
      </c>
      <c r="HH10">
        <v>197</v>
      </c>
      <c r="HI10">
        <v>3</v>
      </c>
      <c r="HJ10">
        <v>4</v>
      </c>
      <c r="HK10">
        <v>7</v>
      </c>
      <c r="HL10" s="54">
        <v>7109</v>
      </c>
      <c r="HM10" s="54">
        <v>7459</v>
      </c>
      <c r="HN10" s="54">
        <v>14568</v>
      </c>
      <c r="HO10" s="176">
        <f t="shared" si="0"/>
        <v>1384</v>
      </c>
      <c r="HP10" s="176">
        <f t="shared" si="0"/>
        <v>1195</v>
      </c>
      <c r="HQ10" s="199">
        <f t="shared" si="1"/>
        <v>2579</v>
      </c>
      <c r="HR10" s="176">
        <f t="shared" si="2"/>
        <v>4946</v>
      </c>
      <c r="HS10" s="176">
        <f t="shared" si="2"/>
        <v>5273</v>
      </c>
      <c r="HT10" s="199">
        <f t="shared" si="3"/>
        <v>10219</v>
      </c>
      <c r="HU10" s="176">
        <f t="shared" si="4"/>
        <v>779</v>
      </c>
      <c r="HV10" s="176">
        <f t="shared" si="4"/>
        <v>991</v>
      </c>
      <c r="HW10" s="199">
        <f t="shared" si="5"/>
        <v>1770</v>
      </c>
    </row>
    <row r="11" spans="1:231" x14ac:dyDescent="0.2">
      <c r="A11" s="177" t="s">
        <v>141</v>
      </c>
      <c r="B11" s="177">
        <v>1</v>
      </c>
      <c r="C11" s="177" t="s">
        <v>43</v>
      </c>
      <c r="D11" s="178">
        <v>70</v>
      </c>
      <c r="E11" s="178">
        <v>61</v>
      </c>
      <c r="F11" s="178">
        <v>80</v>
      </c>
      <c r="G11" s="178">
        <v>75</v>
      </c>
      <c r="H11" s="178">
        <v>79</v>
      </c>
      <c r="I11" s="178">
        <v>65</v>
      </c>
      <c r="J11" s="178">
        <v>91</v>
      </c>
      <c r="K11" s="178">
        <v>74</v>
      </c>
      <c r="L11" s="178">
        <v>83</v>
      </c>
      <c r="M11" s="178">
        <v>82</v>
      </c>
      <c r="N11" s="178">
        <v>87</v>
      </c>
      <c r="O11" s="178">
        <v>85</v>
      </c>
      <c r="P11" s="178">
        <v>113</v>
      </c>
      <c r="Q11" s="178">
        <v>81</v>
      </c>
      <c r="R11" s="178">
        <v>82</v>
      </c>
      <c r="S11" s="178">
        <v>87</v>
      </c>
      <c r="T11" s="178">
        <v>93</v>
      </c>
      <c r="U11" s="178">
        <v>107</v>
      </c>
      <c r="V11" s="178">
        <v>122</v>
      </c>
      <c r="W11" s="178">
        <v>91</v>
      </c>
      <c r="X11" s="178">
        <v>115</v>
      </c>
      <c r="Y11" s="178">
        <v>98</v>
      </c>
      <c r="Z11" s="178">
        <v>98</v>
      </c>
      <c r="AA11" s="178">
        <v>96</v>
      </c>
      <c r="AB11" s="178">
        <v>104</v>
      </c>
      <c r="AC11" s="178">
        <v>97</v>
      </c>
      <c r="AD11" s="178">
        <v>105</v>
      </c>
      <c r="AE11" s="178">
        <v>100</v>
      </c>
      <c r="AF11" s="178">
        <v>109</v>
      </c>
      <c r="AG11" s="178">
        <v>110</v>
      </c>
      <c r="AH11" s="178">
        <v>109</v>
      </c>
      <c r="AI11" s="178">
        <v>116</v>
      </c>
      <c r="AJ11" s="178">
        <v>110</v>
      </c>
      <c r="AK11" s="178">
        <v>95</v>
      </c>
      <c r="AL11" s="178">
        <v>89</v>
      </c>
      <c r="AM11" s="178">
        <v>101</v>
      </c>
      <c r="AN11" s="178">
        <v>102</v>
      </c>
      <c r="AO11" s="178">
        <v>105</v>
      </c>
      <c r="AP11" s="178">
        <v>96</v>
      </c>
      <c r="AQ11" s="178">
        <v>100</v>
      </c>
      <c r="AR11" s="178">
        <v>92</v>
      </c>
      <c r="AS11" s="178">
        <v>94</v>
      </c>
      <c r="AT11" s="178">
        <v>104</v>
      </c>
      <c r="AU11" s="178">
        <v>91</v>
      </c>
      <c r="AV11" s="178">
        <v>88</v>
      </c>
      <c r="AW11" s="178">
        <v>91</v>
      </c>
      <c r="AX11" s="178">
        <v>108</v>
      </c>
      <c r="AY11" s="178">
        <v>92</v>
      </c>
      <c r="AZ11" s="178">
        <v>103</v>
      </c>
      <c r="BA11" s="178">
        <v>134</v>
      </c>
      <c r="BB11" s="178">
        <v>126</v>
      </c>
      <c r="BC11" s="178">
        <v>127</v>
      </c>
      <c r="BD11" s="178">
        <v>130</v>
      </c>
      <c r="BE11" s="178">
        <v>117</v>
      </c>
      <c r="BF11" s="178">
        <v>107</v>
      </c>
      <c r="BG11" s="178">
        <v>129</v>
      </c>
      <c r="BH11" s="178">
        <v>102</v>
      </c>
      <c r="BI11" s="178">
        <v>101</v>
      </c>
      <c r="BJ11" s="178">
        <v>105</v>
      </c>
      <c r="BK11" s="178">
        <v>118</v>
      </c>
      <c r="BL11" s="178">
        <v>109</v>
      </c>
      <c r="BM11" s="178">
        <v>99</v>
      </c>
      <c r="BN11" s="178">
        <v>108</v>
      </c>
      <c r="BO11" s="178">
        <v>137</v>
      </c>
      <c r="BP11" s="178">
        <v>107</v>
      </c>
      <c r="BQ11" s="178">
        <v>124</v>
      </c>
      <c r="BR11" s="178">
        <v>87</v>
      </c>
      <c r="BS11" s="178">
        <v>91</v>
      </c>
      <c r="BT11" s="178">
        <v>105</v>
      </c>
      <c r="BU11" s="178">
        <v>98</v>
      </c>
      <c r="BV11" s="178">
        <v>91</v>
      </c>
      <c r="BW11" s="178">
        <v>95</v>
      </c>
      <c r="BX11" s="178">
        <v>116</v>
      </c>
      <c r="BY11" s="178">
        <v>99</v>
      </c>
      <c r="BZ11" s="178">
        <v>102</v>
      </c>
      <c r="CA11" s="178">
        <v>107</v>
      </c>
      <c r="CB11" s="178">
        <v>116</v>
      </c>
      <c r="CC11" s="178">
        <v>96</v>
      </c>
      <c r="CD11" s="178">
        <v>123</v>
      </c>
      <c r="CE11" s="178">
        <v>115</v>
      </c>
      <c r="CF11" s="178">
        <v>136</v>
      </c>
      <c r="CG11" s="178">
        <v>132</v>
      </c>
      <c r="CH11" s="178">
        <v>130</v>
      </c>
      <c r="CI11" s="178">
        <v>115</v>
      </c>
      <c r="CJ11" s="178">
        <v>136</v>
      </c>
      <c r="CK11" s="178">
        <v>124</v>
      </c>
      <c r="CL11" s="178">
        <v>124</v>
      </c>
      <c r="CM11" s="178">
        <v>128</v>
      </c>
      <c r="CN11" s="178">
        <v>140</v>
      </c>
      <c r="CO11" s="178">
        <v>104</v>
      </c>
      <c r="CP11" s="178">
        <v>139</v>
      </c>
      <c r="CQ11" s="178">
        <v>111</v>
      </c>
      <c r="CR11" s="178">
        <v>135</v>
      </c>
      <c r="CS11" s="178">
        <v>117</v>
      </c>
      <c r="CT11" s="178">
        <v>127</v>
      </c>
      <c r="CU11" s="178">
        <v>133</v>
      </c>
      <c r="CV11" s="178">
        <v>115</v>
      </c>
      <c r="CW11" s="178">
        <v>130</v>
      </c>
      <c r="CX11" s="178">
        <v>126</v>
      </c>
      <c r="CY11" s="178">
        <v>117</v>
      </c>
      <c r="CZ11" s="178">
        <v>119</v>
      </c>
      <c r="DA11" s="178">
        <v>136</v>
      </c>
      <c r="DB11" s="178">
        <v>120</v>
      </c>
      <c r="DC11" s="178">
        <v>146</v>
      </c>
      <c r="DD11" s="178">
        <v>122</v>
      </c>
      <c r="DE11" s="178">
        <v>124</v>
      </c>
      <c r="DF11" s="178">
        <v>116</v>
      </c>
      <c r="DG11" s="178">
        <v>109</v>
      </c>
      <c r="DH11" s="178">
        <v>125</v>
      </c>
      <c r="DI11" s="178">
        <v>102</v>
      </c>
      <c r="DJ11" s="178">
        <v>110</v>
      </c>
      <c r="DK11" s="178">
        <v>143</v>
      </c>
      <c r="DL11" s="178">
        <v>119</v>
      </c>
      <c r="DM11" s="178">
        <v>124</v>
      </c>
      <c r="DN11" s="178">
        <v>100</v>
      </c>
      <c r="DO11" s="178">
        <v>128</v>
      </c>
      <c r="DP11" s="178">
        <v>105</v>
      </c>
      <c r="DQ11" s="178">
        <v>111</v>
      </c>
      <c r="DR11" s="178">
        <v>84</v>
      </c>
      <c r="DS11" s="178">
        <v>107</v>
      </c>
      <c r="DT11" s="178">
        <v>87</v>
      </c>
      <c r="DU11" s="178">
        <v>110</v>
      </c>
      <c r="DV11" s="178">
        <v>81</v>
      </c>
      <c r="DW11" s="178">
        <v>107</v>
      </c>
      <c r="DX11" s="178">
        <v>79</v>
      </c>
      <c r="DY11" s="178">
        <v>86</v>
      </c>
      <c r="DZ11" s="178">
        <v>69</v>
      </c>
      <c r="EA11" s="178">
        <v>77</v>
      </c>
      <c r="EB11" s="178">
        <v>65</v>
      </c>
      <c r="EC11" s="178">
        <v>78</v>
      </c>
      <c r="ED11" s="178">
        <v>66</v>
      </c>
      <c r="EE11" s="178">
        <v>79</v>
      </c>
      <c r="EF11" s="178">
        <v>56</v>
      </c>
      <c r="EG11" s="178">
        <v>79</v>
      </c>
      <c r="EH11" s="178">
        <v>57</v>
      </c>
      <c r="EI11" s="178">
        <v>63</v>
      </c>
      <c r="EJ11" s="178">
        <v>52</v>
      </c>
      <c r="EK11" s="178">
        <v>68</v>
      </c>
      <c r="EL11" s="178">
        <v>49</v>
      </c>
      <c r="EM11" s="178">
        <v>68</v>
      </c>
      <c r="EN11" s="178">
        <v>39</v>
      </c>
      <c r="EO11" s="178">
        <v>63</v>
      </c>
      <c r="EP11" s="178">
        <v>45</v>
      </c>
      <c r="EQ11" s="178">
        <v>47</v>
      </c>
      <c r="ER11" s="178">
        <v>39</v>
      </c>
      <c r="ES11" s="178">
        <v>60</v>
      </c>
      <c r="ET11" s="178">
        <v>44</v>
      </c>
      <c r="EU11" s="178">
        <v>42</v>
      </c>
      <c r="EV11" s="178">
        <v>42</v>
      </c>
      <c r="EW11" s="178">
        <v>42</v>
      </c>
      <c r="EX11" s="178">
        <v>29</v>
      </c>
      <c r="EY11" s="178">
        <v>34</v>
      </c>
      <c r="EZ11" s="178">
        <v>34</v>
      </c>
      <c r="FA11" s="178">
        <v>36</v>
      </c>
      <c r="FB11" s="178">
        <v>13</v>
      </c>
      <c r="FC11" s="178">
        <v>40</v>
      </c>
      <c r="FD11" s="178">
        <v>26</v>
      </c>
      <c r="FE11" s="178">
        <v>27</v>
      </c>
      <c r="FF11" s="178">
        <v>14</v>
      </c>
      <c r="FG11" s="178">
        <v>32</v>
      </c>
      <c r="FH11" s="178">
        <v>22</v>
      </c>
      <c r="FI11" s="178">
        <v>26</v>
      </c>
      <c r="FJ11" s="178">
        <v>17</v>
      </c>
      <c r="FK11" s="178">
        <v>31</v>
      </c>
      <c r="FL11" s="178">
        <v>14</v>
      </c>
      <c r="FM11" s="178">
        <v>21</v>
      </c>
      <c r="FN11" s="178">
        <v>14</v>
      </c>
      <c r="FO11" s="178">
        <v>15</v>
      </c>
      <c r="FP11" s="178">
        <v>19</v>
      </c>
      <c r="FQ11" s="178">
        <v>24</v>
      </c>
      <c r="FR11" s="178">
        <v>10</v>
      </c>
      <c r="FS11" s="178">
        <v>22</v>
      </c>
      <c r="FT11" s="178">
        <v>12</v>
      </c>
      <c r="FU11" s="178">
        <v>16</v>
      </c>
      <c r="FV11" s="178">
        <v>6</v>
      </c>
      <c r="FW11" s="178">
        <v>16</v>
      </c>
      <c r="FX11" s="178">
        <v>6</v>
      </c>
      <c r="FY11" s="178">
        <v>13</v>
      </c>
      <c r="FZ11" s="178">
        <v>8</v>
      </c>
      <c r="GA11" s="178">
        <v>14</v>
      </c>
      <c r="GB11" s="178">
        <v>4</v>
      </c>
      <c r="GC11" s="178">
        <v>11</v>
      </c>
      <c r="GD11" s="178">
        <v>4</v>
      </c>
      <c r="GE11" s="178">
        <v>10</v>
      </c>
      <c r="GF11" s="178">
        <v>1</v>
      </c>
      <c r="GG11" s="178">
        <v>9</v>
      </c>
      <c r="GH11" s="178">
        <v>2</v>
      </c>
      <c r="GI11" s="178">
        <v>9</v>
      </c>
      <c r="GJ11" s="178">
        <v>6</v>
      </c>
      <c r="GK11" s="178">
        <v>6</v>
      </c>
      <c r="GL11" s="178">
        <v>3</v>
      </c>
      <c r="GM11" s="178">
        <v>1</v>
      </c>
      <c r="GN11" s="178">
        <v>3</v>
      </c>
      <c r="GO11" s="178">
        <v>3</v>
      </c>
      <c r="GP11" s="178">
        <v>4</v>
      </c>
      <c r="GQ11" s="178">
        <v>1</v>
      </c>
      <c r="GR11" s="178">
        <v>1</v>
      </c>
      <c r="GS11" s="178">
        <v>2</v>
      </c>
      <c r="GT11" s="178">
        <v>4</v>
      </c>
      <c r="GU11" s="178">
        <v>2</v>
      </c>
      <c r="GV11" s="178">
        <v>1</v>
      </c>
      <c r="GW11" s="178">
        <v>2</v>
      </c>
      <c r="GX11" s="178">
        <v>13</v>
      </c>
      <c r="GY11" s="178">
        <v>6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62</v>
      </c>
      <c r="HG11">
        <v>46</v>
      </c>
      <c r="HH11">
        <v>108</v>
      </c>
      <c r="HI11">
        <v>1</v>
      </c>
      <c r="HJ11">
        <v>1</v>
      </c>
      <c r="HK11">
        <v>2</v>
      </c>
      <c r="HL11" s="54">
        <v>7717</v>
      </c>
      <c r="HM11" s="54">
        <v>7967</v>
      </c>
      <c r="HN11" s="54">
        <v>15684</v>
      </c>
      <c r="HO11" s="176">
        <f t="shared" si="0"/>
        <v>1431</v>
      </c>
      <c r="HP11" s="176">
        <f t="shared" si="0"/>
        <v>1309</v>
      </c>
      <c r="HQ11" s="199">
        <f t="shared" si="1"/>
        <v>2740</v>
      </c>
      <c r="HR11" s="176">
        <f t="shared" si="2"/>
        <v>5126</v>
      </c>
      <c r="HS11" s="176">
        <f t="shared" si="2"/>
        <v>5160</v>
      </c>
      <c r="HT11" s="199">
        <f t="shared" si="3"/>
        <v>10286</v>
      </c>
      <c r="HU11" s="176">
        <f t="shared" si="4"/>
        <v>1160</v>
      </c>
      <c r="HV11" s="176">
        <f t="shared" si="4"/>
        <v>1498</v>
      </c>
      <c r="HW11" s="199">
        <f t="shared" si="5"/>
        <v>2658</v>
      </c>
    </row>
    <row r="12" spans="1:231" x14ac:dyDescent="0.2">
      <c r="A12" s="177" t="s">
        <v>141</v>
      </c>
      <c r="B12" s="177">
        <v>1</v>
      </c>
      <c r="C12" s="177" t="s">
        <v>44</v>
      </c>
      <c r="D12" s="178">
        <v>33</v>
      </c>
      <c r="E12" s="178">
        <v>35</v>
      </c>
      <c r="F12" s="178">
        <v>33</v>
      </c>
      <c r="G12" s="178">
        <v>37</v>
      </c>
      <c r="H12" s="178">
        <v>31</v>
      </c>
      <c r="I12" s="178">
        <v>35</v>
      </c>
      <c r="J12" s="178">
        <v>29</v>
      </c>
      <c r="K12" s="178">
        <v>34</v>
      </c>
      <c r="L12" s="178">
        <v>33</v>
      </c>
      <c r="M12" s="178">
        <v>44</v>
      </c>
      <c r="N12" s="178">
        <v>33</v>
      </c>
      <c r="O12" s="178">
        <v>39</v>
      </c>
      <c r="P12" s="178">
        <v>31</v>
      </c>
      <c r="Q12" s="178">
        <v>35</v>
      </c>
      <c r="R12" s="178">
        <v>31</v>
      </c>
      <c r="S12" s="178">
        <v>43</v>
      </c>
      <c r="T12" s="178">
        <v>34</v>
      </c>
      <c r="U12" s="178">
        <v>28</v>
      </c>
      <c r="V12" s="178">
        <v>41</v>
      </c>
      <c r="W12" s="178">
        <v>22</v>
      </c>
      <c r="X12" s="178">
        <v>46</v>
      </c>
      <c r="Y12" s="178">
        <v>47</v>
      </c>
      <c r="Z12" s="178">
        <v>50</v>
      </c>
      <c r="AA12" s="178">
        <v>37</v>
      </c>
      <c r="AB12" s="178">
        <v>40</v>
      </c>
      <c r="AC12" s="178">
        <v>46</v>
      </c>
      <c r="AD12" s="178">
        <v>41</v>
      </c>
      <c r="AE12" s="178">
        <v>43</v>
      </c>
      <c r="AF12" s="178">
        <v>36</v>
      </c>
      <c r="AG12" s="178">
        <v>36</v>
      </c>
      <c r="AH12" s="178">
        <v>35</v>
      </c>
      <c r="AI12" s="178">
        <v>43</v>
      </c>
      <c r="AJ12" s="178">
        <v>32</v>
      </c>
      <c r="AK12" s="178">
        <v>29</v>
      </c>
      <c r="AL12" s="178">
        <v>51</v>
      </c>
      <c r="AM12" s="178">
        <v>44</v>
      </c>
      <c r="AN12" s="178">
        <v>36</v>
      </c>
      <c r="AO12" s="178">
        <v>35</v>
      </c>
      <c r="AP12" s="178">
        <v>43</v>
      </c>
      <c r="AQ12" s="178">
        <v>34</v>
      </c>
      <c r="AR12" s="178">
        <v>45</v>
      </c>
      <c r="AS12" s="178">
        <v>36</v>
      </c>
      <c r="AT12" s="178">
        <v>37</v>
      </c>
      <c r="AU12" s="178">
        <v>38</v>
      </c>
      <c r="AV12" s="178">
        <v>37</v>
      </c>
      <c r="AW12" s="178">
        <v>40</v>
      </c>
      <c r="AX12" s="178">
        <v>38</v>
      </c>
      <c r="AY12" s="178">
        <v>31</v>
      </c>
      <c r="AZ12" s="178">
        <v>34</v>
      </c>
      <c r="BA12" s="178">
        <v>29</v>
      </c>
      <c r="BB12" s="178">
        <v>40</v>
      </c>
      <c r="BC12" s="178">
        <v>45</v>
      </c>
      <c r="BD12" s="178">
        <v>49</v>
      </c>
      <c r="BE12" s="178">
        <v>33</v>
      </c>
      <c r="BF12" s="178">
        <v>52</v>
      </c>
      <c r="BG12" s="178">
        <v>46</v>
      </c>
      <c r="BH12" s="178">
        <v>41</v>
      </c>
      <c r="BI12" s="178">
        <v>47</v>
      </c>
      <c r="BJ12" s="178">
        <v>41</v>
      </c>
      <c r="BK12" s="178">
        <v>35</v>
      </c>
      <c r="BL12" s="178">
        <v>51</v>
      </c>
      <c r="BM12" s="178">
        <v>57</v>
      </c>
      <c r="BN12" s="178">
        <v>57</v>
      </c>
      <c r="BO12" s="178">
        <v>51</v>
      </c>
      <c r="BP12" s="178">
        <v>39</v>
      </c>
      <c r="BQ12" s="178">
        <v>51</v>
      </c>
      <c r="BR12" s="178">
        <v>49</v>
      </c>
      <c r="BS12" s="178">
        <v>50</v>
      </c>
      <c r="BT12" s="178">
        <v>55</v>
      </c>
      <c r="BU12" s="178">
        <v>59</v>
      </c>
      <c r="BV12" s="178">
        <v>53</v>
      </c>
      <c r="BW12" s="178">
        <v>43</v>
      </c>
      <c r="BX12" s="178">
        <v>52</v>
      </c>
      <c r="BY12" s="178">
        <v>54</v>
      </c>
      <c r="BZ12" s="178">
        <v>52</v>
      </c>
      <c r="CA12" s="178">
        <v>54</v>
      </c>
      <c r="CB12" s="178">
        <v>55</v>
      </c>
      <c r="CC12" s="178">
        <v>49</v>
      </c>
      <c r="CD12" s="178">
        <v>54</v>
      </c>
      <c r="CE12" s="178">
        <v>55</v>
      </c>
      <c r="CF12" s="178">
        <v>62</v>
      </c>
      <c r="CG12" s="178">
        <v>61</v>
      </c>
      <c r="CH12" s="178">
        <v>52</v>
      </c>
      <c r="CI12" s="178">
        <v>65</v>
      </c>
      <c r="CJ12" s="178">
        <v>67</v>
      </c>
      <c r="CK12" s="178">
        <v>63</v>
      </c>
      <c r="CL12" s="178">
        <v>57</v>
      </c>
      <c r="CM12" s="178">
        <v>57</v>
      </c>
      <c r="CN12" s="178">
        <v>68</v>
      </c>
      <c r="CO12" s="178">
        <v>63</v>
      </c>
      <c r="CP12" s="178">
        <v>63</v>
      </c>
      <c r="CQ12" s="178">
        <v>57</v>
      </c>
      <c r="CR12" s="178">
        <v>63</v>
      </c>
      <c r="CS12" s="178">
        <v>46</v>
      </c>
      <c r="CT12" s="178">
        <v>55</v>
      </c>
      <c r="CU12" s="178">
        <v>70</v>
      </c>
      <c r="CV12" s="178">
        <v>48</v>
      </c>
      <c r="CW12" s="178">
        <v>53</v>
      </c>
      <c r="CX12" s="178">
        <v>70</v>
      </c>
      <c r="CY12" s="178">
        <v>42</v>
      </c>
      <c r="CZ12" s="178">
        <v>60</v>
      </c>
      <c r="DA12" s="178">
        <v>56</v>
      </c>
      <c r="DB12" s="178">
        <v>45</v>
      </c>
      <c r="DC12" s="178">
        <v>55</v>
      </c>
      <c r="DD12" s="178">
        <v>54</v>
      </c>
      <c r="DE12" s="178">
        <v>44</v>
      </c>
      <c r="DF12" s="178">
        <v>46</v>
      </c>
      <c r="DG12" s="178">
        <v>46</v>
      </c>
      <c r="DH12" s="178">
        <v>41</v>
      </c>
      <c r="DI12" s="178">
        <v>45</v>
      </c>
      <c r="DJ12" s="178">
        <v>51</v>
      </c>
      <c r="DK12" s="178">
        <v>39</v>
      </c>
      <c r="DL12" s="178">
        <v>59</v>
      </c>
      <c r="DM12" s="178">
        <v>55</v>
      </c>
      <c r="DN12" s="178">
        <v>35</v>
      </c>
      <c r="DO12" s="178">
        <v>43</v>
      </c>
      <c r="DP12" s="178">
        <v>56</v>
      </c>
      <c r="DQ12" s="178">
        <v>42</v>
      </c>
      <c r="DR12" s="178">
        <v>33</v>
      </c>
      <c r="DS12" s="178">
        <v>47</v>
      </c>
      <c r="DT12" s="178">
        <v>43</v>
      </c>
      <c r="DU12" s="178">
        <v>48</v>
      </c>
      <c r="DV12" s="178">
        <v>29</v>
      </c>
      <c r="DW12" s="178">
        <v>50</v>
      </c>
      <c r="DX12" s="178">
        <v>42</v>
      </c>
      <c r="DY12" s="178">
        <v>44</v>
      </c>
      <c r="DZ12" s="178">
        <v>34</v>
      </c>
      <c r="EA12" s="178">
        <v>44</v>
      </c>
      <c r="EB12" s="178">
        <v>47</v>
      </c>
      <c r="EC12" s="178">
        <v>38</v>
      </c>
      <c r="ED12" s="178">
        <v>28</v>
      </c>
      <c r="EE12" s="178">
        <v>42</v>
      </c>
      <c r="EF12" s="178">
        <v>29</v>
      </c>
      <c r="EG12" s="178">
        <v>38</v>
      </c>
      <c r="EH12" s="178">
        <v>23</v>
      </c>
      <c r="EI12" s="178">
        <v>32</v>
      </c>
      <c r="EJ12" s="178">
        <v>19</v>
      </c>
      <c r="EK12" s="178">
        <v>26</v>
      </c>
      <c r="EL12" s="178">
        <v>18</v>
      </c>
      <c r="EM12" s="178">
        <v>25</v>
      </c>
      <c r="EN12" s="178">
        <v>16</v>
      </c>
      <c r="EO12" s="178">
        <v>26</v>
      </c>
      <c r="EP12" s="178">
        <v>23</v>
      </c>
      <c r="EQ12" s="178">
        <v>11</v>
      </c>
      <c r="ER12" s="178">
        <v>16</v>
      </c>
      <c r="ES12" s="178">
        <v>26</v>
      </c>
      <c r="ET12" s="178">
        <v>14</v>
      </c>
      <c r="EU12" s="178">
        <v>18</v>
      </c>
      <c r="EV12" s="178">
        <v>19</v>
      </c>
      <c r="EW12" s="178">
        <v>23</v>
      </c>
      <c r="EX12" s="178">
        <v>16</v>
      </c>
      <c r="EY12" s="178">
        <v>24</v>
      </c>
      <c r="EZ12" s="178">
        <v>13</v>
      </c>
      <c r="FA12" s="178">
        <v>22</v>
      </c>
      <c r="FB12" s="178">
        <v>10</v>
      </c>
      <c r="FC12" s="178">
        <v>13</v>
      </c>
      <c r="FD12" s="178">
        <v>4</v>
      </c>
      <c r="FE12" s="178">
        <v>20</v>
      </c>
      <c r="FF12" s="178">
        <v>11</v>
      </c>
      <c r="FG12" s="178">
        <v>7</v>
      </c>
      <c r="FH12" s="178">
        <v>15</v>
      </c>
      <c r="FI12" s="178">
        <v>15</v>
      </c>
      <c r="FJ12" s="178">
        <v>6</v>
      </c>
      <c r="FK12" s="178">
        <v>12</v>
      </c>
      <c r="FL12" s="178">
        <v>4</v>
      </c>
      <c r="FM12" s="178">
        <v>11</v>
      </c>
      <c r="FN12" s="178">
        <v>6</v>
      </c>
      <c r="FO12" s="178">
        <v>11</v>
      </c>
      <c r="FP12" s="178">
        <v>8</v>
      </c>
      <c r="FQ12" s="178">
        <v>10</v>
      </c>
      <c r="FR12" s="178">
        <v>6</v>
      </c>
      <c r="FS12" s="178">
        <v>17</v>
      </c>
      <c r="FT12" s="178">
        <v>6</v>
      </c>
      <c r="FU12" s="178">
        <v>13</v>
      </c>
      <c r="FV12" s="178">
        <v>3</v>
      </c>
      <c r="FW12" s="178">
        <v>9</v>
      </c>
      <c r="FX12" s="178">
        <v>8</v>
      </c>
      <c r="FY12" s="178">
        <v>9</v>
      </c>
      <c r="FZ12" s="178">
        <v>6</v>
      </c>
      <c r="GA12" s="178">
        <v>9</v>
      </c>
      <c r="GB12" s="178">
        <v>4</v>
      </c>
      <c r="GC12" s="178">
        <v>3</v>
      </c>
      <c r="GD12" s="178">
        <v>1</v>
      </c>
      <c r="GE12" s="178">
        <v>3</v>
      </c>
      <c r="GF12" s="178">
        <v>1</v>
      </c>
      <c r="GG12" s="178">
        <v>4</v>
      </c>
      <c r="GH12" s="178">
        <v>1</v>
      </c>
      <c r="GI12" s="178">
        <v>6</v>
      </c>
      <c r="GJ12" s="178">
        <v>0</v>
      </c>
      <c r="GK12" s="178">
        <v>2</v>
      </c>
      <c r="GL12" s="178">
        <v>1</v>
      </c>
      <c r="GM12" s="178">
        <v>2</v>
      </c>
      <c r="GN12" s="178">
        <v>1</v>
      </c>
      <c r="GO12" s="178">
        <v>1</v>
      </c>
      <c r="GP12" s="178">
        <v>1</v>
      </c>
      <c r="GQ12" s="178">
        <v>1</v>
      </c>
      <c r="GR12" s="178">
        <v>0</v>
      </c>
      <c r="GS12" s="178">
        <v>1</v>
      </c>
      <c r="GT12" s="178">
        <v>0</v>
      </c>
      <c r="GU12" s="178">
        <v>0</v>
      </c>
      <c r="GV12" s="178">
        <v>0</v>
      </c>
      <c r="GW12" s="178">
        <v>0</v>
      </c>
      <c r="GX12" s="178">
        <v>0</v>
      </c>
      <c r="GY12" s="178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13</v>
      </c>
      <c r="HG12">
        <v>21</v>
      </c>
      <c r="HH12">
        <v>34</v>
      </c>
      <c r="HI12">
        <v>2</v>
      </c>
      <c r="HJ12">
        <v>1</v>
      </c>
      <c r="HK12">
        <v>3</v>
      </c>
      <c r="HL12" s="54">
        <v>3302</v>
      </c>
      <c r="HM12" s="54">
        <v>3436</v>
      </c>
      <c r="HN12" s="54">
        <v>6738</v>
      </c>
      <c r="HO12" s="176">
        <f t="shared" si="0"/>
        <v>542</v>
      </c>
      <c r="HP12" s="176">
        <f t="shared" si="0"/>
        <v>561</v>
      </c>
      <c r="HQ12" s="199">
        <f t="shared" si="1"/>
        <v>1103</v>
      </c>
      <c r="HR12" s="176">
        <f t="shared" si="2"/>
        <v>2228</v>
      </c>
      <c r="HS12" s="176">
        <f t="shared" si="2"/>
        <v>2159</v>
      </c>
      <c r="HT12" s="199">
        <f t="shared" si="3"/>
        <v>4387</v>
      </c>
      <c r="HU12" s="176">
        <f t="shared" si="4"/>
        <v>532</v>
      </c>
      <c r="HV12" s="176">
        <f t="shared" si="4"/>
        <v>716</v>
      </c>
      <c r="HW12" s="199">
        <f t="shared" si="5"/>
        <v>1248</v>
      </c>
    </row>
    <row r="13" spans="1:231" x14ac:dyDescent="0.2">
      <c r="A13" s="177" t="s">
        <v>141</v>
      </c>
      <c r="B13" s="177">
        <v>1</v>
      </c>
      <c r="C13" s="177" t="s">
        <v>45</v>
      </c>
      <c r="D13" s="178">
        <v>23</v>
      </c>
      <c r="E13" s="178">
        <v>19</v>
      </c>
      <c r="F13" s="178">
        <v>28</v>
      </c>
      <c r="G13" s="178">
        <v>28</v>
      </c>
      <c r="H13" s="178">
        <v>35</v>
      </c>
      <c r="I13" s="178">
        <v>25</v>
      </c>
      <c r="J13" s="178">
        <v>40</v>
      </c>
      <c r="K13" s="178">
        <v>36</v>
      </c>
      <c r="L13" s="178">
        <v>37</v>
      </c>
      <c r="M13" s="178">
        <v>36</v>
      </c>
      <c r="N13" s="178">
        <v>34</v>
      </c>
      <c r="O13" s="178">
        <v>29</v>
      </c>
      <c r="P13" s="178">
        <v>41</v>
      </c>
      <c r="Q13" s="178">
        <v>27</v>
      </c>
      <c r="R13" s="178">
        <v>28</v>
      </c>
      <c r="S13" s="178">
        <v>44</v>
      </c>
      <c r="T13" s="178">
        <v>40</v>
      </c>
      <c r="U13" s="178">
        <v>44</v>
      </c>
      <c r="V13" s="178">
        <v>35</v>
      </c>
      <c r="W13" s="178">
        <v>35</v>
      </c>
      <c r="X13" s="178">
        <v>44</v>
      </c>
      <c r="Y13" s="178">
        <v>34</v>
      </c>
      <c r="Z13" s="178">
        <v>41</v>
      </c>
      <c r="AA13" s="178">
        <v>42</v>
      </c>
      <c r="AB13" s="178">
        <v>34</v>
      </c>
      <c r="AC13" s="178">
        <v>35</v>
      </c>
      <c r="AD13" s="178">
        <v>45</v>
      </c>
      <c r="AE13" s="178">
        <v>41</v>
      </c>
      <c r="AF13" s="178">
        <v>43</v>
      </c>
      <c r="AG13" s="178">
        <v>36</v>
      </c>
      <c r="AH13" s="178">
        <v>38</v>
      </c>
      <c r="AI13" s="178">
        <v>34</v>
      </c>
      <c r="AJ13" s="178">
        <v>54</v>
      </c>
      <c r="AK13" s="178">
        <v>37</v>
      </c>
      <c r="AL13" s="178">
        <v>29</v>
      </c>
      <c r="AM13" s="178">
        <v>32</v>
      </c>
      <c r="AN13" s="178">
        <v>52</v>
      </c>
      <c r="AO13" s="178">
        <v>30</v>
      </c>
      <c r="AP13" s="178">
        <v>29</v>
      </c>
      <c r="AQ13" s="178">
        <v>40</v>
      </c>
      <c r="AR13" s="178">
        <v>35</v>
      </c>
      <c r="AS13" s="178">
        <v>36</v>
      </c>
      <c r="AT13" s="178">
        <v>33</v>
      </c>
      <c r="AU13" s="178">
        <v>36</v>
      </c>
      <c r="AV13" s="178">
        <v>33</v>
      </c>
      <c r="AW13" s="178">
        <v>41</v>
      </c>
      <c r="AX13" s="178">
        <v>33</v>
      </c>
      <c r="AY13" s="178">
        <v>39</v>
      </c>
      <c r="AZ13" s="178">
        <v>29</v>
      </c>
      <c r="BA13" s="178">
        <v>41</v>
      </c>
      <c r="BB13" s="178">
        <v>46</v>
      </c>
      <c r="BC13" s="178">
        <v>50</v>
      </c>
      <c r="BD13" s="178">
        <v>37</v>
      </c>
      <c r="BE13" s="178">
        <v>44</v>
      </c>
      <c r="BF13" s="178">
        <v>54</v>
      </c>
      <c r="BG13" s="178">
        <v>37</v>
      </c>
      <c r="BH13" s="178">
        <v>51</v>
      </c>
      <c r="BI13" s="178">
        <v>32</v>
      </c>
      <c r="BJ13" s="178">
        <v>44</v>
      </c>
      <c r="BK13" s="178">
        <v>45</v>
      </c>
      <c r="BL13" s="178">
        <v>50</v>
      </c>
      <c r="BM13" s="178">
        <v>47</v>
      </c>
      <c r="BN13" s="178">
        <v>53</v>
      </c>
      <c r="BO13" s="178">
        <v>39</v>
      </c>
      <c r="BP13" s="178">
        <v>51</v>
      </c>
      <c r="BQ13" s="178">
        <v>38</v>
      </c>
      <c r="BR13" s="178">
        <v>41</v>
      </c>
      <c r="BS13" s="178">
        <v>50</v>
      </c>
      <c r="BT13" s="178">
        <v>40</v>
      </c>
      <c r="BU13" s="178">
        <v>54</v>
      </c>
      <c r="BV13" s="178">
        <v>38</v>
      </c>
      <c r="BW13" s="178">
        <v>43</v>
      </c>
      <c r="BX13" s="178">
        <v>33</v>
      </c>
      <c r="BY13" s="178">
        <v>48</v>
      </c>
      <c r="BZ13" s="178">
        <v>48</v>
      </c>
      <c r="CA13" s="178">
        <v>61</v>
      </c>
      <c r="CB13" s="178">
        <v>52</v>
      </c>
      <c r="CC13" s="178">
        <v>64</v>
      </c>
      <c r="CD13" s="178">
        <v>48</v>
      </c>
      <c r="CE13" s="178">
        <v>57</v>
      </c>
      <c r="CF13" s="178">
        <v>54</v>
      </c>
      <c r="CG13" s="178">
        <v>58</v>
      </c>
      <c r="CH13" s="178">
        <v>58</v>
      </c>
      <c r="CI13" s="178">
        <v>72</v>
      </c>
      <c r="CJ13" s="178">
        <v>56</v>
      </c>
      <c r="CK13" s="178">
        <v>52</v>
      </c>
      <c r="CL13" s="178">
        <v>70</v>
      </c>
      <c r="CM13" s="178">
        <v>60</v>
      </c>
      <c r="CN13" s="178">
        <v>56</v>
      </c>
      <c r="CO13" s="178">
        <v>56</v>
      </c>
      <c r="CP13" s="178">
        <v>71</v>
      </c>
      <c r="CQ13" s="178">
        <v>71</v>
      </c>
      <c r="CR13" s="178">
        <v>61</v>
      </c>
      <c r="CS13" s="178">
        <v>59</v>
      </c>
      <c r="CT13" s="178">
        <v>51</v>
      </c>
      <c r="CU13" s="178">
        <v>45</v>
      </c>
      <c r="CV13" s="178">
        <v>49</v>
      </c>
      <c r="CW13" s="178">
        <v>61</v>
      </c>
      <c r="CX13" s="178">
        <v>46</v>
      </c>
      <c r="CY13" s="178">
        <v>49</v>
      </c>
      <c r="CZ13" s="178">
        <v>49</v>
      </c>
      <c r="DA13" s="178">
        <v>47</v>
      </c>
      <c r="DB13" s="178">
        <v>55</v>
      </c>
      <c r="DC13" s="178">
        <v>68</v>
      </c>
      <c r="DD13" s="178">
        <v>53</v>
      </c>
      <c r="DE13" s="178">
        <v>65</v>
      </c>
      <c r="DF13" s="178">
        <v>45</v>
      </c>
      <c r="DG13" s="178">
        <v>51</v>
      </c>
      <c r="DH13" s="178">
        <v>40</v>
      </c>
      <c r="DI13" s="178">
        <v>62</v>
      </c>
      <c r="DJ13" s="178">
        <v>30</v>
      </c>
      <c r="DK13" s="178">
        <v>42</v>
      </c>
      <c r="DL13" s="178">
        <v>58</v>
      </c>
      <c r="DM13" s="178">
        <v>44</v>
      </c>
      <c r="DN13" s="178">
        <v>42</v>
      </c>
      <c r="DO13" s="178">
        <v>41</v>
      </c>
      <c r="DP13" s="178">
        <v>36</v>
      </c>
      <c r="DQ13" s="178">
        <v>50</v>
      </c>
      <c r="DR13" s="178">
        <v>46</v>
      </c>
      <c r="DS13" s="178">
        <v>54</v>
      </c>
      <c r="DT13" s="178">
        <v>34</v>
      </c>
      <c r="DU13" s="178">
        <v>36</v>
      </c>
      <c r="DV13" s="178">
        <v>28</v>
      </c>
      <c r="DW13" s="178">
        <v>50</v>
      </c>
      <c r="DX13" s="178">
        <v>29</v>
      </c>
      <c r="DY13" s="178">
        <v>35</v>
      </c>
      <c r="DZ13" s="178">
        <v>26</v>
      </c>
      <c r="EA13" s="178">
        <v>35</v>
      </c>
      <c r="EB13" s="178">
        <v>27</v>
      </c>
      <c r="EC13" s="178">
        <v>32</v>
      </c>
      <c r="ED13" s="178">
        <v>23</v>
      </c>
      <c r="EE13" s="178">
        <v>41</v>
      </c>
      <c r="EF13" s="178">
        <v>26</v>
      </c>
      <c r="EG13" s="178">
        <v>39</v>
      </c>
      <c r="EH13" s="178">
        <v>27</v>
      </c>
      <c r="EI13" s="178">
        <v>32</v>
      </c>
      <c r="EJ13" s="178">
        <v>20</v>
      </c>
      <c r="EK13" s="178">
        <v>28</v>
      </c>
      <c r="EL13" s="178">
        <v>18</v>
      </c>
      <c r="EM13" s="178">
        <v>18</v>
      </c>
      <c r="EN13" s="178">
        <v>23</v>
      </c>
      <c r="EO13" s="178">
        <v>22</v>
      </c>
      <c r="EP13" s="178">
        <v>16</v>
      </c>
      <c r="EQ13" s="178">
        <v>26</v>
      </c>
      <c r="ER13" s="178">
        <v>20</v>
      </c>
      <c r="ES13" s="178">
        <v>13</v>
      </c>
      <c r="ET13" s="178">
        <v>16</v>
      </c>
      <c r="EU13" s="178">
        <v>15</v>
      </c>
      <c r="EV13" s="178">
        <v>10</v>
      </c>
      <c r="EW13" s="178">
        <v>15</v>
      </c>
      <c r="EX13" s="178">
        <v>21</v>
      </c>
      <c r="EY13" s="178">
        <v>16</v>
      </c>
      <c r="EZ13" s="178">
        <v>8</v>
      </c>
      <c r="FA13" s="178">
        <v>10</v>
      </c>
      <c r="FB13" s="178">
        <v>12</v>
      </c>
      <c r="FC13" s="178">
        <v>15</v>
      </c>
      <c r="FD13" s="178">
        <v>9</v>
      </c>
      <c r="FE13" s="178">
        <v>17</v>
      </c>
      <c r="FF13" s="178">
        <v>9</v>
      </c>
      <c r="FG13" s="178">
        <v>11</v>
      </c>
      <c r="FH13" s="178">
        <v>6</v>
      </c>
      <c r="FI13" s="178">
        <v>12</v>
      </c>
      <c r="FJ13" s="178">
        <v>6</v>
      </c>
      <c r="FK13" s="178">
        <v>15</v>
      </c>
      <c r="FL13" s="178">
        <v>8</v>
      </c>
      <c r="FM13" s="178">
        <v>9</v>
      </c>
      <c r="FN13" s="178">
        <v>3</v>
      </c>
      <c r="FO13" s="178">
        <v>11</v>
      </c>
      <c r="FP13" s="178">
        <v>1</v>
      </c>
      <c r="FQ13" s="178">
        <v>7</v>
      </c>
      <c r="FR13" s="178">
        <v>6</v>
      </c>
      <c r="FS13" s="178">
        <v>10</v>
      </c>
      <c r="FT13" s="178">
        <v>2</v>
      </c>
      <c r="FU13" s="178">
        <v>8</v>
      </c>
      <c r="FV13" s="178">
        <v>2</v>
      </c>
      <c r="FW13" s="178">
        <v>2</v>
      </c>
      <c r="FX13" s="178">
        <v>4</v>
      </c>
      <c r="FY13" s="178">
        <v>6</v>
      </c>
      <c r="FZ13" s="178">
        <v>4</v>
      </c>
      <c r="GA13" s="178">
        <v>7</v>
      </c>
      <c r="GB13" s="178">
        <v>1</v>
      </c>
      <c r="GC13" s="178">
        <v>7</v>
      </c>
      <c r="GD13" s="178">
        <v>0</v>
      </c>
      <c r="GE13" s="178">
        <v>0</v>
      </c>
      <c r="GF13" s="178">
        <v>1</v>
      </c>
      <c r="GG13" s="178">
        <v>2</v>
      </c>
      <c r="GH13" s="178">
        <v>1</v>
      </c>
      <c r="GI13" s="178">
        <v>4</v>
      </c>
      <c r="GJ13" s="178">
        <v>0</v>
      </c>
      <c r="GK13" s="178">
        <v>3</v>
      </c>
      <c r="GL13" s="178">
        <v>1</v>
      </c>
      <c r="GM13" s="178">
        <v>0</v>
      </c>
      <c r="GN13" s="178">
        <v>0</v>
      </c>
      <c r="GO13" s="178">
        <v>2</v>
      </c>
      <c r="GP13" s="178">
        <v>1</v>
      </c>
      <c r="GQ13" s="178">
        <v>2</v>
      </c>
      <c r="GR13" s="178">
        <v>0</v>
      </c>
      <c r="GS13" s="178">
        <v>0</v>
      </c>
      <c r="GT13" s="178">
        <v>0</v>
      </c>
      <c r="GU13" s="178">
        <v>0</v>
      </c>
      <c r="GV13" s="178">
        <v>1</v>
      </c>
      <c r="GW13" s="178">
        <v>1</v>
      </c>
      <c r="GX13" s="178">
        <v>2</v>
      </c>
      <c r="GY13" s="178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10</v>
      </c>
      <c r="HG13">
        <v>13</v>
      </c>
      <c r="HH13">
        <v>23</v>
      </c>
      <c r="HI13">
        <v>1</v>
      </c>
      <c r="HJ13">
        <v>0</v>
      </c>
      <c r="HK13">
        <v>1</v>
      </c>
      <c r="HL13" s="54">
        <v>3088</v>
      </c>
      <c r="HM13" s="54">
        <v>3320</v>
      </c>
      <c r="HN13" s="54">
        <v>6408</v>
      </c>
      <c r="HO13" s="176">
        <f t="shared" si="0"/>
        <v>548</v>
      </c>
      <c r="HP13" s="176">
        <f t="shared" si="0"/>
        <v>511</v>
      </c>
      <c r="HQ13" s="199">
        <f t="shared" si="1"/>
        <v>1059</v>
      </c>
      <c r="HR13" s="176">
        <f t="shared" si="2"/>
        <v>2088</v>
      </c>
      <c r="HS13" s="176">
        <f t="shared" si="2"/>
        <v>2195</v>
      </c>
      <c r="HT13" s="199">
        <f t="shared" si="3"/>
        <v>4283</v>
      </c>
      <c r="HU13" s="176">
        <f t="shared" si="4"/>
        <v>452</v>
      </c>
      <c r="HV13" s="176">
        <f t="shared" si="4"/>
        <v>614</v>
      </c>
      <c r="HW13" s="199">
        <f t="shared" si="5"/>
        <v>1066</v>
      </c>
    </row>
    <row r="14" spans="1:231" x14ac:dyDescent="0.2">
      <c r="A14" s="177" t="s">
        <v>141</v>
      </c>
      <c r="B14" s="177">
        <v>1</v>
      </c>
      <c r="C14" s="177" t="s">
        <v>46</v>
      </c>
      <c r="D14" s="178">
        <v>29</v>
      </c>
      <c r="E14" s="178">
        <v>25</v>
      </c>
      <c r="F14" s="178">
        <v>30</v>
      </c>
      <c r="G14" s="178">
        <v>33</v>
      </c>
      <c r="H14" s="178">
        <v>35</v>
      </c>
      <c r="I14" s="178">
        <v>30</v>
      </c>
      <c r="J14" s="178">
        <v>39</v>
      </c>
      <c r="K14" s="178">
        <v>31</v>
      </c>
      <c r="L14" s="178">
        <v>34</v>
      </c>
      <c r="M14" s="178">
        <v>35</v>
      </c>
      <c r="N14" s="178">
        <v>33</v>
      </c>
      <c r="O14" s="178">
        <v>25</v>
      </c>
      <c r="P14" s="178">
        <v>33</v>
      </c>
      <c r="Q14" s="178">
        <v>35</v>
      </c>
      <c r="R14" s="178">
        <v>30</v>
      </c>
      <c r="S14" s="178">
        <v>31</v>
      </c>
      <c r="T14" s="178">
        <v>30</v>
      </c>
      <c r="U14" s="178">
        <v>36</v>
      </c>
      <c r="V14" s="178">
        <v>31</v>
      </c>
      <c r="W14" s="178">
        <v>40</v>
      </c>
      <c r="X14" s="178">
        <v>36</v>
      </c>
      <c r="Y14" s="178">
        <v>28</v>
      </c>
      <c r="Z14" s="178">
        <v>20</v>
      </c>
      <c r="AA14" s="178">
        <v>28</v>
      </c>
      <c r="AB14" s="178">
        <v>36</v>
      </c>
      <c r="AC14" s="178">
        <v>38</v>
      </c>
      <c r="AD14" s="178">
        <v>39</v>
      </c>
      <c r="AE14" s="178">
        <v>27</v>
      </c>
      <c r="AF14" s="178">
        <v>39</v>
      </c>
      <c r="AG14" s="178">
        <v>28</v>
      </c>
      <c r="AH14" s="178">
        <v>28</v>
      </c>
      <c r="AI14" s="178">
        <v>37</v>
      </c>
      <c r="AJ14" s="178">
        <v>31</v>
      </c>
      <c r="AK14" s="178">
        <v>34</v>
      </c>
      <c r="AL14" s="178">
        <v>34</v>
      </c>
      <c r="AM14" s="178">
        <v>30</v>
      </c>
      <c r="AN14" s="178">
        <v>39</v>
      </c>
      <c r="AO14" s="178">
        <v>26</v>
      </c>
      <c r="AP14" s="178">
        <v>37</v>
      </c>
      <c r="AQ14" s="178">
        <v>23</v>
      </c>
      <c r="AR14" s="178">
        <v>33</v>
      </c>
      <c r="AS14" s="178">
        <v>19</v>
      </c>
      <c r="AT14" s="178">
        <v>43</v>
      </c>
      <c r="AU14" s="178">
        <v>26</v>
      </c>
      <c r="AV14" s="178">
        <v>30</v>
      </c>
      <c r="AW14" s="178">
        <v>37</v>
      </c>
      <c r="AX14" s="178">
        <v>39</v>
      </c>
      <c r="AY14" s="178">
        <v>32</v>
      </c>
      <c r="AZ14" s="178">
        <v>42</v>
      </c>
      <c r="BA14" s="178">
        <v>38</v>
      </c>
      <c r="BB14" s="178">
        <v>42</v>
      </c>
      <c r="BC14" s="178">
        <v>48</v>
      </c>
      <c r="BD14" s="178">
        <v>38</v>
      </c>
      <c r="BE14" s="178">
        <v>56</v>
      </c>
      <c r="BF14" s="178">
        <v>47</v>
      </c>
      <c r="BG14" s="178">
        <v>38</v>
      </c>
      <c r="BH14" s="178">
        <v>34</v>
      </c>
      <c r="BI14" s="178">
        <v>51</v>
      </c>
      <c r="BJ14" s="178">
        <v>49</v>
      </c>
      <c r="BK14" s="178">
        <v>40</v>
      </c>
      <c r="BL14" s="178">
        <v>46</v>
      </c>
      <c r="BM14" s="178">
        <v>40</v>
      </c>
      <c r="BN14" s="178">
        <v>46</v>
      </c>
      <c r="BO14" s="178">
        <v>40</v>
      </c>
      <c r="BP14" s="178">
        <v>41</v>
      </c>
      <c r="BQ14" s="178">
        <v>46</v>
      </c>
      <c r="BR14" s="178">
        <v>54</v>
      </c>
      <c r="BS14" s="178">
        <v>30</v>
      </c>
      <c r="BT14" s="178">
        <v>62</v>
      </c>
      <c r="BU14" s="178">
        <v>44</v>
      </c>
      <c r="BV14" s="178">
        <v>29</v>
      </c>
      <c r="BW14" s="178">
        <v>50</v>
      </c>
      <c r="BX14" s="178">
        <v>47</v>
      </c>
      <c r="BY14" s="178">
        <v>47</v>
      </c>
      <c r="BZ14" s="178">
        <v>58</v>
      </c>
      <c r="CA14" s="178">
        <v>42</v>
      </c>
      <c r="CB14" s="178">
        <v>53</v>
      </c>
      <c r="CC14" s="178">
        <v>42</v>
      </c>
      <c r="CD14" s="178">
        <v>46</v>
      </c>
      <c r="CE14" s="178">
        <v>49</v>
      </c>
      <c r="CF14" s="178">
        <v>50</v>
      </c>
      <c r="CG14" s="178">
        <v>52</v>
      </c>
      <c r="CH14" s="178">
        <v>49</v>
      </c>
      <c r="CI14" s="178">
        <v>41</v>
      </c>
      <c r="CJ14" s="178">
        <v>44</v>
      </c>
      <c r="CK14" s="178">
        <v>44</v>
      </c>
      <c r="CL14" s="178">
        <v>63</v>
      </c>
      <c r="CM14" s="178">
        <v>46</v>
      </c>
      <c r="CN14" s="178">
        <v>48</v>
      </c>
      <c r="CO14" s="178">
        <v>46</v>
      </c>
      <c r="CP14" s="178">
        <v>43</v>
      </c>
      <c r="CQ14" s="178">
        <v>43</v>
      </c>
      <c r="CR14" s="178">
        <v>49</v>
      </c>
      <c r="CS14" s="178">
        <v>50</v>
      </c>
      <c r="CT14" s="178">
        <v>45</v>
      </c>
      <c r="CU14" s="178">
        <v>46</v>
      </c>
      <c r="CV14" s="178">
        <v>49</v>
      </c>
      <c r="CW14" s="178">
        <v>46</v>
      </c>
      <c r="CX14" s="178">
        <v>36</v>
      </c>
      <c r="CY14" s="178">
        <v>59</v>
      </c>
      <c r="CZ14" s="178">
        <v>48</v>
      </c>
      <c r="DA14" s="178">
        <v>33</v>
      </c>
      <c r="DB14" s="178">
        <v>36</v>
      </c>
      <c r="DC14" s="178">
        <v>45</v>
      </c>
      <c r="DD14" s="178">
        <v>35</v>
      </c>
      <c r="DE14" s="178">
        <v>52</v>
      </c>
      <c r="DF14" s="178">
        <v>58</v>
      </c>
      <c r="DG14" s="178">
        <v>56</v>
      </c>
      <c r="DH14" s="178">
        <v>43</v>
      </c>
      <c r="DI14" s="178">
        <v>45</v>
      </c>
      <c r="DJ14" s="178">
        <v>41</v>
      </c>
      <c r="DK14" s="178">
        <v>38</v>
      </c>
      <c r="DL14" s="178">
        <v>34</v>
      </c>
      <c r="DM14" s="178">
        <v>43</v>
      </c>
      <c r="DN14" s="178">
        <v>37</v>
      </c>
      <c r="DO14" s="178">
        <v>49</v>
      </c>
      <c r="DP14" s="178">
        <v>50</v>
      </c>
      <c r="DQ14" s="178">
        <v>56</v>
      </c>
      <c r="DR14" s="178">
        <v>44</v>
      </c>
      <c r="DS14" s="178">
        <v>45</v>
      </c>
      <c r="DT14" s="178">
        <v>30</v>
      </c>
      <c r="DU14" s="178">
        <v>43</v>
      </c>
      <c r="DV14" s="178">
        <v>43</v>
      </c>
      <c r="DW14" s="178">
        <v>41</v>
      </c>
      <c r="DX14" s="178">
        <v>41</v>
      </c>
      <c r="DY14" s="178">
        <v>35</v>
      </c>
      <c r="DZ14" s="178">
        <v>30</v>
      </c>
      <c r="EA14" s="178">
        <v>52</v>
      </c>
      <c r="EB14" s="178">
        <v>28</v>
      </c>
      <c r="EC14" s="178">
        <v>32</v>
      </c>
      <c r="ED14" s="178">
        <v>29</v>
      </c>
      <c r="EE14" s="178">
        <v>32</v>
      </c>
      <c r="EF14" s="178">
        <v>31</v>
      </c>
      <c r="EG14" s="178">
        <v>24</v>
      </c>
      <c r="EH14" s="178">
        <v>25</v>
      </c>
      <c r="EI14" s="178">
        <v>26</v>
      </c>
      <c r="EJ14" s="178">
        <v>24</v>
      </c>
      <c r="EK14" s="178">
        <v>31</v>
      </c>
      <c r="EL14" s="178">
        <v>36</v>
      </c>
      <c r="EM14" s="178">
        <v>33</v>
      </c>
      <c r="EN14" s="178">
        <v>19</v>
      </c>
      <c r="EO14" s="178">
        <v>41</v>
      </c>
      <c r="EP14" s="178">
        <v>16</v>
      </c>
      <c r="EQ14" s="178">
        <v>26</v>
      </c>
      <c r="ER14" s="178">
        <v>16</v>
      </c>
      <c r="ES14" s="178">
        <v>24</v>
      </c>
      <c r="ET14" s="178">
        <v>22</v>
      </c>
      <c r="EU14" s="178">
        <v>33</v>
      </c>
      <c r="EV14" s="178">
        <v>14</v>
      </c>
      <c r="EW14" s="178">
        <v>23</v>
      </c>
      <c r="EX14" s="178">
        <v>14</v>
      </c>
      <c r="EY14" s="178">
        <v>13</v>
      </c>
      <c r="EZ14" s="178">
        <v>17</v>
      </c>
      <c r="FA14" s="178">
        <v>18</v>
      </c>
      <c r="FB14" s="178">
        <v>15</v>
      </c>
      <c r="FC14" s="178">
        <v>24</v>
      </c>
      <c r="FD14" s="178">
        <v>20</v>
      </c>
      <c r="FE14" s="178">
        <v>11</v>
      </c>
      <c r="FF14" s="178">
        <v>11</v>
      </c>
      <c r="FG14" s="178">
        <v>7</v>
      </c>
      <c r="FH14" s="178">
        <v>9</v>
      </c>
      <c r="FI14" s="178">
        <v>14</v>
      </c>
      <c r="FJ14" s="178">
        <v>7</v>
      </c>
      <c r="FK14" s="178">
        <v>21</v>
      </c>
      <c r="FL14" s="178">
        <v>9</v>
      </c>
      <c r="FM14" s="178">
        <v>16</v>
      </c>
      <c r="FN14" s="178">
        <v>8</v>
      </c>
      <c r="FO14" s="178">
        <v>10</v>
      </c>
      <c r="FP14" s="178">
        <v>5</v>
      </c>
      <c r="FQ14" s="178">
        <v>6</v>
      </c>
      <c r="FR14" s="178">
        <v>6</v>
      </c>
      <c r="FS14" s="178">
        <v>6</v>
      </c>
      <c r="FT14" s="178">
        <v>3</v>
      </c>
      <c r="FU14" s="178">
        <v>16</v>
      </c>
      <c r="FV14" s="178">
        <v>4</v>
      </c>
      <c r="FW14" s="178">
        <v>2</v>
      </c>
      <c r="FX14" s="178">
        <v>4</v>
      </c>
      <c r="FY14" s="178">
        <v>6</v>
      </c>
      <c r="FZ14" s="178">
        <v>9</v>
      </c>
      <c r="GA14" s="178">
        <v>7</v>
      </c>
      <c r="GB14" s="178">
        <v>1</v>
      </c>
      <c r="GC14" s="178">
        <v>5</v>
      </c>
      <c r="GD14" s="178">
        <v>6</v>
      </c>
      <c r="GE14" s="178">
        <v>6</v>
      </c>
      <c r="GF14" s="178">
        <v>1</v>
      </c>
      <c r="GG14" s="178">
        <v>4</v>
      </c>
      <c r="GH14" s="178">
        <v>3</v>
      </c>
      <c r="GI14" s="178">
        <v>3</v>
      </c>
      <c r="GJ14" s="178">
        <v>2</v>
      </c>
      <c r="GK14" s="178">
        <v>4</v>
      </c>
      <c r="GL14" s="178">
        <v>3</v>
      </c>
      <c r="GM14" s="178">
        <v>2</v>
      </c>
      <c r="GN14" s="178">
        <v>2</v>
      </c>
      <c r="GO14" s="178">
        <v>0</v>
      </c>
      <c r="GP14" s="178">
        <v>1</v>
      </c>
      <c r="GQ14" s="178">
        <v>3</v>
      </c>
      <c r="GR14" s="178">
        <v>1</v>
      </c>
      <c r="GS14" s="178">
        <v>2</v>
      </c>
      <c r="GT14" s="178">
        <v>1</v>
      </c>
      <c r="GU14" s="178">
        <v>0</v>
      </c>
      <c r="GV14" s="178">
        <v>1</v>
      </c>
      <c r="GW14" s="178">
        <v>1</v>
      </c>
      <c r="GX14" s="178">
        <v>1</v>
      </c>
      <c r="GY14" s="178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12</v>
      </c>
      <c r="HG14">
        <v>8</v>
      </c>
      <c r="HH14">
        <v>20</v>
      </c>
      <c r="HI14">
        <v>0</v>
      </c>
      <c r="HJ14">
        <v>0</v>
      </c>
      <c r="HK14">
        <v>0</v>
      </c>
      <c r="HL14" s="54">
        <v>3024</v>
      </c>
      <c r="HM14" s="54">
        <v>3081</v>
      </c>
      <c r="HN14" s="54">
        <v>6105</v>
      </c>
      <c r="HO14" s="176">
        <f t="shared" si="0"/>
        <v>494</v>
      </c>
      <c r="HP14" s="176">
        <f t="shared" si="0"/>
        <v>470</v>
      </c>
      <c r="HQ14" s="199">
        <f t="shared" si="1"/>
        <v>964</v>
      </c>
      <c r="HR14" s="176">
        <f t="shared" si="2"/>
        <v>1962</v>
      </c>
      <c r="HS14" s="176">
        <f t="shared" si="2"/>
        <v>1908</v>
      </c>
      <c r="HT14" s="199">
        <f t="shared" si="3"/>
        <v>3870</v>
      </c>
      <c r="HU14" s="176">
        <f t="shared" si="4"/>
        <v>568</v>
      </c>
      <c r="HV14" s="176">
        <f t="shared" si="4"/>
        <v>703</v>
      </c>
      <c r="HW14" s="199">
        <f t="shared" si="5"/>
        <v>1271</v>
      </c>
    </row>
    <row r="15" spans="1:231" x14ac:dyDescent="0.2">
      <c r="A15" s="177" t="s">
        <v>141</v>
      </c>
      <c r="B15" s="177">
        <v>1</v>
      </c>
      <c r="C15" s="177" t="s">
        <v>47</v>
      </c>
      <c r="D15" s="178">
        <v>52</v>
      </c>
      <c r="E15" s="178">
        <v>40</v>
      </c>
      <c r="F15" s="178">
        <v>52</v>
      </c>
      <c r="G15" s="178">
        <v>41</v>
      </c>
      <c r="H15" s="178">
        <v>52</v>
      </c>
      <c r="I15" s="178">
        <v>58</v>
      </c>
      <c r="J15" s="178">
        <v>59</v>
      </c>
      <c r="K15" s="178">
        <v>55</v>
      </c>
      <c r="L15" s="178">
        <v>56</v>
      </c>
      <c r="M15" s="178">
        <v>48</v>
      </c>
      <c r="N15" s="178">
        <v>56</v>
      </c>
      <c r="O15" s="178">
        <v>55</v>
      </c>
      <c r="P15" s="178">
        <v>67</v>
      </c>
      <c r="Q15" s="178">
        <v>64</v>
      </c>
      <c r="R15" s="178">
        <v>59</v>
      </c>
      <c r="S15" s="178">
        <v>49</v>
      </c>
      <c r="T15" s="178">
        <v>58</v>
      </c>
      <c r="U15" s="178">
        <v>74</v>
      </c>
      <c r="V15" s="178">
        <v>64</v>
      </c>
      <c r="W15" s="178">
        <v>57</v>
      </c>
      <c r="X15" s="178">
        <v>71</v>
      </c>
      <c r="Y15" s="178">
        <v>83</v>
      </c>
      <c r="Z15" s="178">
        <v>72</v>
      </c>
      <c r="AA15" s="178">
        <v>75</v>
      </c>
      <c r="AB15" s="178">
        <v>76</v>
      </c>
      <c r="AC15" s="178">
        <v>66</v>
      </c>
      <c r="AD15" s="178">
        <v>77</v>
      </c>
      <c r="AE15" s="178">
        <v>67</v>
      </c>
      <c r="AF15" s="178">
        <v>61</v>
      </c>
      <c r="AG15" s="178">
        <v>52</v>
      </c>
      <c r="AH15" s="178">
        <v>87</v>
      </c>
      <c r="AI15" s="178">
        <v>61</v>
      </c>
      <c r="AJ15" s="178">
        <v>80</v>
      </c>
      <c r="AK15" s="178">
        <v>71</v>
      </c>
      <c r="AL15" s="178">
        <v>70</v>
      </c>
      <c r="AM15" s="178">
        <v>59</v>
      </c>
      <c r="AN15" s="178">
        <v>62</v>
      </c>
      <c r="AO15" s="178">
        <v>61</v>
      </c>
      <c r="AP15" s="178">
        <v>62</v>
      </c>
      <c r="AQ15" s="178">
        <v>60</v>
      </c>
      <c r="AR15" s="178">
        <v>76</v>
      </c>
      <c r="AS15" s="178">
        <v>65</v>
      </c>
      <c r="AT15" s="178">
        <v>75</v>
      </c>
      <c r="AU15" s="178">
        <v>68</v>
      </c>
      <c r="AV15" s="178">
        <v>76</v>
      </c>
      <c r="AW15" s="178">
        <v>56</v>
      </c>
      <c r="AX15" s="178">
        <v>64</v>
      </c>
      <c r="AY15" s="178">
        <v>62</v>
      </c>
      <c r="AZ15" s="178">
        <v>63</v>
      </c>
      <c r="BA15" s="178">
        <v>78</v>
      </c>
      <c r="BB15" s="178">
        <v>85</v>
      </c>
      <c r="BC15" s="178">
        <v>71</v>
      </c>
      <c r="BD15" s="178">
        <v>93</v>
      </c>
      <c r="BE15" s="178">
        <v>84</v>
      </c>
      <c r="BF15" s="178">
        <v>76</v>
      </c>
      <c r="BG15" s="178">
        <v>89</v>
      </c>
      <c r="BH15" s="178">
        <v>67</v>
      </c>
      <c r="BI15" s="178">
        <v>72</v>
      </c>
      <c r="BJ15" s="178">
        <v>67</v>
      </c>
      <c r="BK15" s="178">
        <v>78</v>
      </c>
      <c r="BL15" s="178">
        <v>69</v>
      </c>
      <c r="BM15" s="178">
        <v>72</v>
      </c>
      <c r="BN15" s="178">
        <v>71</v>
      </c>
      <c r="BO15" s="178">
        <v>85</v>
      </c>
      <c r="BP15" s="178">
        <v>69</v>
      </c>
      <c r="BQ15" s="178">
        <v>86</v>
      </c>
      <c r="BR15" s="178">
        <v>63</v>
      </c>
      <c r="BS15" s="178">
        <v>66</v>
      </c>
      <c r="BT15" s="178">
        <v>72</v>
      </c>
      <c r="BU15" s="178">
        <v>69</v>
      </c>
      <c r="BV15" s="178">
        <v>48</v>
      </c>
      <c r="BW15" s="178">
        <v>75</v>
      </c>
      <c r="BX15" s="178">
        <v>79</v>
      </c>
      <c r="BY15" s="178">
        <v>82</v>
      </c>
      <c r="BZ15" s="178">
        <v>81</v>
      </c>
      <c r="CA15" s="178">
        <v>95</v>
      </c>
      <c r="CB15" s="178">
        <v>84</v>
      </c>
      <c r="CC15" s="178">
        <v>71</v>
      </c>
      <c r="CD15" s="178">
        <v>93</v>
      </c>
      <c r="CE15" s="178">
        <v>90</v>
      </c>
      <c r="CF15" s="178">
        <v>96</v>
      </c>
      <c r="CG15" s="178">
        <v>108</v>
      </c>
      <c r="CH15" s="178">
        <v>110</v>
      </c>
      <c r="CI15" s="178">
        <v>97</v>
      </c>
      <c r="CJ15" s="178">
        <v>93</v>
      </c>
      <c r="CK15" s="178">
        <v>108</v>
      </c>
      <c r="CL15" s="178">
        <v>110</v>
      </c>
      <c r="CM15" s="178">
        <v>89</v>
      </c>
      <c r="CN15" s="178">
        <v>78</v>
      </c>
      <c r="CO15" s="178">
        <v>100</v>
      </c>
      <c r="CP15" s="178">
        <v>101</v>
      </c>
      <c r="CQ15" s="178">
        <v>101</v>
      </c>
      <c r="CR15" s="178">
        <v>97</v>
      </c>
      <c r="CS15" s="178">
        <v>92</v>
      </c>
      <c r="CT15" s="178">
        <v>82</v>
      </c>
      <c r="CU15" s="178">
        <v>100</v>
      </c>
      <c r="CV15" s="178">
        <v>88</v>
      </c>
      <c r="CW15" s="178">
        <v>88</v>
      </c>
      <c r="CX15" s="178">
        <v>86</v>
      </c>
      <c r="CY15" s="178">
        <v>82</v>
      </c>
      <c r="CZ15" s="178">
        <v>109</v>
      </c>
      <c r="DA15" s="178">
        <v>105</v>
      </c>
      <c r="DB15" s="178">
        <v>83</v>
      </c>
      <c r="DC15" s="178">
        <v>104</v>
      </c>
      <c r="DD15" s="178">
        <v>82</v>
      </c>
      <c r="DE15" s="178">
        <v>98</v>
      </c>
      <c r="DF15" s="178">
        <v>95</v>
      </c>
      <c r="DG15" s="178">
        <v>107</v>
      </c>
      <c r="DH15" s="178">
        <v>82</v>
      </c>
      <c r="DI15" s="178">
        <v>88</v>
      </c>
      <c r="DJ15" s="178">
        <v>84</v>
      </c>
      <c r="DK15" s="178">
        <v>81</v>
      </c>
      <c r="DL15" s="178">
        <v>85</v>
      </c>
      <c r="DM15" s="178">
        <v>81</v>
      </c>
      <c r="DN15" s="178">
        <v>77</v>
      </c>
      <c r="DO15" s="178">
        <v>105</v>
      </c>
      <c r="DP15" s="178">
        <v>86</v>
      </c>
      <c r="DQ15" s="178">
        <v>83</v>
      </c>
      <c r="DR15" s="178">
        <v>55</v>
      </c>
      <c r="DS15" s="178">
        <v>91</v>
      </c>
      <c r="DT15" s="178">
        <v>72</v>
      </c>
      <c r="DU15" s="178">
        <v>65</v>
      </c>
      <c r="DV15" s="178">
        <v>60</v>
      </c>
      <c r="DW15" s="178">
        <v>64</v>
      </c>
      <c r="DX15" s="178">
        <v>61</v>
      </c>
      <c r="DY15" s="178">
        <v>82</v>
      </c>
      <c r="DZ15" s="178">
        <v>54</v>
      </c>
      <c r="EA15" s="178">
        <v>73</v>
      </c>
      <c r="EB15" s="178">
        <v>49</v>
      </c>
      <c r="EC15" s="178">
        <v>67</v>
      </c>
      <c r="ED15" s="178">
        <v>51</v>
      </c>
      <c r="EE15" s="178">
        <v>57</v>
      </c>
      <c r="EF15" s="178">
        <v>53</v>
      </c>
      <c r="EG15" s="178">
        <v>45</v>
      </c>
      <c r="EH15" s="178">
        <v>27</v>
      </c>
      <c r="EI15" s="178">
        <v>41</v>
      </c>
      <c r="EJ15" s="178">
        <v>36</v>
      </c>
      <c r="EK15" s="178">
        <v>53</v>
      </c>
      <c r="EL15" s="178">
        <v>32</v>
      </c>
      <c r="EM15" s="178">
        <v>57</v>
      </c>
      <c r="EN15" s="178">
        <v>34</v>
      </c>
      <c r="EO15" s="178">
        <v>42</v>
      </c>
      <c r="EP15" s="178">
        <v>28</v>
      </c>
      <c r="EQ15" s="178">
        <v>46</v>
      </c>
      <c r="ER15" s="178">
        <v>23</v>
      </c>
      <c r="ES15" s="178">
        <v>39</v>
      </c>
      <c r="ET15" s="178">
        <v>33</v>
      </c>
      <c r="EU15" s="178">
        <v>39</v>
      </c>
      <c r="EV15" s="178">
        <v>25</v>
      </c>
      <c r="EW15" s="178">
        <v>26</v>
      </c>
      <c r="EX15" s="178">
        <v>18</v>
      </c>
      <c r="EY15" s="178">
        <v>20</v>
      </c>
      <c r="EZ15" s="178">
        <v>25</v>
      </c>
      <c r="FA15" s="178">
        <v>29</v>
      </c>
      <c r="FB15" s="178">
        <v>18</v>
      </c>
      <c r="FC15" s="178">
        <v>29</v>
      </c>
      <c r="FD15" s="178">
        <v>18</v>
      </c>
      <c r="FE15" s="178">
        <v>20</v>
      </c>
      <c r="FF15" s="178">
        <v>14</v>
      </c>
      <c r="FG15" s="178">
        <v>22</v>
      </c>
      <c r="FH15" s="178">
        <v>18</v>
      </c>
      <c r="FI15" s="178">
        <v>23</v>
      </c>
      <c r="FJ15" s="178">
        <v>18</v>
      </c>
      <c r="FK15" s="178">
        <v>23</v>
      </c>
      <c r="FL15" s="178">
        <v>10</v>
      </c>
      <c r="FM15" s="178">
        <v>23</v>
      </c>
      <c r="FN15" s="178">
        <v>11</v>
      </c>
      <c r="FO15" s="178">
        <v>19</v>
      </c>
      <c r="FP15" s="178">
        <v>22</v>
      </c>
      <c r="FQ15" s="178">
        <v>9</v>
      </c>
      <c r="FR15" s="178">
        <v>17</v>
      </c>
      <c r="FS15" s="178">
        <v>19</v>
      </c>
      <c r="FT15" s="178">
        <v>17</v>
      </c>
      <c r="FU15" s="178">
        <v>13</v>
      </c>
      <c r="FV15" s="178">
        <v>9</v>
      </c>
      <c r="FW15" s="178">
        <v>16</v>
      </c>
      <c r="FX15" s="178">
        <v>11</v>
      </c>
      <c r="FY15" s="178">
        <v>7</v>
      </c>
      <c r="FZ15" s="178">
        <v>8</v>
      </c>
      <c r="GA15" s="178">
        <v>4</v>
      </c>
      <c r="GB15" s="178">
        <v>14</v>
      </c>
      <c r="GC15" s="178">
        <v>9</v>
      </c>
      <c r="GD15" s="178">
        <v>8</v>
      </c>
      <c r="GE15" s="178">
        <v>3</v>
      </c>
      <c r="GF15" s="178">
        <v>6</v>
      </c>
      <c r="GG15" s="178">
        <v>4</v>
      </c>
      <c r="GH15" s="178">
        <v>5</v>
      </c>
      <c r="GI15" s="178">
        <v>7</v>
      </c>
      <c r="GJ15" s="178">
        <v>6</v>
      </c>
      <c r="GK15" s="178">
        <v>3</v>
      </c>
      <c r="GL15" s="178">
        <v>2</v>
      </c>
      <c r="GM15" s="178">
        <v>6</v>
      </c>
      <c r="GN15" s="178">
        <v>3</v>
      </c>
      <c r="GO15" s="178">
        <v>3</v>
      </c>
      <c r="GP15" s="178">
        <v>3</v>
      </c>
      <c r="GQ15" s="178">
        <v>1</v>
      </c>
      <c r="GR15" s="178">
        <v>2</v>
      </c>
      <c r="GS15" s="178">
        <v>2</v>
      </c>
      <c r="GT15" s="178">
        <v>3</v>
      </c>
      <c r="GU15" s="178">
        <v>3</v>
      </c>
      <c r="GV15" s="178">
        <v>0</v>
      </c>
      <c r="GW15" s="178">
        <v>1</v>
      </c>
      <c r="GX15" s="178">
        <v>6</v>
      </c>
      <c r="GY15" s="178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38</v>
      </c>
      <c r="HG15">
        <v>31</v>
      </c>
      <c r="HH15">
        <v>69</v>
      </c>
      <c r="HI15">
        <v>1</v>
      </c>
      <c r="HJ15">
        <v>0</v>
      </c>
      <c r="HK15">
        <v>1</v>
      </c>
      <c r="HL15" s="54">
        <v>5512</v>
      </c>
      <c r="HM15" s="54">
        <v>5763</v>
      </c>
      <c r="HN15" s="54">
        <v>11275</v>
      </c>
      <c r="HO15" s="176">
        <f t="shared" si="0"/>
        <v>932</v>
      </c>
      <c r="HP15" s="176">
        <f t="shared" si="0"/>
        <v>884</v>
      </c>
      <c r="HQ15" s="199">
        <f t="shared" si="1"/>
        <v>1816</v>
      </c>
      <c r="HR15" s="176">
        <f t="shared" si="2"/>
        <v>3650</v>
      </c>
      <c r="HS15" s="176">
        <f t="shared" si="2"/>
        <v>3765</v>
      </c>
      <c r="HT15" s="199">
        <f t="shared" si="3"/>
        <v>7415</v>
      </c>
      <c r="HU15" s="176">
        <f t="shared" si="4"/>
        <v>930</v>
      </c>
      <c r="HV15" s="176">
        <f t="shared" si="4"/>
        <v>1114</v>
      </c>
      <c r="HW15" s="199">
        <f t="shared" si="5"/>
        <v>2044</v>
      </c>
    </row>
    <row r="16" spans="1:231" x14ac:dyDescent="0.2">
      <c r="A16" s="177" t="s">
        <v>141</v>
      </c>
      <c r="B16" s="177">
        <v>1</v>
      </c>
      <c r="C16" s="177" t="s">
        <v>48</v>
      </c>
      <c r="D16" s="178">
        <v>64</v>
      </c>
      <c r="E16" s="178">
        <v>63</v>
      </c>
      <c r="F16" s="178">
        <v>70</v>
      </c>
      <c r="G16" s="178">
        <v>63</v>
      </c>
      <c r="H16" s="178">
        <v>81</v>
      </c>
      <c r="I16" s="178">
        <v>81</v>
      </c>
      <c r="J16" s="178">
        <v>79</v>
      </c>
      <c r="K16" s="178">
        <v>74</v>
      </c>
      <c r="L16" s="178">
        <v>85</v>
      </c>
      <c r="M16" s="178">
        <v>81</v>
      </c>
      <c r="N16" s="178">
        <v>94</v>
      </c>
      <c r="O16" s="178">
        <v>70</v>
      </c>
      <c r="P16" s="178">
        <v>78</v>
      </c>
      <c r="Q16" s="178">
        <v>79</v>
      </c>
      <c r="R16" s="178">
        <v>64</v>
      </c>
      <c r="S16" s="178">
        <v>91</v>
      </c>
      <c r="T16" s="178">
        <v>100</v>
      </c>
      <c r="U16" s="178">
        <v>89</v>
      </c>
      <c r="V16" s="178">
        <v>91</v>
      </c>
      <c r="W16" s="178">
        <v>90</v>
      </c>
      <c r="X16" s="178">
        <v>107</v>
      </c>
      <c r="Y16" s="178">
        <v>82</v>
      </c>
      <c r="Z16" s="178">
        <v>101</v>
      </c>
      <c r="AA16" s="178">
        <v>81</v>
      </c>
      <c r="AB16" s="178">
        <v>101</v>
      </c>
      <c r="AC16" s="178">
        <v>84</v>
      </c>
      <c r="AD16" s="178">
        <v>99</v>
      </c>
      <c r="AE16" s="178">
        <v>89</v>
      </c>
      <c r="AF16" s="178">
        <v>106</v>
      </c>
      <c r="AG16" s="178">
        <v>103</v>
      </c>
      <c r="AH16" s="178">
        <v>110</v>
      </c>
      <c r="AI16" s="178">
        <v>97</v>
      </c>
      <c r="AJ16" s="178">
        <v>89</v>
      </c>
      <c r="AK16" s="178">
        <v>86</v>
      </c>
      <c r="AL16" s="178">
        <v>123</v>
      </c>
      <c r="AM16" s="178">
        <v>100</v>
      </c>
      <c r="AN16" s="178">
        <v>104</v>
      </c>
      <c r="AO16" s="178">
        <v>88</v>
      </c>
      <c r="AP16" s="178">
        <v>94</v>
      </c>
      <c r="AQ16" s="178">
        <v>104</v>
      </c>
      <c r="AR16" s="178">
        <v>102</v>
      </c>
      <c r="AS16" s="178">
        <v>107</v>
      </c>
      <c r="AT16" s="178">
        <v>105</v>
      </c>
      <c r="AU16" s="178">
        <v>86</v>
      </c>
      <c r="AV16" s="178">
        <v>73</v>
      </c>
      <c r="AW16" s="178">
        <v>88</v>
      </c>
      <c r="AX16" s="178">
        <v>109</v>
      </c>
      <c r="AY16" s="178">
        <v>97</v>
      </c>
      <c r="AZ16" s="178">
        <v>93</v>
      </c>
      <c r="BA16" s="178">
        <v>112</v>
      </c>
      <c r="BB16" s="178">
        <v>123</v>
      </c>
      <c r="BC16" s="178">
        <v>105</v>
      </c>
      <c r="BD16" s="178">
        <v>117</v>
      </c>
      <c r="BE16" s="178">
        <v>103</v>
      </c>
      <c r="BF16" s="178">
        <v>98</v>
      </c>
      <c r="BG16" s="178">
        <v>102</v>
      </c>
      <c r="BH16" s="178">
        <v>113</v>
      </c>
      <c r="BI16" s="178">
        <v>104</v>
      </c>
      <c r="BJ16" s="178">
        <v>106</v>
      </c>
      <c r="BK16" s="178">
        <v>106</v>
      </c>
      <c r="BL16" s="178">
        <v>115</v>
      </c>
      <c r="BM16" s="178">
        <v>121</v>
      </c>
      <c r="BN16" s="178">
        <v>125</v>
      </c>
      <c r="BO16" s="178">
        <v>111</v>
      </c>
      <c r="BP16" s="178">
        <v>95</v>
      </c>
      <c r="BQ16" s="178">
        <v>106</v>
      </c>
      <c r="BR16" s="178">
        <v>104</v>
      </c>
      <c r="BS16" s="178">
        <v>88</v>
      </c>
      <c r="BT16" s="178">
        <v>125</v>
      </c>
      <c r="BU16" s="178">
        <v>99</v>
      </c>
      <c r="BV16" s="178">
        <v>108</v>
      </c>
      <c r="BW16" s="178">
        <v>90</v>
      </c>
      <c r="BX16" s="178">
        <v>123</v>
      </c>
      <c r="BY16" s="178">
        <v>121</v>
      </c>
      <c r="BZ16" s="178">
        <v>113</v>
      </c>
      <c r="CA16" s="178">
        <v>105</v>
      </c>
      <c r="CB16" s="178">
        <v>103</v>
      </c>
      <c r="CC16" s="178">
        <v>116</v>
      </c>
      <c r="CD16" s="178">
        <v>128</v>
      </c>
      <c r="CE16" s="178">
        <v>108</v>
      </c>
      <c r="CF16" s="178">
        <v>120</v>
      </c>
      <c r="CG16" s="178">
        <v>124</v>
      </c>
      <c r="CH16" s="178">
        <v>122</v>
      </c>
      <c r="CI16" s="178">
        <v>142</v>
      </c>
      <c r="CJ16" s="178">
        <v>123</v>
      </c>
      <c r="CK16" s="178">
        <v>119</v>
      </c>
      <c r="CL16" s="178">
        <v>129</v>
      </c>
      <c r="CM16" s="178">
        <v>132</v>
      </c>
      <c r="CN16" s="178">
        <v>133</v>
      </c>
      <c r="CO16" s="178">
        <v>102</v>
      </c>
      <c r="CP16" s="178">
        <v>145</v>
      </c>
      <c r="CQ16" s="178">
        <v>135</v>
      </c>
      <c r="CR16" s="178">
        <v>129</v>
      </c>
      <c r="CS16" s="178">
        <v>123</v>
      </c>
      <c r="CT16" s="178">
        <v>138</v>
      </c>
      <c r="CU16" s="178">
        <v>130</v>
      </c>
      <c r="CV16" s="178">
        <v>118</v>
      </c>
      <c r="CW16" s="178">
        <v>141</v>
      </c>
      <c r="CX16" s="178">
        <v>115</v>
      </c>
      <c r="CY16" s="178">
        <v>129</v>
      </c>
      <c r="CZ16" s="178">
        <v>152</v>
      </c>
      <c r="DA16" s="178">
        <v>141</v>
      </c>
      <c r="DB16" s="178">
        <v>150</v>
      </c>
      <c r="DC16" s="178">
        <v>140</v>
      </c>
      <c r="DD16" s="178">
        <v>124</v>
      </c>
      <c r="DE16" s="178">
        <v>134</v>
      </c>
      <c r="DF16" s="178">
        <v>136</v>
      </c>
      <c r="DG16" s="178">
        <v>115</v>
      </c>
      <c r="DH16" s="178">
        <v>126</v>
      </c>
      <c r="DI16" s="178">
        <v>148</v>
      </c>
      <c r="DJ16" s="178">
        <v>114</v>
      </c>
      <c r="DK16" s="178">
        <v>146</v>
      </c>
      <c r="DL16" s="178">
        <v>122</v>
      </c>
      <c r="DM16" s="178">
        <v>132</v>
      </c>
      <c r="DN16" s="178">
        <v>141</v>
      </c>
      <c r="DO16" s="178">
        <v>156</v>
      </c>
      <c r="DP16" s="178">
        <v>128</v>
      </c>
      <c r="DQ16" s="178">
        <v>138</v>
      </c>
      <c r="DR16" s="178">
        <v>120</v>
      </c>
      <c r="DS16" s="178">
        <v>116</v>
      </c>
      <c r="DT16" s="178">
        <v>104</v>
      </c>
      <c r="DU16" s="178">
        <v>133</v>
      </c>
      <c r="DV16" s="178">
        <v>104</v>
      </c>
      <c r="DW16" s="178">
        <v>122</v>
      </c>
      <c r="DX16" s="178">
        <v>85</v>
      </c>
      <c r="DY16" s="178">
        <v>118</v>
      </c>
      <c r="DZ16" s="178">
        <v>97</v>
      </c>
      <c r="EA16" s="178">
        <v>112</v>
      </c>
      <c r="EB16" s="178">
        <v>75</v>
      </c>
      <c r="EC16" s="178">
        <v>87</v>
      </c>
      <c r="ED16" s="178">
        <v>83</v>
      </c>
      <c r="EE16" s="178">
        <v>70</v>
      </c>
      <c r="EF16" s="178">
        <v>51</v>
      </c>
      <c r="EG16" s="178">
        <v>82</v>
      </c>
      <c r="EH16" s="178">
        <v>59</v>
      </c>
      <c r="EI16" s="178">
        <v>52</v>
      </c>
      <c r="EJ16" s="178">
        <v>64</v>
      </c>
      <c r="EK16" s="178">
        <v>86</v>
      </c>
      <c r="EL16" s="178">
        <v>47</v>
      </c>
      <c r="EM16" s="178">
        <v>80</v>
      </c>
      <c r="EN16" s="178">
        <v>64</v>
      </c>
      <c r="EO16" s="178">
        <v>64</v>
      </c>
      <c r="EP16" s="178">
        <v>48</v>
      </c>
      <c r="EQ16" s="178">
        <v>52</v>
      </c>
      <c r="ER16" s="178">
        <v>54</v>
      </c>
      <c r="ES16" s="178">
        <v>63</v>
      </c>
      <c r="ET16" s="178">
        <v>35</v>
      </c>
      <c r="EU16" s="178">
        <v>66</v>
      </c>
      <c r="EV16" s="178">
        <v>46</v>
      </c>
      <c r="EW16" s="178">
        <v>58</v>
      </c>
      <c r="EX16" s="178">
        <v>34</v>
      </c>
      <c r="EY16" s="178">
        <v>53</v>
      </c>
      <c r="EZ16" s="178">
        <v>24</v>
      </c>
      <c r="FA16" s="178">
        <v>36</v>
      </c>
      <c r="FB16" s="178">
        <v>32</v>
      </c>
      <c r="FC16" s="178">
        <v>39</v>
      </c>
      <c r="FD16" s="178">
        <v>18</v>
      </c>
      <c r="FE16" s="178">
        <v>33</v>
      </c>
      <c r="FF16" s="178">
        <v>17</v>
      </c>
      <c r="FG16" s="178">
        <v>48</v>
      </c>
      <c r="FH16" s="178">
        <v>22</v>
      </c>
      <c r="FI16" s="178">
        <v>35</v>
      </c>
      <c r="FJ16" s="178">
        <v>27</v>
      </c>
      <c r="FK16" s="178">
        <v>45</v>
      </c>
      <c r="FL16" s="178">
        <v>21</v>
      </c>
      <c r="FM16" s="178">
        <v>21</v>
      </c>
      <c r="FN16" s="178">
        <v>17</v>
      </c>
      <c r="FO16" s="178">
        <v>27</v>
      </c>
      <c r="FP16" s="178">
        <v>22</v>
      </c>
      <c r="FQ16" s="178">
        <v>35</v>
      </c>
      <c r="FR16" s="178">
        <v>20</v>
      </c>
      <c r="FS16" s="178">
        <v>18</v>
      </c>
      <c r="FT16" s="178">
        <v>17</v>
      </c>
      <c r="FU16" s="178">
        <v>23</v>
      </c>
      <c r="FV16" s="178">
        <v>14</v>
      </c>
      <c r="FW16" s="178">
        <v>22</v>
      </c>
      <c r="FX16" s="178">
        <v>9</v>
      </c>
      <c r="FY16" s="178">
        <v>12</v>
      </c>
      <c r="FZ16" s="178">
        <v>12</v>
      </c>
      <c r="GA16" s="178">
        <v>18</v>
      </c>
      <c r="GB16" s="178">
        <v>4</v>
      </c>
      <c r="GC16" s="178">
        <v>15</v>
      </c>
      <c r="GD16" s="178">
        <v>8</v>
      </c>
      <c r="GE16" s="178">
        <v>20</v>
      </c>
      <c r="GF16" s="178">
        <v>11</v>
      </c>
      <c r="GG16" s="178">
        <v>7</v>
      </c>
      <c r="GH16" s="178">
        <v>6</v>
      </c>
      <c r="GI16" s="178">
        <v>10</v>
      </c>
      <c r="GJ16" s="178">
        <v>1</v>
      </c>
      <c r="GK16" s="178">
        <v>7</v>
      </c>
      <c r="GL16" s="178">
        <v>5</v>
      </c>
      <c r="GM16" s="178">
        <v>4</v>
      </c>
      <c r="GN16" s="178">
        <v>2</v>
      </c>
      <c r="GO16" s="178">
        <v>3</v>
      </c>
      <c r="GP16" s="178">
        <v>2</v>
      </c>
      <c r="GQ16" s="178">
        <v>3</v>
      </c>
      <c r="GR16" s="178">
        <v>1</v>
      </c>
      <c r="GS16" s="178">
        <v>1</v>
      </c>
      <c r="GT16" s="178">
        <v>4</v>
      </c>
      <c r="GU16" s="178">
        <v>2</v>
      </c>
      <c r="GV16" s="178">
        <v>1</v>
      </c>
      <c r="GW16" s="178">
        <v>2</v>
      </c>
      <c r="GX16" s="178">
        <v>10</v>
      </c>
      <c r="GY16" s="178">
        <v>12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86</v>
      </c>
      <c r="HG16">
        <v>55</v>
      </c>
      <c r="HH16">
        <v>141</v>
      </c>
      <c r="HI16">
        <v>0</v>
      </c>
      <c r="HJ16">
        <v>4</v>
      </c>
      <c r="HK16">
        <v>4</v>
      </c>
      <c r="HL16" s="54">
        <v>8066</v>
      </c>
      <c r="HM16" s="54">
        <v>8268</v>
      </c>
      <c r="HN16" s="54">
        <v>16334</v>
      </c>
      <c r="HO16" s="176">
        <f t="shared" si="0"/>
        <v>1320</v>
      </c>
      <c r="HP16" s="176">
        <f t="shared" si="0"/>
        <v>1220</v>
      </c>
      <c r="HQ16" s="199">
        <f t="shared" si="1"/>
        <v>2540</v>
      </c>
      <c r="HR16" s="176">
        <f t="shared" si="2"/>
        <v>5369</v>
      </c>
      <c r="HS16" s="176">
        <f t="shared" si="2"/>
        <v>5252</v>
      </c>
      <c r="HT16" s="199">
        <f t="shared" si="3"/>
        <v>10621</v>
      </c>
      <c r="HU16" s="176">
        <f t="shared" si="4"/>
        <v>1377</v>
      </c>
      <c r="HV16" s="176">
        <f t="shared" si="4"/>
        <v>1796</v>
      </c>
      <c r="HW16" s="199">
        <f t="shared" si="5"/>
        <v>3173</v>
      </c>
    </row>
    <row r="17" spans="1:231" x14ac:dyDescent="0.2">
      <c r="A17" s="177" t="s">
        <v>141</v>
      </c>
      <c r="B17" s="177">
        <v>1</v>
      </c>
      <c r="C17" s="177" t="s">
        <v>49</v>
      </c>
      <c r="D17" s="178">
        <v>32</v>
      </c>
      <c r="E17" s="178">
        <v>38</v>
      </c>
      <c r="F17" s="178">
        <v>44</v>
      </c>
      <c r="G17" s="178">
        <v>36</v>
      </c>
      <c r="H17" s="178">
        <v>33</v>
      </c>
      <c r="I17" s="178">
        <v>39</v>
      </c>
      <c r="J17" s="178">
        <v>34</v>
      </c>
      <c r="K17" s="178">
        <v>39</v>
      </c>
      <c r="L17" s="178">
        <v>38</v>
      </c>
      <c r="M17" s="178">
        <v>36</v>
      </c>
      <c r="N17" s="178">
        <v>53</v>
      </c>
      <c r="O17" s="178">
        <v>45</v>
      </c>
      <c r="P17" s="178">
        <v>43</v>
      </c>
      <c r="Q17" s="178">
        <v>50</v>
      </c>
      <c r="R17" s="178">
        <v>50</v>
      </c>
      <c r="S17" s="178">
        <v>32</v>
      </c>
      <c r="T17" s="178">
        <v>54</v>
      </c>
      <c r="U17" s="178">
        <v>43</v>
      </c>
      <c r="V17" s="178">
        <v>40</v>
      </c>
      <c r="W17" s="178">
        <v>42</v>
      </c>
      <c r="X17" s="178">
        <v>52</v>
      </c>
      <c r="Y17" s="178">
        <v>39</v>
      </c>
      <c r="Z17" s="178">
        <v>47</v>
      </c>
      <c r="AA17" s="178">
        <v>47</v>
      </c>
      <c r="AB17" s="178">
        <v>50</v>
      </c>
      <c r="AC17" s="178">
        <v>40</v>
      </c>
      <c r="AD17" s="178">
        <v>54</v>
      </c>
      <c r="AE17" s="178">
        <v>38</v>
      </c>
      <c r="AF17" s="178">
        <v>41</v>
      </c>
      <c r="AG17" s="178">
        <v>45</v>
      </c>
      <c r="AH17" s="178">
        <v>47</v>
      </c>
      <c r="AI17" s="178">
        <v>38</v>
      </c>
      <c r="AJ17" s="178">
        <v>42</v>
      </c>
      <c r="AK17" s="178">
        <v>44</v>
      </c>
      <c r="AL17" s="178">
        <v>50</v>
      </c>
      <c r="AM17" s="178">
        <v>43</v>
      </c>
      <c r="AN17" s="178">
        <v>61</v>
      </c>
      <c r="AO17" s="178">
        <v>58</v>
      </c>
      <c r="AP17" s="178">
        <v>56</v>
      </c>
      <c r="AQ17" s="178">
        <v>40</v>
      </c>
      <c r="AR17" s="178">
        <v>54</v>
      </c>
      <c r="AS17" s="178">
        <v>41</v>
      </c>
      <c r="AT17" s="178">
        <v>36</v>
      </c>
      <c r="AU17" s="178">
        <v>51</v>
      </c>
      <c r="AV17" s="178">
        <v>40</v>
      </c>
      <c r="AW17" s="178">
        <v>40</v>
      </c>
      <c r="AX17" s="178">
        <v>49</v>
      </c>
      <c r="AY17" s="178">
        <v>44</v>
      </c>
      <c r="AZ17" s="178">
        <v>48</v>
      </c>
      <c r="BA17" s="178">
        <v>39</v>
      </c>
      <c r="BB17" s="178">
        <v>64</v>
      </c>
      <c r="BC17" s="178">
        <v>47</v>
      </c>
      <c r="BD17" s="178">
        <v>52</v>
      </c>
      <c r="BE17" s="178">
        <v>59</v>
      </c>
      <c r="BF17" s="178">
        <v>53</v>
      </c>
      <c r="BG17" s="178">
        <v>40</v>
      </c>
      <c r="BH17" s="178">
        <v>52</v>
      </c>
      <c r="BI17" s="178">
        <v>52</v>
      </c>
      <c r="BJ17" s="178">
        <v>51</v>
      </c>
      <c r="BK17" s="178">
        <v>40</v>
      </c>
      <c r="BL17" s="178">
        <v>47</v>
      </c>
      <c r="BM17" s="178">
        <v>38</v>
      </c>
      <c r="BN17" s="178">
        <v>49</v>
      </c>
      <c r="BO17" s="178">
        <v>50</v>
      </c>
      <c r="BP17" s="178">
        <v>40</v>
      </c>
      <c r="BQ17" s="178">
        <v>54</v>
      </c>
      <c r="BR17" s="178">
        <v>41</v>
      </c>
      <c r="BS17" s="178">
        <v>41</v>
      </c>
      <c r="BT17" s="178">
        <v>48</v>
      </c>
      <c r="BU17" s="178">
        <v>44</v>
      </c>
      <c r="BV17" s="178">
        <v>41</v>
      </c>
      <c r="BW17" s="178">
        <v>57</v>
      </c>
      <c r="BX17" s="178">
        <v>47</v>
      </c>
      <c r="BY17" s="178">
        <v>51</v>
      </c>
      <c r="BZ17" s="178">
        <v>53</v>
      </c>
      <c r="CA17" s="178">
        <v>56</v>
      </c>
      <c r="CB17" s="178">
        <v>56</v>
      </c>
      <c r="CC17" s="178">
        <v>36</v>
      </c>
      <c r="CD17" s="178">
        <v>44</v>
      </c>
      <c r="CE17" s="178">
        <v>42</v>
      </c>
      <c r="CF17" s="178">
        <v>65</v>
      </c>
      <c r="CG17" s="178">
        <v>55</v>
      </c>
      <c r="CH17" s="178">
        <v>71</v>
      </c>
      <c r="CI17" s="178">
        <v>61</v>
      </c>
      <c r="CJ17" s="178">
        <v>49</v>
      </c>
      <c r="CK17" s="178">
        <v>47</v>
      </c>
      <c r="CL17" s="178">
        <v>52</v>
      </c>
      <c r="CM17" s="178">
        <v>55</v>
      </c>
      <c r="CN17" s="178">
        <v>77</v>
      </c>
      <c r="CO17" s="178">
        <v>54</v>
      </c>
      <c r="CP17" s="178">
        <v>59</v>
      </c>
      <c r="CQ17" s="178">
        <v>65</v>
      </c>
      <c r="CR17" s="178">
        <v>66</v>
      </c>
      <c r="CS17" s="178">
        <v>55</v>
      </c>
      <c r="CT17" s="178">
        <v>57</v>
      </c>
      <c r="CU17" s="178">
        <v>47</v>
      </c>
      <c r="CV17" s="178">
        <v>54</v>
      </c>
      <c r="CW17" s="178">
        <v>61</v>
      </c>
      <c r="CX17" s="178">
        <v>57</v>
      </c>
      <c r="CY17" s="178">
        <v>58</v>
      </c>
      <c r="CZ17" s="178">
        <v>68</v>
      </c>
      <c r="DA17" s="178">
        <v>62</v>
      </c>
      <c r="DB17" s="178">
        <v>69</v>
      </c>
      <c r="DC17" s="178">
        <v>65</v>
      </c>
      <c r="DD17" s="178">
        <v>61</v>
      </c>
      <c r="DE17" s="178">
        <v>64</v>
      </c>
      <c r="DF17" s="178">
        <v>54</v>
      </c>
      <c r="DG17" s="178">
        <v>58</v>
      </c>
      <c r="DH17" s="178">
        <v>40</v>
      </c>
      <c r="DI17" s="178">
        <v>54</v>
      </c>
      <c r="DJ17" s="178">
        <v>60</v>
      </c>
      <c r="DK17" s="178">
        <v>56</v>
      </c>
      <c r="DL17" s="178">
        <v>49</v>
      </c>
      <c r="DM17" s="178">
        <v>65</v>
      </c>
      <c r="DN17" s="178">
        <v>48</v>
      </c>
      <c r="DO17" s="178">
        <v>46</v>
      </c>
      <c r="DP17" s="178">
        <v>63</v>
      </c>
      <c r="DQ17" s="178">
        <v>55</v>
      </c>
      <c r="DR17" s="178">
        <v>45</v>
      </c>
      <c r="DS17" s="178">
        <v>39</v>
      </c>
      <c r="DT17" s="178">
        <v>34</v>
      </c>
      <c r="DU17" s="178">
        <v>40</v>
      </c>
      <c r="DV17" s="178">
        <v>34</v>
      </c>
      <c r="DW17" s="178">
        <v>38</v>
      </c>
      <c r="DX17" s="178">
        <v>53</v>
      </c>
      <c r="DY17" s="178">
        <v>54</v>
      </c>
      <c r="DZ17" s="178">
        <v>38</v>
      </c>
      <c r="EA17" s="178">
        <v>44</v>
      </c>
      <c r="EB17" s="178">
        <v>30</v>
      </c>
      <c r="EC17" s="178">
        <v>27</v>
      </c>
      <c r="ED17" s="178">
        <v>26</v>
      </c>
      <c r="EE17" s="178">
        <v>33</v>
      </c>
      <c r="EF17" s="178">
        <v>21</v>
      </c>
      <c r="EG17" s="178">
        <v>30</v>
      </c>
      <c r="EH17" s="178">
        <v>26</v>
      </c>
      <c r="EI17" s="178">
        <v>27</v>
      </c>
      <c r="EJ17" s="178">
        <v>27</v>
      </c>
      <c r="EK17" s="178">
        <v>39</v>
      </c>
      <c r="EL17" s="178">
        <v>19</v>
      </c>
      <c r="EM17" s="178">
        <v>27</v>
      </c>
      <c r="EN17" s="178">
        <v>15</v>
      </c>
      <c r="EO17" s="178">
        <v>31</v>
      </c>
      <c r="EP17" s="178">
        <v>13</v>
      </c>
      <c r="EQ17" s="178">
        <v>33</v>
      </c>
      <c r="ER17" s="178">
        <v>18</v>
      </c>
      <c r="ES17" s="178">
        <v>22</v>
      </c>
      <c r="ET17" s="178">
        <v>24</v>
      </c>
      <c r="EU17" s="178">
        <v>20</v>
      </c>
      <c r="EV17" s="178">
        <v>13</v>
      </c>
      <c r="EW17" s="178">
        <v>27</v>
      </c>
      <c r="EX17" s="178">
        <v>13</v>
      </c>
      <c r="EY17" s="178">
        <v>23</v>
      </c>
      <c r="EZ17" s="178">
        <v>13</v>
      </c>
      <c r="FA17" s="178">
        <v>25</v>
      </c>
      <c r="FB17" s="178">
        <v>17</v>
      </c>
      <c r="FC17" s="178">
        <v>22</v>
      </c>
      <c r="FD17" s="178">
        <v>13</v>
      </c>
      <c r="FE17" s="178">
        <v>15</v>
      </c>
      <c r="FF17" s="178">
        <v>14</v>
      </c>
      <c r="FG17" s="178">
        <v>10</v>
      </c>
      <c r="FH17" s="178">
        <v>4</v>
      </c>
      <c r="FI17" s="178">
        <v>17</v>
      </c>
      <c r="FJ17" s="178">
        <v>10</v>
      </c>
      <c r="FK17" s="178">
        <v>11</v>
      </c>
      <c r="FL17" s="178">
        <v>5</v>
      </c>
      <c r="FM17" s="178">
        <v>12</v>
      </c>
      <c r="FN17" s="178">
        <v>12</v>
      </c>
      <c r="FO17" s="178">
        <v>18</v>
      </c>
      <c r="FP17" s="178">
        <v>10</v>
      </c>
      <c r="FQ17" s="178">
        <v>8</v>
      </c>
      <c r="FR17" s="178">
        <v>15</v>
      </c>
      <c r="FS17" s="178">
        <v>5</v>
      </c>
      <c r="FT17" s="178">
        <v>15</v>
      </c>
      <c r="FU17" s="178">
        <v>15</v>
      </c>
      <c r="FV17" s="178">
        <v>14</v>
      </c>
      <c r="FW17" s="178">
        <v>10</v>
      </c>
      <c r="FX17" s="178">
        <v>9</v>
      </c>
      <c r="FY17" s="178">
        <v>7</v>
      </c>
      <c r="FZ17" s="178">
        <v>11</v>
      </c>
      <c r="GA17" s="178">
        <v>6</v>
      </c>
      <c r="GB17" s="178">
        <v>11</v>
      </c>
      <c r="GC17" s="178">
        <v>6</v>
      </c>
      <c r="GD17" s="178">
        <v>8</v>
      </c>
      <c r="GE17" s="178">
        <v>2</v>
      </c>
      <c r="GF17" s="178">
        <v>8</v>
      </c>
      <c r="GG17" s="178">
        <v>5</v>
      </c>
      <c r="GH17" s="178">
        <v>9</v>
      </c>
      <c r="GI17" s="178">
        <v>1</v>
      </c>
      <c r="GJ17" s="178">
        <v>6</v>
      </c>
      <c r="GK17" s="178">
        <v>3</v>
      </c>
      <c r="GL17" s="178">
        <v>6</v>
      </c>
      <c r="GM17" s="178">
        <v>4</v>
      </c>
      <c r="GN17" s="178">
        <v>7</v>
      </c>
      <c r="GO17" s="178">
        <v>1</v>
      </c>
      <c r="GP17" s="178">
        <v>5</v>
      </c>
      <c r="GQ17" s="178">
        <v>2</v>
      </c>
      <c r="GR17" s="178">
        <v>4</v>
      </c>
      <c r="GS17" s="178">
        <v>1</v>
      </c>
      <c r="GT17" s="178">
        <v>2</v>
      </c>
      <c r="GU17" s="178">
        <v>2</v>
      </c>
      <c r="GV17" s="178">
        <v>0</v>
      </c>
      <c r="GW17" s="178">
        <v>1</v>
      </c>
      <c r="GX17" s="178">
        <v>9</v>
      </c>
      <c r="GY17" s="178">
        <v>3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32</v>
      </c>
      <c r="HG17">
        <v>16</v>
      </c>
      <c r="HH17">
        <v>48</v>
      </c>
      <c r="HI17">
        <v>0</v>
      </c>
      <c r="HJ17">
        <v>0</v>
      </c>
      <c r="HK17">
        <v>0</v>
      </c>
      <c r="HL17" s="54">
        <v>3723</v>
      </c>
      <c r="HM17" s="54">
        <v>3619</v>
      </c>
      <c r="HN17" s="54">
        <v>7342</v>
      </c>
      <c r="HO17" s="176">
        <f t="shared" si="0"/>
        <v>665</v>
      </c>
      <c r="HP17" s="176">
        <f t="shared" si="0"/>
        <v>609</v>
      </c>
      <c r="HQ17" s="199">
        <f t="shared" si="1"/>
        <v>1274</v>
      </c>
      <c r="HR17" s="176">
        <f t="shared" si="2"/>
        <v>2417</v>
      </c>
      <c r="HS17" s="176">
        <f t="shared" si="2"/>
        <v>2283</v>
      </c>
      <c r="HT17" s="199">
        <f t="shared" si="3"/>
        <v>4700</v>
      </c>
      <c r="HU17" s="176">
        <f t="shared" si="4"/>
        <v>641</v>
      </c>
      <c r="HV17" s="176">
        <f t="shared" si="4"/>
        <v>727</v>
      </c>
      <c r="HW17" s="199">
        <f t="shared" si="5"/>
        <v>1368</v>
      </c>
    </row>
    <row r="18" spans="1:231" x14ac:dyDescent="0.2">
      <c r="A18" s="177" t="s">
        <v>142</v>
      </c>
      <c r="B18" s="177">
        <v>0</v>
      </c>
      <c r="C18" s="177" t="s">
        <v>10</v>
      </c>
      <c r="D18" s="178">
        <v>74</v>
      </c>
      <c r="E18" s="178">
        <v>68</v>
      </c>
      <c r="F18" s="178">
        <v>76</v>
      </c>
      <c r="G18" s="178">
        <v>63</v>
      </c>
      <c r="H18" s="178">
        <v>74</v>
      </c>
      <c r="I18" s="178">
        <v>78</v>
      </c>
      <c r="J18" s="178">
        <v>92</v>
      </c>
      <c r="K18" s="178">
        <v>92</v>
      </c>
      <c r="L18" s="178">
        <v>80</v>
      </c>
      <c r="M18" s="178">
        <v>90</v>
      </c>
      <c r="N18" s="178">
        <v>82</v>
      </c>
      <c r="O18" s="178">
        <v>82</v>
      </c>
      <c r="P18" s="178">
        <v>73</v>
      </c>
      <c r="Q18" s="178">
        <v>67</v>
      </c>
      <c r="R18" s="178">
        <v>71</v>
      </c>
      <c r="S18" s="178">
        <v>96</v>
      </c>
      <c r="T18" s="178">
        <v>93</v>
      </c>
      <c r="U18" s="178">
        <v>100</v>
      </c>
      <c r="V18" s="178">
        <v>94</v>
      </c>
      <c r="W18" s="178">
        <v>93</v>
      </c>
      <c r="X18" s="178">
        <v>115</v>
      </c>
      <c r="Y18" s="178">
        <v>99</v>
      </c>
      <c r="Z18" s="178">
        <v>107</v>
      </c>
      <c r="AA18" s="178">
        <v>95</v>
      </c>
      <c r="AB18" s="178">
        <v>101</v>
      </c>
      <c r="AC18" s="178">
        <v>99</v>
      </c>
      <c r="AD18" s="178">
        <v>119</v>
      </c>
      <c r="AE18" s="178">
        <v>89</v>
      </c>
      <c r="AF18" s="178">
        <v>96</v>
      </c>
      <c r="AG18" s="178">
        <v>110</v>
      </c>
      <c r="AH18" s="178">
        <v>91</v>
      </c>
      <c r="AI18" s="178">
        <v>111</v>
      </c>
      <c r="AJ18" s="178">
        <v>105</v>
      </c>
      <c r="AK18" s="178">
        <v>96</v>
      </c>
      <c r="AL18" s="178">
        <v>88</v>
      </c>
      <c r="AM18" s="178">
        <v>110</v>
      </c>
      <c r="AN18" s="178">
        <v>120</v>
      </c>
      <c r="AO18" s="178">
        <v>93</v>
      </c>
      <c r="AP18" s="178">
        <v>105</v>
      </c>
      <c r="AQ18" s="178">
        <v>85</v>
      </c>
      <c r="AR18" s="178">
        <v>91</v>
      </c>
      <c r="AS18" s="178">
        <v>117</v>
      </c>
      <c r="AT18" s="178">
        <v>90</v>
      </c>
      <c r="AU18" s="178">
        <v>98</v>
      </c>
      <c r="AV18" s="178">
        <v>89</v>
      </c>
      <c r="AW18" s="178">
        <v>99</v>
      </c>
      <c r="AX18" s="178">
        <v>109</v>
      </c>
      <c r="AY18" s="178">
        <v>92</v>
      </c>
      <c r="AZ18" s="178">
        <v>99</v>
      </c>
      <c r="BA18" s="178">
        <v>117</v>
      </c>
      <c r="BB18" s="178">
        <v>115</v>
      </c>
      <c r="BC18" s="178">
        <v>115</v>
      </c>
      <c r="BD18" s="178">
        <v>105</v>
      </c>
      <c r="BE18" s="178">
        <v>88</v>
      </c>
      <c r="BF18" s="178">
        <v>98</v>
      </c>
      <c r="BG18" s="178">
        <v>113</v>
      </c>
      <c r="BH18" s="178">
        <v>102</v>
      </c>
      <c r="BI18" s="178">
        <v>101</v>
      </c>
      <c r="BJ18" s="178">
        <v>128</v>
      </c>
      <c r="BK18" s="178">
        <v>104</v>
      </c>
      <c r="BL18" s="178">
        <v>94</v>
      </c>
      <c r="BM18" s="178">
        <v>104</v>
      </c>
      <c r="BN18" s="178">
        <v>111</v>
      </c>
      <c r="BO18" s="178">
        <v>100</v>
      </c>
      <c r="BP18" s="178">
        <v>117</v>
      </c>
      <c r="BQ18" s="178">
        <v>104</v>
      </c>
      <c r="BR18" s="178">
        <v>96</v>
      </c>
      <c r="BS18" s="178">
        <v>99</v>
      </c>
      <c r="BT18" s="178">
        <v>102</v>
      </c>
      <c r="BU18" s="178">
        <v>97</v>
      </c>
      <c r="BV18" s="178">
        <v>82</v>
      </c>
      <c r="BW18" s="178">
        <v>104</v>
      </c>
      <c r="BX18" s="178">
        <v>120</v>
      </c>
      <c r="BY18" s="178">
        <v>108</v>
      </c>
      <c r="BZ18" s="178">
        <v>104</v>
      </c>
      <c r="CA18" s="178">
        <v>110</v>
      </c>
      <c r="CB18" s="178">
        <v>108</v>
      </c>
      <c r="CC18" s="178">
        <v>86</v>
      </c>
      <c r="CD18" s="178">
        <v>123</v>
      </c>
      <c r="CE18" s="178">
        <v>141</v>
      </c>
      <c r="CF18" s="178">
        <v>137</v>
      </c>
      <c r="CG18" s="178">
        <v>107</v>
      </c>
      <c r="CH18" s="178">
        <v>107</v>
      </c>
      <c r="CI18" s="178">
        <v>110</v>
      </c>
      <c r="CJ18" s="178">
        <v>150</v>
      </c>
      <c r="CK18" s="178">
        <v>115</v>
      </c>
      <c r="CL18" s="178">
        <v>135</v>
      </c>
      <c r="CM18" s="178">
        <v>100</v>
      </c>
      <c r="CN18" s="178">
        <v>137</v>
      </c>
      <c r="CO18" s="178">
        <v>120</v>
      </c>
      <c r="CP18" s="178">
        <v>120</v>
      </c>
      <c r="CQ18" s="178">
        <v>116</v>
      </c>
      <c r="CR18" s="178">
        <v>120</v>
      </c>
      <c r="CS18" s="178">
        <v>140</v>
      </c>
      <c r="CT18" s="178">
        <v>138</v>
      </c>
      <c r="CU18" s="178">
        <v>108</v>
      </c>
      <c r="CV18" s="178">
        <v>129</v>
      </c>
      <c r="CW18" s="178">
        <v>108</v>
      </c>
      <c r="CX18" s="178">
        <v>122</v>
      </c>
      <c r="CY18" s="178">
        <v>115</v>
      </c>
      <c r="CZ18" s="178">
        <v>118</v>
      </c>
      <c r="DA18" s="178">
        <v>132</v>
      </c>
      <c r="DB18" s="178">
        <v>125</v>
      </c>
      <c r="DC18" s="178">
        <v>136</v>
      </c>
      <c r="DD18" s="178">
        <v>135</v>
      </c>
      <c r="DE18" s="178">
        <v>118</v>
      </c>
      <c r="DF18" s="178">
        <v>116</v>
      </c>
      <c r="DG18" s="178">
        <v>117</v>
      </c>
      <c r="DH18" s="178">
        <v>114</v>
      </c>
      <c r="DI18" s="178">
        <v>117</v>
      </c>
      <c r="DJ18" s="178">
        <v>119</v>
      </c>
      <c r="DK18" s="178">
        <v>110</v>
      </c>
      <c r="DL18" s="178">
        <v>93</v>
      </c>
      <c r="DM18" s="178">
        <v>101</v>
      </c>
      <c r="DN18" s="178">
        <v>100</v>
      </c>
      <c r="DO18" s="178">
        <v>101</v>
      </c>
      <c r="DP18" s="178">
        <v>103</v>
      </c>
      <c r="DQ18" s="178">
        <v>99</v>
      </c>
      <c r="DR18" s="178">
        <v>81</v>
      </c>
      <c r="DS18" s="178">
        <v>100</v>
      </c>
      <c r="DT18" s="178">
        <v>98</v>
      </c>
      <c r="DU18" s="178">
        <v>73</v>
      </c>
      <c r="DV18" s="178">
        <v>65</v>
      </c>
      <c r="DW18" s="178">
        <v>83</v>
      </c>
      <c r="DX18" s="178">
        <v>72</v>
      </c>
      <c r="DY18" s="178">
        <v>79</v>
      </c>
      <c r="DZ18" s="178">
        <v>63</v>
      </c>
      <c r="EA18" s="178">
        <v>81</v>
      </c>
      <c r="EB18" s="178">
        <v>56</v>
      </c>
      <c r="EC18" s="178">
        <v>67</v>
      </c>
      <c r="ED18" s="178">
        <v>62</v>
      </c>
      <c r="EE18" s="178">
        <v>68</v>
      </c>
      <c r="EF18" s="178">
        <v>46</v>
      </c>
      <c r="EG18" s="178">
        <v>59</v>
      </c>
      <c r="EH18" s="178">
        <v>54</v>
      </c>
      <c r="EI18" s="178">
        <v>51</v>
      </c>
      <c r="EJ18" s="178">
        <v>50</v>
      </c>
      <c r="EK18" s="178">
        <v>61</v>
      </c>
      <c r="EL18" s="178">
        <v>49</v>
      </c>
      <c r="EM18" s="178">
        <v>69</v>
      </c>
      <c r="EN18" s="178">
        <v>48</v>
      </c>
      <c r="EO18" s="178">
        <v>54</v>
      </c>
      <c r="EP18" s="178">
        <v>42</v>
      </c>
      <c r="EQ18" s="178">
        <v>41</v>
      </c>
      <c r="ER18" s="178">
        <v>33</v>
      </c>
      <c r="ES18" s="178">
        <v>52</v>
      </c>
      <c r="ET18" s="178">
        <v>28</v>
      </c>
      <c r="EU18" s="178">
        <v>48</v>
      </c>
      <c r="EV18" s="178">
        <v>35</v>
      </c>
      <c r="EW18" s="178">
        <v>46</v>
      </c>
      <c r="EX18" s="178">
        <v>21</v>
      </c>
      <c r="EY18" s="178">
        <v>38</v>
      </c>
      <c r="EZ18" s="178">
        <v>28</v>
      </c>
      <c r="FA18" s="178">
        <v>24</v>
      </c>
      <c r="FB18" s="178">
        <v>20</v>
      </c>
      <c r="FC18" s="178">
        <v>28</v>
      </c>
      <c r="FD18" s="178">
        <v>16</v>
      </c>
      <c r="FE18" s="178">
        <v>21</v>
      </c>
      <c r="FF18" s="178">
        <v>21</v>
      </c>
      <c r="FG18" s="178">
        <v>29</v>
      </c>
      <c r="FH18" s="178">
        <v>18</v>
      </c>
      <c r="FI18" s="178">
        <v>23</v>
      </c>
      <c r="FJ18" s="178">
        <v>19</v>
      </c>
      <c r="FK18" s="178">
        <v>23</v>
      </c>
      <c r="FL18" s="178">
        <v>11</v>
      </c>
      <c r="FM18" s="178">
        <v>18</v>
      </c>
      <c r="FN18" s="178">
        <v>25</v>
      </c>
      <c r="FO18" s="178">
        <v>24</v>
      </c>
      <c r="FP18" s="178">
        <v>12</v>
      </c>
      <c r="FQ18" s="178">
        <v>22</v>
      </c>
      <c r="FR18" s="178">
        <v>8</v>
      </c>
      <c r="FS18" s="178">
        <v>18</v>
      </c>
      <c r="FT18" s="178">
        <v>8</v>
      </c>
      <c r="FU18" s="178">
        <v>15</v>
      </c>
      <c r="FV18" s="178">
        <v>4</v>
      </c>
      <c r="FW18" s="178">
        <v>9</v>
      </c>
      <c r="FX18" s="178">
        <v>5</v>
      </c>
      <c r="FY18" s="178">
        <v>10</v>
      </c>
      <c r="FZ18" s="178">
        <v>4</v>
      </c>
      <c r="GA18" s="178">
        <v>14</v>
      </c>
      <c r="GB18" s="178">
        <v>7</v>
      </c>
      <c r="GC18" s="178">
        <v>7</v>
      </c>
      <c r="GD18" s="178">
        <v>4</v>
      </c>
      <c r="GE18" s="178">
        <v>10</v>
      </c>
      <c r="GF18" s="178">
        <v>2</v>
      </c>
      <c r="GG18" s="178">
        <v>4</v>
      </c>
      <c r="GH18" s="178">
        <v>5</v>
      </c>
      <c r="GI18" s="178">
        <v>3</v>
      </c>
      <c r="GJ18" s="178">
        <v>0</v>
      </c>
      <c r="GK18" s="178">
        <v>6</v>
      </c>
      <c r="GL18" s="178">
        <v>2</v>
      </c>
      <c r="GM18" s="178">
        <v>3</v>
      </c>
      <c r="GN18" s="178">
        <v>0</v>
      </c>
      <c r="GO18" s="178">
        <v>3</v>
      </c>
      <c r="GP18" s="178">
        <v>1</v>
      </c>
      <c r="GQ18" s="178">
        <v>2</v>
      </c>
      <c r="GR18" s="178">
        <v>0</v>
      </c>
      <c r="GS18" s="178">
        <v>2</v>
      </c>
      <c r="GT18" s="178">
        <v>0</v>
      </c>
      <c r="GU18" s="178">
        <v>0</v>
      </c>
      <c r="GV18" s="178">
        <v>0</v>
      </c>
      <c r="GW18" s="178">
        <v>1</v>
      </c>
      <c r="GX18" s="178">
        <v>4</v>
      </c>
      <c r="GY18" s="178">
        <v>1</v>
      </c>
      <c r="GZ18">
        <v>0</v>
      </c>
      <c r="HA18">
        <v>0</v>
      </c>
      <c r="HB18">
        <v>0</v>
      </c>
      <c r="HC18">
        <v>11</v>
      </c>
      <c r="HD18">
        <v>6</v>
      </c>
      <c r="HE18">
        <v>17</v>
      </c>
      <c r="HF18">
        <v>207</v>
      </c>
      <c r="HG18">
        <v>160</v>
      </c>
      <c r="HH18">
        <v>367</v>
      </c>
      <c r="HI18">
        <v>2</v>
      </c>
      <c r="HJ18">
        <v>0</v>
      </c>
      <c r="HK18">
        <v>2</v>
      </c>
      <c r="HL18" s="54">
        <v>7604</v>
      </c>
      <c r="HM18" s="54">
        <v>7639</v>
      </c>
      <c r="HN18" s="54">
        <v>15243</v>
      </c>
      <c r="HO18" s="176">
        <f t="shared" si="0"/>
        <v>1347</v>
      </c>
      <c r="HP18" s="176">
        <f t="shared" si="0"/>
        <v>1321</v>
      </c>
      <c r="HQ18" s="199">
        <f t="shared" si="1"/>
        <v>2668</v>
      </c>
      <c r="HR18" s="176">
        <f t="shared" si="2"/>
        <v>5211</v>
      </c>
      <c r="HS18" s="176">
        <f t="shared" si="2"/>
        <v>5028</v>
      </c>
      <c r="HT18" s="199">
        <f t="shared" si="3"/>
        <v>10239</v>
      </c>
      <c r="HU18" s="176">
        <f t="shared" si="4"/>
        <v>1046</v>
      </c>
      <c r="HV18" s="176">
        <f t="shared" si="4"/>
        <v>1290</v>
      </c>
      <c r="HW18" s="199">
        <f t="shared" si="5"/>
        <v>2336</v>
      </c>
    </row>
    <row r="19" spans="1:231" x14ac:dyDescent="0.2">
      <c r="A19" s="177" t="s">
        <v>142</v>
      </c>
      <c r="B19" s="177">
        <v>1</v>
      </c>
      <c r="C19" s="177" t="s">
        <v>51</v>
      </c>
      <c r="D19" s="178">
        <v>24</v>
      </c>
      <c r="E19" s="178">
        <v>13</v>
      </c>
      <c r="F19" s="178">
        <v>20</v>
      </c>
      <c r="G19" s="178">
        <v>17</v>
      </c>
      <c r="H19" s="178">
        <v>22</v>
      </c>
      <c r="I19" s="178">
        <v>28</v>
      </c>
      <c r="J19" s="178">
        <v>25</v>
      </c>
      <c r="K19" s="178">
        <v>21</v>
      </c>
      <c r="L19" s="178">
        <v>18</v>
      </c>
      <c r="M19" s="178">
        <v>15</v>
      </c>
      <c r="N19" s="178">
        <v>19</v>
      </c>
      <c r="O19" s="178">
        <v>22</v>
      </c>
      <c r="P19" s="178">
        <v>19</v>
      </c>
      <c r="Q19" s="178">
        <v>18</v>
      </c>
      <c r="R19" s="178">
        <v>17</v>
      </c>
      <c r="S19" s="178">
        <v>13</v>
      </c>
      <c r="T19" s="178">
        <v>24</v>
      </c>
      <c r="U19" s="178">
        <v>19</v>
      </c>
      <c r="V19" s="178">
        <v>21</v>
      </c>
      <c r="W19" s="178">
        <v>16</v>
      </c>
      <c r="X19" s="178">
        <v>27</v>
      </c>
      <c r="Y19" s="178">
        <v>22</v>
      </c>
      <c r="Z19" s="178">
        <v>20</v>
      </c>
      <c r="AA19" s="178">
        <v>23</v>
      </c>
      <c r="AB19" s="178">
        <v>18</v>
      </c>
      <c r="AC19" s="178">
        <v>28</v>
      </c>
      <c r="AD19" s="178">
        <v>29</v>
      </c>
      <c r="AE19" s="178">
        <v>19</v>
      </c>
      <c r="AF19" s="178">
        <v>27</v>
      </c>
      <c r="AG19" s="178">
        <v>35</v>
      </c>
      <c r="AH19" s="178">
        <v>26</v>
      </c>
      <c r="AI19" s="178">
        <v>36</v>
      </c>
      <c r="AJ19" s="178">
        <v>22</v>
      </c>
      <c r="AK19" s="178">
        <v>27</v>
      </c>
      <c r="AL19" s="178">
        <v>17</v>
      </c>
      <c r="AM19" s="178">
        <v>31</v>
      </c>
      <c r="AN19" s="178">
        <v>36</v>
      </c>
      <c r="AO19" s="178">
        <v>26</v>
      </c>
      <c r="AP19" s="178">
        <v>22</v>
      </c>
      <c r="AQ19" s="178">
        <v>22</v>
      </c>
      <c r="AR19" s="178">
        <v>27</v>
      </c>
      <c r="AS19" s="178">
        <v>30</v>
      </c>
      <c r="AT19" s="178">
        <v>27</v>
      </c>
      <c r="AU19" s="178">
        <v>33</v>
      </c>
      <c r="AV19" s="178">
        <v>25</v>
      </c>
      <c r="AW19" s="178">
        <v>27</v>
      </c>
      <c r="AX19" s="178">
        <v>28</v>
      </c>
      <c r="AY19" s="178">
        <v>25</v>
      </c>
      <c r="AZ19" s="178">
        <v>32</v>
      </c>
      <c r="BA19" s="178">
        <v>26</v>
      </c>
      <c r="BB19" s="178">
        <v>20</v>
      </c>
      <c r="BC19" s="178">
        <v>28</v>
      </c>
      <c r="BD19" s="178">
        <v>34</v>
      </c>
      <c r="BE19" s="178">
        <v>26</v>
      </c>
      <c r="BF19" s="178">
        <v>23</v>
      </c>
      <c r="BG19" s="178">
        <v>27</v>
      </c>
      <c r="BH19" s="178">
        <v>23</v>
      </c>
      <c r="BI19" s="178">
        <v>28</v>
      </c>
      <c r="BJ19" s="178">
        <v>25</v>
      </c>
      <c r="BK19" s="178">
        <v>30</v>
      </c>
      <c r="BL19" s="178">
        <v>18</v>
      </c>
      <c r="BM19" s="178">
        <v>22</v>
      </c>
      <c r="BN19" s="178">
        <v>29</v>
      </c>
      <c r="BO19" s="178">
        <v>23</v>
      </c>
      <c r="BP19" s="178">
        <v>22</v>
      </c>
      <c r="BQ19" s="178">
        <v>28</v>
      </c>
      <c r="BR19" s="178">
        <v>22</v>
      </c>
      <c r="BS19" s="178">
        <v>24</v>
      </c>
      <c r="BT19" s="178">
        <v>32</v>
      </c>
      <c r="BU19" s="178">
        <v>21</v>
      </c>
      <c r="BV19" s="178">
        <v>26</v>
      </c>
      <c r="BW19" s="178">
        <v>27</v>
      </c>
      <c r="BX19" s="178">
        <v>27</v>
      </c>
      <c r="BY19" s="178">
        <v>22</v>
      </c>
      <c r="BZ19" s="178">
        <v>32</v>
      </c>
      <c r="CA19" s="178">
        <v>28</v>
      </c>
      <c r="CB19" s="178">
        <v>28</v>
      </c>
      <c r="CC19" s="178">
        <v>22</v>
      </c>
      <c r="CD19" s="178">
        <v>28</v>
      </c>
      <c r="CE19" s="178">
        <v>40</v>
      </c>
      <c r="CF19" s="178">
        <v>31</v>
      </c>
      <c r="CG19" s="178">
        <v>23</v>
      </c>
      <c r="CH19" s="178">
        <v>31</v>
      </c>
      <c r="CI19" s="178">
        <v>29</v>
      </c>
      <c r="CJ19" s="178">
        <v>38</v>
      </c>
      <c r="CK19" s="178">
        <v>29</v>
      </c>
      <c r="CL19" s="178">
        <v>45</v>
      </c>
      <c r="CM19" s="178">
        <v>29</v>
      </c>
      <c r="CN19" s="178">
        <v>28</v>
      </c>
      <c r="CO19" s="178">
        <v>34</v>
      </c>
      <c r="CP19" s="178">
        <v>30</v>
      </c>
      <c r="CQ19" s="178">
        <v>38</v>
      </c>
      <c r="CR19" s="178">
        <v>32</v>
      </c>
      <c r="CS19" s="178">
        <v>33</v>
      </c>
      <c r="CT19" s="178">
        <v>40</v>
      </c>
      <c r="CU19" s="178">
        <v>29</v>
      </c>
      <c r="CV19" s="178">
        <v>30</v>
      </c>
      <c r="CW19" s="178">
        <v>30</v>
      </c>
      <c r="CX19" s="178">
        <v>25</v>
      </c>
      <c r="CY19" s="178">
        <v>29</v>
      </c>
      <c r="CZ19" s="178">
        <v>30</v>
      </c>
      <c r="DA19" s="178">
        <v>28</v>
      </c>
      <c r="DB19" s="178">
        <v>29</v>
      </c>
      <c r="DC19" s="178">
        <v>29</v>
      </c>
      <c r="DD19" s="178">
        <v>31</v>
      </c>
      <c r="DE19" s="178">
        <v>31</v>
      </c>
      <c r="DF19" s="178">
        <v>28</v>
      </c>
      <c r="DG19" s="178">
        <v>19</v>
      </c>
      <c r="DH19" s="178">
        <v>24</v>
      </c>
      <c r="DI19" s="178">
        <v>22</v>
      </c>
      <c r="DJ19" s="178">
        <v>28</v>
      </c>
      <c r="DK19" s="178">
        <v>26</v>
      </c>
      <c r="DL19" s="178">
        <v>20</v>
      </c>
      <c r="DM19" s="178">
        <v>21</v>
      </c>
      <c r="DN19" s="178">
        <v>29</v>
      </c>
      <c r="DO19" s="178">
        <v>25</v>
      </c>
      <c r="DP19" s="178">
        <v>31</v>
      </c>
      <c r="DQ19" s="178">
        <v>25</v>
      </c>
      <c r="DR19" s="178">
        <v>22</v>
      </c>
      <c r="DS19" s="178">
        <v>23</v>
      </c>
      <c r="DT19" s="178">
        <v>26</v>
      </c>
      <c r="DU19" s="178">
        <v>21</v>
      </c>
      <c r="DV19" s="178">
        <v>10</v>
      </c>
      <c r="DW19" s="178">
        <v>17</v>
      </c>
      <c r="DX19" s="178">
        <v>17</v>
      </c>
      <c r="DY19" s="178">
        <v>23</v>
      </c>
      <c r="DZ19" s="178">
        <v>17</v>
      </c>
      <c r="EA19" s="178">
        <v>21</v>
      </c>
      <c r="EB19" s="178">
        <v>12</v>
      </c>
      <c r="EC19" s="178">
        <v>14</v>
      </c>
      <c r="ED19" s="178">
        <v>18</v>
      </c>
      <c r="EE19" s="178">
        <v>22</v>
      </c>
      <c r="EF19" s="178">
        <v>14</v>
      </c>
      <c r="EG19" s="178">
        <v>12</v>
      </c>
      <c r="EH19" s="178">
        <v>6</v>
      </c>
      <c r="EI19" s="178">
        <v>14</v>
      </c>
      <c r="EJ19" s="178">
        <v>13</v>
      </c>
      <c r="EK19" s="178">
        <v>14</v>
      </c>
      <c r="EL19" s="178">
        <v>15</v>
      </c>
      <c r="EM19" s="178">
        <v>21</v>
      </c>
      <c r="EN19" s="178">
        <v>10</v>
      </c>
      <c r="EO19" s="178">
        <v>16</v>
      </c>
      <c r="EP19" s="178">
        <v>12</v>
      </c>
      <c r="EQ19" s="178">
        <v>14</v>
      </c>
      <c r="ER19" s="178">
        <v>10</v>
      </c>
      <c r="ES19" s="178">
        <v>17</v>
      </c>
      <c r="ET19" s="178">
        <v>9</v>
      </c>
      <c r="EU19" s="178">
        <v>8</v>
      </c>
      <c r="EV19" s="178">
        <v>13</v>
      </c>
      <c r="EW19" s="178">
        <v>11</v>
      </c>
      <c r="EX19" s="178">
        <v>10</v>
      </c>
      <c r="EY19" s="178">
        <v>12</v>
      </c>
      <c r="EZ19" s="178">
        <v>5</v>
      </c>
      <c r="FA19" s="178">
        <v>7</v>
      </c>
      <c r="FB19" s="178">
        <v>6</v>
      </c>
      <c r="FC19" s="178">
        <v>4</v>
      </c>
      <c r="FD19" s="178">
        <v>4</v>
      </c>
      <c r="FE19" s="178">
        <v>2</v>
      </c>
      <c r="FF19" s="178">
        <v>9</v>
      </c>
      <c r="FG19" s="178">
        <v>8</v>
      </c>
      <c r="FH19" s="178">
        <v>3</v>
      </c>
      <c r="FI19" s="178">
        <v>7</v>
      </c>
      <c r="FJ19" s="178">
        <v>6</v>
      </c>
      <c r="FK19" s="178">
        <v>8</v>
      </c>
      <c r="FL19" s="178">
        <v>3</v>
      </c>
      <c r="FM19" s="178">
        <v>1</v>
      </c>
      <c r="FN19" s="178">
        <v>7</v>
      </c>
      <c r="FO19" s="178">
        <v>2</v>
      </c>
      <c r="FP19" s="178">
        <v>0</v>
      </c>
      <c r="FQ19" s="178">
        <v>5</v>
      </c>
      <c r="FR19" s="178">
        <v>1</v>
      </c>
      <c r="FS19" s="178">
        <v>4</v>
      </c>
      <c r="FT19" s="178">
        <v>2</v>
      </c>
      <c r="FU19" s="178">
        <v>3</v>
      </c>
      <c r="FV19" s="178">
        <v>0</v>
      </c>
      <c r="FW19" s="178">
        <v>1</v>
      </c>
      <c r="FX19" s="178">
        <v>3</v>
      </c>
      <c r="FY19" s="178">
        <v>2</v>
      </c>
      <c r="FZ19" s="178">
        <v>1</v>
      </c>
      <c r="GA19" s="178">
        <v>3</v>
      </c>
      <c r="GB19" s="178">
        <v>2</v>
      </c>
      <c r="GC19" s="178">
        <v>2</v>
      </c>
      <c r="GD19" s="178">
        <v>1</v>
      </c>
      <c r="GE19" s="178">
        <v>3</v>
      </c>
      <c r="GF19" s="178">
        <v>0</v>
      </c>
      <c r="GG19" s="178">
        <v>0</v>
      </c>
      <c r="GH19" s="178">
        <v>1</v>
      </c>
      <c r="GI19" s="178">
        <v>0</v>
      </c>
      <c r="GJ19" s="178">
        <v>0</v>
      </c>
      <c r="GK19" s="178">
        <v>0</v>
      </c>
      <c r="GL19" s="178">
        <v>1</v>
      </c>
      <c r="GM19" s="178">
        <v>1</v>
      </c>
      <c r="GN19" s="178">
        <v>0</v>
      </c>
      <c r="GO19" s="178">
        <v>0</v>
      </c>
      <c r="GP19" s="178">
        <v>0</v>
      </c>
      <c r="GQ19" s="178">
        <v>0</v>
      </c>
      <c r="GR19" s="178">
        <v>0</v>
      </c>
      <c r="GS19" s="178">
        <v>1</v>
      </c>
      <c r="GT19" s="178">
        <v>0</v>
      </c>
      <c r="GU19" s="178">
        <v>0</v>
      </c>
      <c r="GV19" s="178">
        <v>0</v>
      </c>
      <c r="GW19" s="178">
        <v>0</v>
      </c>
      <c r="GX19" s="178">
        <v>0</v>
      </c>
      <c r="GY19" s="178">
        <v>0</v>
      </c>
      <c r="GZ19">
        <v>0</v>
      </c>
      <c r="HA19">
        <v>0</v>
      </c>
      <c r="HB19">
        <v>0</v>
      </c>
      <c r="HC19">
        <v>11</v>
      </c>
      <c r="HD19">
        <v>6</v>
      </c>
      <c r="HE19">
        <v>17</v>
      </c>
      <c r="HF19">
        <v>159</v>
      </c>
      <c r="HG19">
        <v>123</v>
      </c>
      <c r="HH19">
        <v>282</v>
      </c>
      <c r="HI19">
        <v>1</v>
      </c>
      <c r="HJ19">
        <v>0</v>
      </c>
      <c r="HK19">
        <v>1</v>
      </c>
      <c r="HL19" s="54">
        <v>2021</v>
      </c>
      <c r="HM19" s="54">
        <v>1990</v>
      </c>
      <c r="HN19" s="54">
        <v>4011</v>
      </c>
      <c r="HO19" s="176">
        <f t="shared" si="0"/>
        <v>330</v>
      </c>
      <c r="HP19" s="176">
        <f t="shared" si="0"/>
        <v>309</v>
      </c>
      <c r="HQ19" s="199">
        <f t="shared" si="1"/>
        <v>639</v>
      </c>
      <c r="HR19" s="176">
        <f t="shared" si="2"/>
        <v>1424</v>
      </c>
      <c r="HS19" s="176">
        <f t="shared" si="2"/>
        <v>1360</v>
      </c>
      <c r="HT19" s="199">
        <f t="shared" si="3"/>
        <v>2784</v>
      </c>
      <c r="HU19" s="176">
        <f t="shared" si="4"/>
        <v>267</v>
      </c>
      <c r="HV19" s="176">
        <f t="shared" si="4"/>
        <v>321</v>
      </c>
      <c r="HW19" s="199">
        <f t="shared" si="5"/>
        <v>588</v>
      </c>
    </row>
    <row r="20" spans="1:231" x14ac:dyDescent="0.2">
      <c r="A20" s="177" t="s">
        <v>142</v>
      </c>
      <c r="B20" s="177">
        <v>1</v>
      </c>
      <c r="C20" s="177" t="s">
        <v>52</v>
      </c>
      <c r="D20" s="178">
        <v>21</v>
      </c>
      <c r="E20" s="178">
        <v>27</v>
      </c>
      <c r="F20" s="178">
        <v>22</v>
      </c>
      <c r="G20" s="178">
        <v>14</v>
      </c>
      <c r="H20" s="178">
        <v>21</v>
      </c>
      <c r="I20" s="178">
        <v>18</v>
      </c>
      <c r="J20" s="178">
        <v>34</v>
      </c>
      <c r="K20" s="178">
        <v>31</v>
      </c>
      <c r="L20" s="178">
        <v>30</v>
      </c>
      <c r="M20" s="178">
        <v>35</v>
      </c>
      <c r="N20" s="178">
        <v>24</v>
      </c>
      <c r="O20" s="178">
        <v>24</v>
      </c>
      <c r="P20" s="178">
        <v>27</v>
      </c>
      <c r="Q20" s="178">
        <v>22</v>
      </c>
      <c r="R20" s="178">
        <v>28</v>
      </c>
      <c r="S20" s="178">
        <v>38</v>
      </c>
      <c r="T20" s="178">
        <v>26</v>
      </c>
      <c r="U20" s="178">
        <v>34</v>
      </c>
      <c r="V20" s="178">
        <v>22</v>
      </c>
      <c r="W20" s="178">
        <v>31</v>
      </c>
      <c r="X20" s="178">
        <v>34</v>
      </c>
      <c r="Y20" s="178">
        <v>28</v>
      </c>
      <c r="Z20" s="178">
        <v>30</v>
      </c>
      <c r="AA20" s="178">
        <v>32</v>
      </c>
      <c r="AB20" s="178">
        <v>35</v>
      </c>
      <c r="AC20" s="178">
        <v>30</v>
      </c>
      <c r="AD20" s="178">
        <v>35</v>
      </c>
      <c r="AE20" s="178">
        <v>22</v>
      </c>
      <c r="AF20" s="178">
        <v>32</v>
      </c>
      <c r="AG20" s="178">
        <v>25</v>
      </c>
      <c r="AH20" s="178">
        <v>23</v>
      </c>
      <c r="AI20" s="178">
        <v>24</v>
      </c>
      <c r="AJ20" s="178">
        <v>32</v>
      </c>
      <c r="AK20" s="178">
        <v>26</v>
      </c>
      <c r="AL20" s="178">
        <v>29</v>
      </c>
      <c r="AM20" s="178">
        <v>36</v>
      </c>
      <c r="AN20" s="178">
        <v>28</v>
      </c>
      <c r="AO20" s="178">
        <v>30</v>
      </c>
      <c r="AP20" s="178">
        <v>22</v>
      </c>
      <c r="AQ20" s="178">
        <v>23</v>
      </c>
      <c r="AR20" s="178">
        <v>18</v>
      </c>
      <c r="AS20" s="178">
        <v>29</v>
      </c>
      <c r="AT20" s="178">
        <v>25</v>
      </c>
      <c r="AU20" s="178">
        <v>21</v>
      </c>
      <c r="AV20" s="178">
        <v>27</v>
      </c>
      <c r="AW20" s="178">
        <v>26</v>
      </c>
      <c r="AX20" s="178">
        <v>34</v>
      </c>
      <c r="AY20" s="178">
        <v>21</v>
      </c>
      <c r="AZ20" s="178">
        <v>26</v>
      </c>
      <c r="BA20" s="178">
        <v>37</v>
      </c>
      <c r="BB20" s="178">
        <v>45</v>
      </c>
      <c r="BC20" s="178">
        <v>31</v>
      </c>
      <c r="BD20" s="178">
        <v>31</v>
      </c>
      <c r="BE20" s="178">
        <v>24</v>
      </c>
      <c r="BF20" s="178">
        <v>26</v>
      </c>
      <c r="BG20" s="178">
        <v>36</v>
      </c>
      <c r="BH20" s="178">
        <v>30</v>
      </c>
      <c r="BI20" s="178">
        <v>25</v>
      </c>
      <c r="BJ20" s="178">
        <v>44</v>
      </c>
      <c r="BK20" s="178">
        <v>27</v>
      </c>
      <c r="BL20" s="178">
        <v>23</v>
      </c>
      <c r="BM20" s="178">
        <v>32</v>
      </c>
      <c r="BN20" s="178">
        <v>33</v>
      </c>
      <c r="BO20" s="178">
        <v>26</v>
      </c>
      <c r="BP20" s="178">
        <v>34</v>
      </c>
      <c r="BQ20" s="178">
        <v>23</v>
      </c>
      <c r="BR20" s="178">
        <v>35</v>
      </c>
      <c r="BS20" s="178">
        <v>27</v>
      </c>
      <c r="BT20" s="178">
        <v>28</v>
      </c>
      <c r="BU20" s="178">
        <v>25</v>
      </c>
      <c r="BV20" s="178">
        <v>28</v>
      </c>
      <c r="BW20" s="178">
        <v>26</v>
      </c>
      <c r="BX20" s="178">
        <v>36</v>
      </c>
      <c r="BY20" s="178">
        <v>31</v>
      </c>
      <c r="BZ20" s="178">
        <v>19</v>
      </c>
      <c r="CA20" s="178">
        <v>30</v>
      </c>
      <c r="CB20" s="178">
        <v>25</v>
      </c>
      <c r="CC20" s="178">
        <v>25</v>
      </c>
      <c r="CD20" s="178">
        <v>34</v>
      </c>
      <c r="CE20" s="178">
        <v>35</v>
      </c>
      <c r="CF20" s="178">
        <v>33</v>
      </c>
      <c r="CG20" s="178">
        <v>30</v>
      </c>
      <c r="CH20" s="178">
        <v>31</v>
      </c>
      <c r="CI20" s="178">
        <v>31</v>
      </c>
      <c r="CJ20" s="178">
        <v>33</v>
      </c>
      <c r="CK20" s="178">
        <v>39</v>
      </c>
      <c r="CL20" s="178">
        <v>38</v>
      </c>
      <c r="CM20" s="178">
        <v>26</v>
      </c>
      <c r="CN20" s="178">
        <v>35</v>
      </c>
      <c r="CO20" s="178">
        <v>32</v>
      </c>
      <c r="CP20" s="178">
        <v>30</v>
      </c>
      <c r="CQ20" s="178">
        <v>35</v>
      </c>
      <c r="CR20" s="178">
        <v>33</v>
      </c>
      <c r="CS20" s="178">
        <v>49</v>
      </c>
      <c r="CT20" s="178">
        <v>32</v>
      </c>
      <c r="CU20" s="178">
        <v>28</v>
      </c>
      <c r="CV20" s="178">
        <v>41</v>
      </c>
      <c r="CW20" s="178">
        <v>36</v>
      </c>
      <c r="CX20" s="178">
        <v>35</v>
      </c>
      <c r="CY20" s="178">
        <v>31</v>
      </c>
      <c r="CZ20" s="178">
        <v>43</v>
      </c>
      <c r="DA20" s="178">
        <v>34</v>
      </c>
      <c r="DB20" s="178">
        <v>38</v>
      </c>
      <c r="DC20" s="178">
        <v>43</v>
      </c>
      <c r="DD20" s="178">
        <v>43</v>
      </c>
      <c r="DE20" s="178">
        <v>34</v>
      </c>
      <c r="DF20" s="178">
        <v>33</v>
      </c>
      <c r="DG20" s="178">
        <v>33</v>
      </c>
      <c r="DH20" s="178">
        <v>34</v>
      </c>
      <c r="DI20" s="178">
        <v>30</v>
      </c>
      <c r="DJ20" s="178">
        <v>35</v>
      </c>
      <c r="DK20" s="178">
        <v>28</v>
      </c>
      <c r="DL20" s="178">
        <v>26</v>
      </c>
      <c r="DM20" s="178">
        <v>25</v>
      </c>
      <c r="DN20" s="178">
        <v>26</v>
      </c>
      <c r="DO20" s="178">
        <v>29</v>
      </c>
      <c r="DP20" s="178">
        <v>24</v>
      </c>
      <c r="DQ20" s="178">
        <v>26</v>
      </c>
      <c r="DR20" s="178">
        <v>24</v>
      </c>
      <c r="DS20" s="178">
        <v>33</v>
      </c>
      <c r="DT20" s="178">
        <v>24</v>
      </c>
      <c r="DU20" s="178">
        <v>16</v>
      </c>
      <c r="DV20" s="178">
        <v>15</v>
      </c>
      <c r="DW20" s="178">
        <v>25</v>
      </c>
      <c r="DX20" s="178">
        <v>17</v>
      </c>
      <c r="DY20" s="178">
        <v>23</v>
      </c>
      <c r="DZ20" s="178">
        <v>21</v>
      </c>
      <c r="EA20" s="178">
        <v>26</v>
      </c>
      <c r="EB20" s="178">
        <v>18</v>
      </c>
      <c r="EC20" s="178">
        <v>20</v>
      </c>
      <c r="ED20" s="178">
        <v>15</v>
      </c>
      <c r="EE20" s="178">
        <v>21</v>
      </c>
      <c r="EF20" s="178">
        <v>15</v>
      </c>
      <c r="EG20" s="178">
        <v>15</v>
      </c>
      <c r="EH20" s="178">
        <v>14</v>
      </c>
      <c r="EI20" s="178">
        <v>7</v>
      </c>
      <c r="EJ20" s="178">
        <v>8</v>
      </c>
      <c r="EK20" s="178">
        <v>21</v>
      </c>
      <c r="EL20" s="178">
        <v>13</v>
      </c>
      <c r="EM20" s="178">
        <v>27</v>
      </c>
      <c r="EN20" s="178">
        <v>19</v>
      </c>
      <c r="EO20" s="178">
        <v>15</v>
      </c>
      <c r="EP20" s="178">
        <v>10</v>
      </c>
      <c r="EQ20" s="178">
        <v>14</v>
      </c>
      <c r="ER20" s="178">
        <v>9</v>
      </c>
      <c r="ES20" s="178">
        <v>10</v>
      </c>
      <c r="ET20" s="178">
        <v>11</v>
      </c>
      <c r="EU20" s="178">
        <v>8</v>
      </c>
      <c r="EV20" s="178">
        <v>12</v>
      </c>
      <c r="EW20" s="178">
        <v>8</v>
      </c>
      <c r="EX20" s="178">
        <v>4</v>
      </c>
      <c r="EY20" s="178">
        <v>11</v>
      </c>
      <c r="EZ20" s="178">
        <v>9</v>
      </c>
      <c r="FA20" s="178">
        <v>9</v>
      </c>
      <c r="FB20" s="178">
        <v>4</v>
      </c>
      <c r="FC20" s="178">
        <v>5</v>
      </c>
      <c r="FD20" s="178">
        <v>4</v>
      </c>
      <c r="FE20" s="178">
        <v>8</v>
      </c>
      <c r="FF20" s="178">
        <v>1</v>
      </c>
      <c r="FG20" s="178">
        <v>7</v>
      </c>
      <c r="FH20" s="178">
        <v>3</v>
      </c>
      <c r="FI20" s="178">
        <v>6</v>
      </c>
      <c r="FJ20" s="178">
        <v>4</v>
      </c>
      <c r="FK20" s="178">
        <v>4</v>
      </c>
      <c r="FL20" s="178">
        <v>3</v>
      </c>
      <c r="FM20" s="178">
        <v>9</v>
      </c>
      <c r="FN20" s="178">
        <v>6</v>
      </c>
      <c r="FO20" s="178">
        <v>4</v>
      </c>
      <c r="FP20" s="178">
        <v>4</v>
      </c>
      <c r="FQ20" s="178">
        <v>5</v>
      </c>
      <c r="FR20" s="178">
        <v>2</v>
      </c>
      <c r="FS20" s="178">
        <v>6</v>
      </c>
      <c r="FT20" s="178">
        <v>1</v>
      </c>
      <c r="FU20" s="178">
        <v>5</v>
      </c>
      <c r="FV20" s="178">
        <v>1</v>
      </c>
      <c r="FW20" s="178">
        <v>3</v>
      </c>
      <c r="FX20" s="178">
        <v>2</v>
      </c>
      <c r="FY20" s="178">
        <v>4</v>
      </c>
      <c r="FZ20" s="178">
        <v>1</v>
      </c>
      <c r="GA20" s="178">
        <v>3</v>
      </c>
      <c r="GB20" s="178">
        <v>0</v>
      </c>
      <c r="GC20" s="178">
        <v>1</v>
      </c>
      <c r="GD20" s="178">
        <v>1</v>
      </c>
      <c r="GE20" s="178">
        <v>1</v>
      </c>
      <c r="GF20" s="178">
        <v>0</v>
      </c>
      <c r="GG20" s="178">
        <v>1</v>
      </c>
      <c r="GH20" s="178">
        <v>2</v>
      </c>
      <c r="GI20" s="178">
        <v>2</v>
      </c>
      <c r="GJ20" s="178">
        <v>0</v>
      </c>
      <c r="GK20" s="178">
        <v>0</v>
      </c>
      <c r="GL20" s="178">
        <v>0</v>
      </c>
      <c r="GM20" s="178">
        <v>1</v>
      </c>
      <c r="GN20" s="178">
        <v>0</v>
      </c>
      <c r="GO20" s="178">
        <v>0</v>
      </c>
      <c r="GP20" s="178">
        <v>1</v>
      </c>
      <c r="GQ20" s="178">
        <v>1</v>
      </c>
      <c r="GR20" s="178">
        <v>0</v>
      </c>
      <c r="GS20" s="178">
        <v>0</v>
      </c>
      <c r="GT20" s="178">
        <v>0</v>
      </c>
      <c r="GU20" s="178">
        <v>0</v>
      </c>
      <c r="GV20" s="178">
        <v>0</v>
      </c>
      <c r="GW20" s="178">
        <v>0</v>
      </c>
      <c r="GX20" s="178">
        <v>3</v>
      </c>
      <c r="GY20" s="178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15</v>
      </c>
      <c r="HG20">
        <v>15</v>
      </c>
      <c r="HH20">
        <v>30</v>
      </c>
      <c r="HI20">
        <v>0</v>
      </c>
      <c r="HJ20">
        <v>0</v>
      </c>
      <c r="HK20">
        <v>0</v>
      </c>
      <c r="HL20" s="54">
        <v>2115</v>
      </c>
      <c r="HM20" s="54">
        <v>2126</v>
      </c>
      <c r="HN20" s="54">
        <v>4241</v>
      </c>
      <c r="HO20" s="176">
        <f t="shared" si="0"/>
        <v>421</v>
      </c>
      <c r="HP20" s="176">
        <f t="shared" si="0"/>
        <v>411</v>
      </c>
      <c r="HQ20" s="199">
        <f t="shared" si="1"/>
        <v>832</v>
      </c>
      <c r="HR20" s="176">
        <f t="shared" si="2"/>
        <v>1417</v>
      </c>
      <c r="HS20" s="176">
        <f t="shared" si="2"/>
        <v>1363</v>
      </c>
      <c r="HT20" s="199">
        <f t="shared" si="3"/>
        <v>2780</v>
      </c>
      <c r="HU20" s="176">
        <f t="shared" si="4"/>
        <v>277</v>
      </c>
      <c r="HV20" s="176">
        <f t="shared" si="4"/>
        <v>352</v>
      </c>
      <c r="HW20" s="199">
        <f t="shared" si="5"/>
        <v>629</v>
      </c>
    </row>
    <row r="21" spans="1:231" x14ac:dyDescent="0.2">
      <c r="A21" s="177" t="s">
        <v>142</v>
      </c>
      <c r="B21" s="177">
        <v>1</v>
      </c>
      <c r="C21" s="177" t="s">
        <v>53</v>
      </c>
      <c r="D21" s="178">
        <v>11</v>
      </c>
      <c r="E21" s="178">
        <v>13</v>
      </c>
      <c r="F21" s="178">
        <v>15</v>
      </c>
      <c r="G21" s="178">
        <v>19</v>
      </c>
      <c r="H21" s="178">
        <v>17</v>
      </c>
      <c r="I21" s="178">
        <v>13</v>
      </c>
      <c r="J21" s="178">
        <v>19</v>
      </c>
      <c r="K21" s="178">
        <v>21</v>
      </c>
      <c r="L21" s="178">
        <v>14</v>
      </c>
      <c r="M21" s="178">
        <v>19</v>
      </c>
      <c r="N21" s="178">
        <v>19</v>
      </c>
      <c r="O21" s="178">
        <v>23</v>
      </c>
      <c r="P21" s="178">
        <v>10</v>
      </c>
      <c r="Q21" s="178">
        <v>15</v>
      </c>
      <c r="R21" s="178">
        <v>11</v>
      </c>
      <c r="S21" s="178">
        <v>21</v>
      </c>
      <c r="T21" s="178">
        <v>18</v>
      </c>
      <c r="U21" s="178">
        <v>26</v>
      </c>
      <c r="V21" s="178">
        <v>26</v>
      </c>
      <c r="W21" s="178">
        <v>18</v>
      </c>
      <c r="X21" s="178">
        <v>28</v>
      </c>
      <c r="Y21" s="178">
        <v>26</v>
      </c>
      <c r="Z21" s="178">
        <v>29</v>
      </c>
      <c r="AA21" s="178">
        <v>18</v>
      </c>
      <c r="AB21" s="178">
        <v>24</v>
      </c>
      <c r="AC21" s="178">
        <v>19</v>
      </c>
      <c r="AD21" s="178">
        <v>27</v>
      </c>
      <c r="AE21" s="178">
        <v>27</v>
      </c>
      <c r="AF21" s="178">
        <v>21</v>
      </c>
      <c r="AG21" s="178">
        <v>28</v>
      </c>
      <c r="AH21" s="178">
        <v>18</v>
      </c>
      <c r="AI21" s="178">
        <v>17</v>
      </c>
      <c r="AJ21" s="178">
        <v>21</v>
      </c>
      <c r="AK21" s="178">
        <v>22</v>
      </c>
      <c r="AL21" s="178">
        <v>17</v>
      </c>
      <c r="AM21" s="178">
        <v>20</v>
      </c>
      <c r="AN21" s="178">
        <v>27</v>
      </c>
      <c r="AO21" s="178">
        <v>17</v>
      </c>
      <c r="AP21" s="178">
        <v>22</v>
      </c>
      <c r="AQ21" s="178">
        <v>21</v>
      </c>
      <c r="AR21" s="178">
        <v>20</v>
      </c>
      <c r="AS21" s="178">
        <v>28</v>
      </c>
      <c r="AT21" s="178">
        <v>22</v>
      </c>
      <c r="AU21" s="178">
        <v>24</v>
      </c>
      <c r="AV21" s="178">
        <v>22</v>
      </c>
      <c r="AW21" s="178">
        <v>18</v>
      </c>
      <c r="AX21" s="178">
        <v>23</v>
      </c>
      <c r="AY21" s="178">
        <v>25</v>
      </c>
      <c r="AZ21" s="178">
        <v>12</v>
      </c>
      <c r="BA21" s="178">
        <v>27</v>
      </c>
      <c r="BB21" s="178">
        <v>25</v>
      </c>
      <c r="BC21" s="178">
        <v>37</v>
      </c>
      <c r="BD21" s="178">
        <v>22</v>
      </c>
      <c r="BE21" s="178">
        <v>15</v>
      </c>
      <c r="BF21" s="178">
        <v>23</v>
      </c>
      <c r="BG21" s="178">
        <v>22</v>
      </c>
      <c r="BH21" s="178">
        <v>28</v>
      </c>
      <c r="BI21" s="178">
        <v>19</v>
      </c>
      <c r="BJ21" s="178">
        <v>29</v>
      </c>
      <c r="BK21" s="178">
        <v>21</v>
      </c>
      <c r="BL21" s="178">
        <v>25</v>
      </c>
      <c r="BM21" s="178">
        <v>29</v>
      </c>
      <c r="BN21" s="178">
        <v>24</v>
      </c>
      <c r="BO21" s="178">
        <v>24</v>
      </c>
      <c r="BP21" s="178">
        <v>27</v>
      </c>
      <c r="BQ21" s="178">
        <v>26</v>
      </c>
      <c r="BR21" s="178">
        <v>18</v>
      </c>
      <c r="BS21" s="178">
        <v>19</v>
      </c>
      <c r="BT21" s="178">
        <v>21</v>
      </c>
      <c r="BU21" s="178">
        <v>27</v>
      </c>
      <c r="BV21" s="178">
        <v>10</v>
      </c>
      <c r="BW21" s="178">
        <v>29</v>
      </c>
      <c r="BX21" s="178">
        <v>26</v>
      </c>
      <c r="BY21" s="178">
        <v>20</v>
      </c>
      <c r="BZ21" s="178">
        <v>25</v>
      </c>
      <c r="CA21" s="178">
        <v>23</v>
      </c>
      <c r="CB21" s="178">
        <v>31</v>
      </c>
      <c r="CC21" s="178">
        <v>16</v>
      </c>
      <c r="CD21" s="178">
        <v>30</v>
      </c>
      <c r="CE21" s="178">
        <v>30</v>
      </c>
      <c r="CF21" s="178">
        <v>32</v>
      </c>
      <c r="CG21" s="178">
        <v>35</v>
      </c>
      <c r="CH21" s="178">
        <v>22</v>
      </c>
      <c r="CI21" s="178">
        <v>22</v>
      </c>
      <c r="CJ21" s="178">
        <v>39</v>
      </c>
      <c r="CK21" s="178">
        <v>23</v>
      </c>
      <c r="CL21" s="178">
        <v>25</v>
      </c>
      <c r="CM21" s="178">
        <v>19</v>
      </c>
      <c r="CN21" s="178">
        <v>33</v>
      </c>
      <c r="CO21" s="178">
        <v>28</v>
      </c>
      <c r="CP21" s="178">
        <v>28</v>
      </c>
      <c r="CQ21" s="178">
        <v>26</v>
      </c>
      <c r="CR21" s="178">
        <v>27</v>
      </c>
      <c r="CS21" s="178">
        <v>24</v>
      </c>
      <c r="CT21" s="178">
        <v>32</v>
      </c>
      <c r="CU21" s="178">
        <v>21</v>
      </c>
      <c r="CV21" s="178">
        <v>27</v>
      </c>
      <c r="CW21" s="178">
        <v>18</v>
      </c>
      <c r="CX21" s="178">
        <v>33</v>
      </c>
      <c r="CY21" s="178">
        <v>30</v>
      </c>
      <c r="CZ21" s="178">
        <v>21</v>
      </c>
      <c r="DA21" s="178">
        <v>38</v>
      </c>
      <c r="DB21" s="178">
        <v>24</v>
      </c>
      <c r="DC21" s="178">
        <v>34</v>
      </c>
      <c r="DD21" s="178">
        <v>38</v>
      </c>
      <c r="DE21" s="178">
        <v>24</v>
      </c>
      <c r="DF21" s="178">
        <v>27</v>
      </c>
      <c r="DG21" s="178">
        <v>35</v>
      </c>
      <c r="DH21" s="178">
        <v>32</v>
      </c>
      <c r="DI21" s="178">
        <v>32</v>
      </c>
      <c r="DJ21" s="178">
        <v>30</v>
      </c>
      <c r="DK21" s="178">
        <v>23</v>
      </c>
      <c r="DL21" s="178">
        <v>30</v>
      </c>
      <c r="DM21" s="178">
        <v>24</v>
      </c>
      <c r="DN21" s="178">
        <v>21</v>
      </c>
      <c r="DO21" s="178">
        <v>30</v>
      </c>
      <c r="DP21" s="178">
        <v>15</v>
      </c>
      <c r="DQ21" s="178">
        <v>19</v>
      </c>
      <c r="DR21" s="178">
        <v>18</v>
      </c>
      <c r="DS21" s="178">
        <v>23</v>
      </c>
      <c r="DT21" s="178">
        <v>20</v>
      </c>
      <c r="DU21" s="178">
        <v>16</v>
      </c>
      <c r="DV21" s="178">
        <v>22</v>
      </c>
      <c r="DW21" s="178">
        <v>16</v>
      </c>
      <c r="DX21" s="178">
        <v>21</v>
      </c>
      <c r="DY21" s="178">
        <v>20</v>
      </c>
      <c r="DZ21" s="178">
        <v>14</v>
      </c>
      <c r="EA21" s="178">
        <v>18</v>
      </c>
      <c r="EB21" s="178">
        <v>17</v>
      </c>
      <c r="EC21" s="178">
        <v>15</v>
      </c>
      <c r="ED21" s="178">
        <v>17</v>
      </c>
      <c r="EE21" s="178">
        <v>13</v>
      </c>
      <c r="EF21" s="178">
        <v>3</v>
      </c>
      <c r="EG21" s="178">
        <v>15</v>
      </c>
      <c r="EH21" s="178">
        <v>17</v>
      </c>
      <c r="EI21" s="178">
        <v>18</v>
      </c>
      <c r="EJ21" s="178">
        <v>11</v>
      </c>
      <c r="EK21" s="178">
        <v>9</v>
      </c>
      <c r="EL21" s="178">
        <v>12</v>
      </c>
      <c r="EM21" s="178">
        <v>12</v>
      </c>
      <c r="EN21" s="178">
        <v>8</v>
      </c>
      <c r="EO21" s="178">
        <v>11</v>
      </c>
      <c r="EP21" s="178">
        <v>13</v>
      </c>
      <c r="EQ21" s="178">
        <v>5</v>
      </c>
      <c r="ER21" s="178">
        <v>6</v>
      </c>
      <c r="ES21" s="178">
        <v>16</v>
      </c>
      <c r="ET21" s="178">
        <v>2</v>
      </c>
      <c r="EU21" s="178">
        <v>19</v>
      </c>
      <c r="EV21" s="178">
        <v>7</v>
      </c>
      <c r="EW21" s="178">
        <v>7</v>
      </c>
      <c r="EX21" s="178">
        <v>2</v>
      </c>
      <c r="EY21" s="178">
        <v>10</v>
      </c>
      <c r="EZ21" s="178">
        <v>6</v>
      </c>
      <c r="FA21" s="178">
        <v>5</v>
      </c>
      <c r="FB21" s="178">
        <v>5</v>
      </c>
      <c r="FC21" s="178">
        <v>9</v>
      </c>
      <c r="FD21" s="178">
        <v>4</v>
      </c>
      <c r="FE21" s="178">
        <v>4</v>
      </c>
      <c r="FF21" s="178">
        <v>5</v>
      </c>
      <c r="FG21" s="178">
        <v>8</v>
      </c>
      <c r="FH21" s="178">
        <v>9</v>
      </c>
      <c r="FI21" s="178">
        <v>4</v>
      </c>
      <c r="FJ21" s="178">
        <v>4</v>
      </c>
      <c r="FK21" s="178">
        <v>4</v>
      </c>
      <c r="FL21" s="178">
        <v>0</v>
      </c>
      <c r="FM21" s="178">
        <v>3</v>
      </c>
      <c r="FN21" s="178">
        <v>7</v>
      </c>
      <c r="FO21" s="178">
        <v>12</v>
      </c>
      <c r="FP21" s="178">
        <v>5</v>
      </c>
      <c r="FQ21" s="178">
        <v>9</v>
      </c>
      <c r="FR21" s="178">
        <v>5</v>
      </c>
      <c r="FS21" s="178">
        <v>3</v>
      </c>
      <c r="FT21" s="178">
        <v>3</v>
      </c>
      <c r="FU21" s="178">
        <v>3</v>
      </c>
      <c r="FV21" s="178">
        <v>1</v>
      </c>
      <c r="FW21" s="178">
        <v>3</v>
      </c>
      <c r="FX21" s="178">
        <v>0</v>
      </c>
      <c r="FY21" s="178">
        <v>1</v>
      </c>
      <c r="FZ21" s="178">
        <v>1</v>
      </c>
      <c r="GA21" s="178">
        <v>5</v>
      </c>
      <c r="GB21" s="178">
        <v>3</v>
      </c>
      <c r="GC21" s="178">
        <v>4</v>
      </c>
      <c r="GD21" s="178">
        <v>1</v>
      </c>
      <c r="GE21" s="178">
        <v>5</v>
      </c>
      <c r="GF21" s="178">
        <v>1</v>
      </c>
      <c r="GG21" s="178">
        <v>2</v>
      </c>
      <c r="GH21" s="178">
        <v>2</v>
      </c>
      <c r="GI21" s="178">
        <v>0</v>
      </c>
      <c r="GJ21" s="178">
        <v>0</v>
      </c>
      <c r="GK21" s="178">
        <v>2</v>
      </c>
      <c r="GL21" s="178">
        <v>1</v>
      </c>
      <c r="GM21" s="178">
        <v>1</v>
      </c>
      <c r="GN21" s="178">
        <v>0</v>
      </c>
      <c r="GO21" s="178">
        <v>0</v>
      </c>
      <c r="GP21" s="178">
        <v>0</v>
      </c>
      <c r="GQ21" s="178">
        <v>1</v>
      </c>
      <c r="GR21" s="178">
        <v>0</v>
      </c>
      <c r="GS21" s="178">
        <v>0</v>
      </c>
      <c r="GT21" s="178">
        <v>0</v>
      </c>
      <c r="GU21" s="178">
        <v>0</v>
      </c>
      <c r="GV21" s="178">
        <v>0</v>
      </c>
      <c r="GW21" s="178">
        <v>1</v>
      </c>
      <c r="GX21" s="178">
        <v>1</v>
      </c>
      <c r="GY21" s="178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8</v>
      </c>
      <c r="HG21">
        <v>8</v>
      </c>
      <c r="HH21">
        <v>16</v>
      </c>
      <c r="HI21">
        <v>0</v>
      </c>
      <c r="HJ21">
        <v>0</v>
      </c>
      <c r="HK21">
        <v>0</v>
      </c>
      <c r="HL21" s="54">
        <v>1675</v>
      </c>
      <c r="HM21" s="54">
        <v>1727</v>
      </c>
      <c r="HN21" s="54">
        <v>3402</v>
      </c>
      <c r="HO21" s="176">
        <f t="shared" si="0"/>
        <v>289</v>
      </c>
      <c r="HP21" s="176">
        <f t="shared" si="0"/>
        <v>306</v>
      </c>
      <c r="HQ21" s="199">
        <f t="shared" si="1"/>
        <v>595</v>
      </c>
      <c r="HR21" s="176">
        <f t="shared" si="2"/>
        <v>1130</v>
      </c>
      <c r="HS21" s="176">
        <f t="shared" si="2"/>
        <v>1112</v>
      </c>
      <c r="HT21" s="199">
        <f t="shared" si="3"/>
        <v>2242</v>
      </c>
      <c r="HU21" s="176">
        <f t="shared" si="4"/>
        <v>256</v>
      </c>
      <c r="HV21" s="176">
        <f t="shared" si="4"/>
        <v>309</v>
      </c>
      <c r="HW21" s="199">
        <f t="shared" si="5"/>
        <v>565</v>
      </c>
    </row>
    <row r="22" spans="1:231" x14ac:dyDescent="0.2">
      <c r="A22" s="177" t="s">
        <v>142</v>
      </c>
      <c r="B22" s="177">
        <v>1</v>
      </c>
      <c r="C22" s="177" t="s">
        <v>54</v>
      </c>
      <c r="D22" s="178">
        <v>18</v>
      </c>
      <c r="E22" s="178">
        <v>15</v>
      </c>
      <c r="F22" s="178">
        <v>19</v>
      </c>
      <c r="G22" s="178">
        <v>13</v>
      </c>
      <c r="H22" s="178">
        <v>14</v>
      </c>
      <c r="I22" s="178">
        <v>19</v>
      </c>
      <c r="J22" s="178">
        <v>14</v>
      </c>
      <c r="K22" s="178">
        <v>19</v>
      </c>
      <c r="L22" s="178">
        <v>18</v>
      </c>
      <c r="M22" s="178">
        <v>21</v>
      </c>
      <c r="N22" s="178">
        <v>20</v>
      </c>
      <c r="O22" s="178">
        <v>13</v>
      </c>
      <c r="P22" s="178">
        <v>17</v>
      </c>
      <c r="Q22" s="178">
        <v>12</v>
      </c>
      <c r="R22" s="178">
        <v>15</v>
      </c>
      <c r="S22" s="178">
        <v>24</v>
      </c>
      <c r="T22" s="178">
        <v>25</v>
      </c>
      <c r="U22" s="178">
        <v>21</v>
      </c>
      <c r="V22" s="178">
        <v>25</v>
      </c>
      <c r="W22" s="178">
        <v>28</v>
      </c>
      <c r="X22" s="178">
        <v>26</v>
      </c>
      <c r="Y22" s="178">
        <v>23</v>
      </c>
      <c r="Z22" s="178">
        <v>28</v>
      </c>
      <c r="AA22" s="178">
        <v>22</v>
      </c>
      <c r="AB22" s="178">
        <v>24</v>
      </c>
      <c r="AC22" s="178">
        <v>22</v>
      </c>
      <c r="AD22" s="178">
        <v>28</v>
      </c>
      <c r="AE22" s="178">
        <v>21</v>
      </c>
      <c r="AF22" s="178">
        <v>16</v>
      </c>
      <c r="AG22" s="178">
        <v>22</v>
      </c>
      <c r="AH22" s="178">
        <v>24</v>
      </c>
      <c r="AI22" s="178">
        <v>34</v>
      </c>
      <c r="AJ22" s="178">
        <v>30</v>
      </c>
      <c r="AK22" s="178">
        <v>21</v>
      </c>
      <c r="AL22" s="178">
        <v>25</v>
      </c>
      <c r="AM22" s="178">
        <v>23</v>
      </c>
      <c r="AN22" s="178">
        <v>29</v>
      </c>
      <c r="AO22" s="178">
        <v>20</v>
      </c>
      <c r="AP22" s="178">
        <v>39</v>
      </c>
      <c r="AQ22" s="178">
        <v>19</v>
      </c>
      <c r="AR22" s="178">
        <v>26</v>
      </c>
      <c r="AS22" s="178">
        <v>30</v>
      </c>
      <c r="AT22" s="178">
        <v>16</v>
      </c>
      <c r="AU22" s="178">
        <v>20</v>
      </c>
      <c r="AV22" s="178">
        <v>15</v>
      </c>
      <c r="AW22" s="178">
        <v>28</v>
      </c>
      <c r="AX22" s="178">
        <v>24</v>
      </c>
      <c r="AY22" s="178">
        <v>21</v>
      </c>
      <c r="AZ22" s="178">
        <v>29</v>
      </c>
      <c r="BA22" s="178">
        <v>27</v>
      </c>
      <c r="BB22" s="178">
        <v>25</v>
      </c>
      <c r="BC22" s="178">
        <v>19</v>
      </c>
      <c r="BD22" s="178">
        <v>18</v>
      </c>
      <c r="BE22" s="178">
        <v>23</v>
      </c>
      <c r="BF22" s="178">
        <v>26</v>
      </c>
      <c r="BG22" s="178">
        <v>28</v>
      </c>
      <c r="BH22" s="178">
        <v>21</v>
      </c>
      <c r="BI22" s="178">
        <v>29</v>
      </c>
      <c r="BJ22" s="178">
        <v>30</v>
      </c>
      <c r="BK22" s="178">
        <v>26</v>
      </c>
      <c r="BL22" s="178">
        <v>28</v>
      </c>
      <c r="BM22" s="178">
        <v>21</v>
      </c>
      <c r="BN22" s="178">
        <v>25</v>
      </c>
      <c r="BO22" s="178">
        <v>27</v>
      </c>
      <c r="BP22" s="178">
        <v>34</v>
      </c>
      <c r="BQ22" s="178">
        <v>27</v>
      </c>
      <c r="BR22" s="178">
        <v>21</v>
      </c>
      <c r="BS22" s="178">
        <v>29</v>
      </c>
      <c r="BT22" s="178">
        <v>21</v>
      </c>
      <c r="BU22" s="178">
        <v>24</v>
      </c>
      <c r="BV22" s="178">
        <v>18</v>
      </c>
      <c r="BW22" s="178">
        <v>22</v>
      </c>
      <c r="BX22" s="178">
        <v>31</v>
      </c>
      <c r="BY22" s="178">
        <v>35</v>
      </c>
      <c r="BZ22" s="178">
        <v>28</v>
      </c>
      <c r="CA22" s="178">
        <v>29</v>
      </c>
      <c r="CB22" s="178">
        <v>24</v>
      </c>
      <c r="CC22" s="178">
        <v>23</v>
      </c>
      <c r="CD22" s="178">
        <v>31</v>
      </c>
      <c r="CE22" s="178">
        <v>36</v>
      </c>
      <c r="CF22" s="178">
        <v>41</v>
      </c>
      <c r="CG22" s="178">
        <v>19</v>
      </c>
      <c r="CH22" s="178">
        <v>23</v>
      </c>
      <c r="CI22" s="178">
        <v>28</v>
      </c>
      <c r="CJ22" s="178">
        <v>40</v>
      </c>
      <c r="CK22" s="178">
        <v>24</v>
      </c>
      <c r="CL22" s="178">
        <v>27</v>
      </c>
      <c r="CM22" s="178">
        <v>26</v>
      </c>
      <c r="CN22" s="178">
        <v>41</v>
      </c>
      <c r="CO22" s="178">
        <v>26</v>
      </c>
      <c r="CP22" s="178">
        <v>32</v>
      </c>
      <c r="CQ22" s="178">
        <v>17</v>
      </c>
      <c r="CR22" s="178">
        <v>28</v>
      </c>
      <c r="CS22" s="178">
        <v>34</v>
      </c>
      <c r="CT22" s="178">
        <v>34</v>
      </c>
      <c r="CU22" s="178">
        <v>30</v>
      </c>
      <c r="CV22" s="178">
        <v>31</v>
      </c>
      <c r="CW22" s="178">
        <v>24</v>
      </c>
      <c r="CX22" s="178">
        <v>29</v>
      </c>
      <c r="CY22" s="178">
        <v>25</v>
      </c>
      <c r="CZ22" s="178">
        <v>24</v>
      </c>
      <c r="DA22" s="178">
        <v>32</v>
      </c>
      <c r="DB22" s="178">
        <v>34</v>
      </c>
      <c r="DC22" s="178">
        <v>30</v>
      </c>
      <c r="DD22" s="178">
        <v>23</v>
      </c>
      <c r="DE22" s="178">
        <v>29</v>
      </c>
      <c r="DF22" s="178">
        <v>28</v>
      </c>
      <c r="DG22" s="178">
        <v>30</v>
      </c>
      <c r="DH22" s="178">
        <v>24</v>
      </c>
      <c r="DI22" s="178">
        <v>33</v>
      </c>
      <c r="DJ22" s="178">
        <v>26</v>
      </c>
      <c r="DK22" s="178">
        <v>33</v>
      </c>
      <c r="DL22" s="178">
        <v>17</v>
      </c>
      <c r="DM22" s="178">
        <v>31</v>
      </c>
      <c r="DN22" s="178">
        <v>24</v>
      </c>
      <c r="DO22" s="178">
        <v>17</v>
      </c>
      <c r="DP22" s="178">
        <v>33</v>
      </c>
      <c r="DQ22" s="178">
        <v>29</v>
      </c>
      <c r="DR22" s="178">
        <v>17</v>
      </c>
      <c r="DS22" s="178">
        <v>21</v>
      </c>
      <c r="DT22" s="178">
        <v>28</v>
      </c>
      <c r="DU22" s="178">
        <v>20</v>
      </c>
      <c r="DV22" s="178">
        <v>18</v>
      </c>
      <c r="DW22" s="178">
        <v>25</v>
      </c>
      <c r="DX22" s="178">
        <v>17</v>
      </c>
      <c r="DY22" s="178">
        <v>13</v>
      </c>
      <c r="DZ22" s="178">
        <v>11</v>
      </c>
      <c r="EA22" s="178">
        <v>16</v>
      </c>
      <c r="EB22" s="178">
        <v>9</v>
      </c>
      <c r="EC22" s="178">
        <v>18</v>
      </c>
      <c r="ED22" s="178">
        <v>12</v>
      </c>
      <c r="EE22" s="178">
        <v>12</v>
      </c>
      <c r="EF22" s="178">
        <v>14</v>
      </c>
      <c r="EG22" s="178">
        <v>17</v>
      </c>
      <c r="EH22" s="178">
        <v>17</v>
      </c>
      <c r="EI22" s="178">
        <v>12</v>
      </c>
      <c r="EJ22" s="178">
        <v>18</v>
      </c>
      <c r="EK22" s="178">
        <v>17</v>
      </c>
      <c r="EL22" s="178">
        <v>9</v>
      </c>
      <c r="EM22" s="178">
        <v>9</v>
      </c>
      <c r="EN22" s="178">
        <v>11</v>
      </c>
      <c r="EO22" s="178">
        <v>12</v>
      </c>
      <c r="EP22" s="178">
        <v>7</v>
      </c>
      <c r="EQ22" s="178">
        <v>8</v>
      </c>
      <c r="ER22" s="178">
        <v>8</v>
      </c>
      <c r="ES22" s="178">
        <v>9</v>
      </c>
      <c r="ET22" s="178">
        <v>6</v>
      </c>
      <c r="EU22" s="178">
        <v>13</v>
      </c>
      <c r="EV22" s="178">
        <v>3</v>
      </c>
      <c r="EW22" s="178">
        <v>20</v>
      </c>
      <c r="EX22" s="178">
        <v>5</v>
      </c>
      <c r="EY22" s="178">
        <v>5</v>
      </c>
      <c r="EZ22" s="178">
        <v>8</v>
      </c>
      <c r="FA22" s="178">
        <v>3</v>
      </c>
      <c r="FB22" s="178">
        <v>5</v>
      </c>
      <c r="FC22" s="178">
        <v>10</v>
      </c>
      <c r="FD22" s="178">
        <v>4</v>
      </c>
      <c r="FE22" s="178">
        <v>7</v>
      </c>
      <c r="FF22" s="178">
        <v>6</v>
      </c>
      <c r="FG22" s="178">
        <v>6</v>
      </c>
      <c r="FH22" s="178">
        <v>3</v>
      </c>
      <c r="FI22" s="178">
        <v>6</v>
      </c>
      <c r="FJ22" s="178">
        <v>5</v>
      </c>
      <c r="FK22" s="178">
        <v>7</v>
      </c>
      <c r="FL22" s="178">
        <v>5</v>
      </c>
      <c r="FM22" s="178">
        <v>5</v>
      </c>
      <c r="FN22" s="178">
        <v>5</v>
      </c>
      <c r="FO22" s="178">
        <v>6</v>
      </c>
      <c r="FP22" s="178">
        <v>3</v>
      </c>
      <c r="FQ22" s="178">
        <v>3</v>
      </c>
      <c r="FR22" s="178">
        <v>0</v>
      </c>
      <c r="FS22" s="178">
        <v>5</v>
      </c>
      <c r="FT22" s="178">
        <v>2</v>
      </c>
      <c r="FU22" s="178">
        <v>4</v>
      </c>
      <c r="FV22" s="178">
        <v>2</v>
      </c>
      <c r="FW22" s="178">
        <v>2</v>
      </c>
      <c r="FX22" s="178">
        <v>0</v>
      </c>
      <c r="FY22" s="178">
        <v>3</v>
      </c>
      <c r="FZ22" s="178">
        <v>1</v>
      </c>
      <c r="GA22" s="178">
        <v>3</v>
      </c>
      <c r="GB22" s="178">
        <v>2</v>
      </c>
      <c r="GC22" s="178">
        <v>0</v>
      </c>
      <c r="GD22" s="178">
        <v>1</v>
      </c>
      <c r="GE22" s="178">
        <v>1</v>
      </c>
      <c r="GF22" s="178">
        <v>1</v>
      </c>
      <c r="GG22" s="178">
        <v>1</v>
      </c>
      <c r="GH22" s="178">
        <v>0</v>
      </c>
      <c r="GI22" s="178">
        <v>1</v>
      </c>
      <c r="GJ22" s="178">
        <v>0</v>
      </c>
      <c r="GK22" s="178">
        <v>4</v>
      </c>
      <c r="GL22" s="178">
        <v>0</v>
      </c>
      <c r="GM22" s="178">
        <v>0</v>
      </c>
      <c r="GN22" s="178">
        <v>0</v>
      </c>
      <c r="GO22" s="178">
        <v>3</v>
      </c>
      <c r="GP22" s="178">
        <v>0</v>
      </c>
      <c r="GQ22" s="178">
        <v>0</v>
      </c>
      <c r="GR22" s="178">
        <v>0</v>
      </c>
      <c r="GS22" s="178">
        <v>1</v>
      </c>
      <c r="GT22" s="178">
        <v>0</v>
      </c>
      <c r="GU22" s="178">
        <v>0</v>
      </c>
      <c r="GV22" s="178">
        <v>0</v>
      </c>
      <c r="GW22" s="178">
        <v>0</v>
      </c>
      <c r="GX22" s="178">
        <v>0</v>
      </c>
      <c r="GY22" s="178">
        <v>1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25</v>
      </c>
      <c r="HG22">
        <v>14</v>
      </c>
      <c r="HH22">
        <v>39</v>
      </c>
      <c r="HI22">
        <v>1</v>
      </c>
      <c r="HJ22">
        <v>0</v>
      </c>
      <c r="HK22">
        <v>1</v>
      </c>
      <c r="HL22" s="54">
        <v>1793</v>
      </c>
      <c r="HM22" s="54">
        <v>1796</v>
      </c>
      <c r="HN22" s="54">
        <v>3589</v>
      </c>
      <c r="HO22" s="176">
        <f t="shared" si="0"/>
        <v>307</v>
      </c>
      <c r="HP22" s="176">
        <f t="shared" si="0"/>
        <v>295</v>
      </c>
      <c r="HQ22" s="199">
        <f t="shared" si="1"/>
        <v>602</v>
      </c>
      <c r="HR22" s="176">
        <f t="shared" si="2"/>
        <v>1240</v>
      </c>
      <c r="HS22" s="176">
        <f t="shared" si="2"/>
        <v>1193</v>
      </c>
      <c r="HT22" s="199">
        <f t="shared" si="3"/>
        <v>2433</v>
      </c>
      <c r="HU22" s="176">
        <f t="shared" si="4"/>
        <v>246</v>
      </c>
      <c r="HV22" s="176">
        <f t="shared" si="4"/>
        <v>308</v>
      </c>
      <c r="HW22" s="199">
        <f t="shared" si="5"/>
        <v>554</v>
      </c>
    </row>
    <row r="23" spans="1:231" x14ac:dyDescent="0.2">
      <c r="A23" s="177" t="s">
        <v>143</v>
      </c>
      <c r="B23" s="177">
        <v>0</v>
      </c>
      <c r="C23" s="177" t="s">
        <v>11</v>
      </c>
      <c r="D23" s="178">
        <v>171</v>
      </c>
      <c r="E23" s="178">
        <v>164</v>
      </c>
      <c r="F23" s="178">
        <v>186</v>
      </c>
      <c r="G23" s="178">
        <v>182</v>
      </c>
      <c r="H23" s="178">
        <v>190</v>
      </c>
      <c r="I23" s="178">
        <v>184</v>
      </c>
      <c r="J23" s="178">
        <v>173</v>
      </c>
      <c r="K23" s="178">
        <v>205</v>
      </c>
      <c r="L23" s="178">
        <v>194</v>
      </c>
      <c r="M23" s="178">
        <v>179</v>
      </c>
      <c r="N23" s="178">
        <v>217</v>
      </c>
      <c r="O23" s="178">
        <v>196</v>
      </c>
      <c r="P23" s="178">
        <v>167</v>
      </c>
      <c r="Q23" s="178">
        <v>176</v>
      </c>
      <c r="R23" s="178">
        <v>183</v>
      </c>
      <c r="S23" s="178">
        <v>167</v>
      </c>
      <c r="T23" s="178">
        <v>200</v>
      </c>
      <c r="U23" s="178">
        <v>170</v>
      </c>
      <c r="V23" s="178">
        <v>203</v>
      </c>
      <c r="W23" s="178">
        <v>171</v>
      </c>
      <c r="X23" s="178">
        <v>179</v>
      </c>
      <c r="Y23" s="178">
        <v>174</v>
      </c>
      <c r="Z23" s="178">
        <v>180</v>
      </c>
      <c r="AA23" s="178">
        <v>186</v>
      </c>
      <c r="AB23" s="178">
        <v>171</v>
      </c>
      <c r="AC23" s="178">
        <v>166</v>
      </c>
      <c r="AD23" s="178">
        <v>202</v>
      </c>
      <c r="AE23" s="178">
        <v>188</v>
      </c>
      <c r="AF23" s="178">
        <v>162</v>
      </c>
      <c r="AG23" s="178">
        <v>205</v>
      </c>
      <c r="AH23" s="178">
        <v>197</v>
      </c>
      <c r="AI23" s="178">
        <v>171</v>
      </c>
      <c r="AJ23" s="178">
        <v>186</v>
      </c>
      <c r="AK23" s="178">
        <v>177</v>
      </c>
      <c r="AL23" s="178">
        <v>175</v>
      </c>
      <c r="AM23" s="178">
        <v>198</v>
      </c>
      <c r="AN23" s="178">
        <v>208</v>
      </c>
      <c r="AO23" s="178">
        <v>180</v>
      </c>
      <c r="AP23" s="178">
        <v>186</v>
      </c>
      <c r="AQ23" s="178">
        <v>198</v>
      </c>
      <c r="AR23" s="178">
        <v>175</v>
      </c>
      <c r="AS23" s="178">
        <v>171</v>
      </c>
      <c r="AT23" s="178">
        <v>163</v>
      </c>
      <c r="AU23" s="178">
        <v>194</v>
      </c>
      <c r="AV23" s="178">
        <v>168</v>
      </c>
      <c r="AW23" s="178">
        <v>201</v>
      </c>
      <c r="AX23" s="178">
        <v>192</v>
      </c>
      <c r="AY23" s="178">
        <v>189</v>
      </c>
      <c r="AZ23" s="178">
        <v>188</v>
      </c>
      <c r="BA23" s="178">
        <v>223</v>
      </c>
      <c r="BB23" s="178">
        <v>250</v>
      </c>
      <c r="BC23" s="178">
        <v>260</v>
      </c>
      <c r="BD23" s="178">
        <v>229</v>
      </c>
      <c r="BE23" s="178">
        <v>266</v>
      </c>
      <c r="BF23" s="178">
        <v>240</v>
      </c>
      <c r="BG23" s="178">
        <v>284</v>
      </c>
      <c r="BH23" s="178">
        <v>227</v>
      </c>
      <c r="BI23" s="178">
        <v>262</v>
      </c>
      <c r="BJ23" s="178">
        <v>215</v>
      </c>
      <c r="BK23" s="178">
        <v>250</v>
      </c>
      <c r="BL23" s="178">
        <v>228</v>
      </c>
      <c r="BM23" s="178">
        <v>250</v>
      </c>
      <c r="BN23" s="178">
        <v>214</v>
      </c>
      <c r="BO23" s="178">
        <v>273</v>
      </c>
      <c r="BP23" s="178">
        <v>239</v>
      </c>
      <c r="BQ23" s="178">
        <v>275</v>
      </c>
      <c r="BR23" s="178">
        <v>218</v>
      </c>
      <c r="BS23" s="178">
        <v>217</v>
      </c>
      <c r="BT23" s="178">
        <v>201</v>
      </c>
      <c r="BU23" s="178">
        <v>253</v>
      </c>
      <c r="BV23" s="178">
        <v>199</v>
      </c>
      <c r="BW23" s="178">
        <v>240</v>
      </c>
      <c r="BX23" s="178">
        <v>214</v>
      </c>
      <c r="BY23" s="178">
        <v>234</v>
      </c>
      <c r="BZ23" s="178">
        <v>261</v>
      </c>
      <c r="CA23" s="178">
        <v>251</v>
      </c>
      <c r="CB23" s="178">
        <v>233</v>
      </c>
      <c r="CC23" s="178">
        <v>273</v>
      </c>
      <c r="CD23" s="178">
        <v>231</v>
      </c>
      <c r="CE23" s="178">
        <v>291</v>
      </c>
      <c r="CF23" s="178">
        <v>213</v>
      </c>
      <c r="CG23" s="178">
        <v>290</v>
      </c>
      <c r="CH23" s="178">
        <v>218</v>
      </c>
      <c r="CI23" s="178">
        <v>330</v>
      </c>
      <c r="CJ23" s="178">
        <v>284</v>
      </c>
      <c r="CK23" s="178">
        <v>290</v>
      </c>
      <c r="CL23" s="178">
        <v>257</v>
      </c>
      <c r="CM23" s="178">
        <v>307</v>
      </c>
      <c r="CN23" s="178">
        <v>265</v>
      </c>
      <c r="CO23" s="178">
        <v>298</v>
      </c>
      <c r="CP23" s="178">
        <v>240</v>
      </c>
      <c r="CQ23" s="178">
        <v>289</v>
      </c>
      <c r="CR23" s="178">
        <v>253</v>
      </c>
      <c r="CS23" s="178">
        <v>292</v>
      </c>
      <c r="CT23" s="178">
        <v>244</v>
      </c>
      <c r="CU23" s="178">
        <v>259</v>
      </c>
      <c r="CV23" s="178">
        <v>207</v>
      </c>
      <c r="CW23" s="178">
        <v>287</v>
      </c>
      <c r="CX23" s="178">
        <v>232</v>
      </c>
      <c r="CY23" s="178">
        <v>261</v>
      </c>
      <c r="CZ23" s="178">
        <v>227</v>
      </c>
      <c r="DA23" s="178">
        <v>268</v>
      </c>
      <c r="DB23" s="178">
        <v>247</v>
      </c>
      <c r="DC23" s="178">
        <v>284</v>
      </c>
      <c r="DD23" s="178">
        <v>202</v>
      </c>
      <c r="DE23" s="178">
        <v>264</v>
      </c>
      <c r="DF23" s="178">
        <v>185</v>
      </c>
      <c r="DG23" s="178">
        <v>244</v>
      </c>
      <c r="DH23" s="178">
        <v>202</v>
      </c>
      <c r="DI23" s="178">
        <v>253</v>
      </c>
      <c r="DJ23" s="178">
        <v>163</v>
      </c>
      <c r="DK23" s="178">
        <v>261</v>
      </c>
      <c r="DL23" s="178">
        <v>179</v>
      </c>
      <c r="DM23" s="178">
        <v>234</v>
      </c>
      <c r="DN23" s="178">
        <v>201</v>
      </c>
      <c r="DO23" s="178">
        <v>227</v>
      </c>
      <c r="DP23" s="178">
        <v>186</v>
      </c>
      <c r="DQ23" s="178">
        <v>193</v>
      </c>
      <c r="DR23" s="178">
        <v>157</v>
      </c>
      <c r="DS23" s="178">
        <v>201</v>
      </c>
      <c r="DT23" s="178">
        <v>124</v>
      </c>
      <c r="DU23" s="178">
        <v>191</v>
      </c>
      <c r="DV23" s="178">
        <v>144</v>
      </c>
      <c r="DW23" s="178">
        <v>172</v>
      </c>
      <c r="DX23" s="178">
        <v>135</v>
      </c>
      <c r="DY23" s="178">
        <v>147</v>
      </c>
      <c r="DZ23" s="178">
        <v>113</v>
      </c>
      <c r="EA23" s="178">
        <v>142</v>
      </c>
      <c r="EB23" s="178">
        <v>99</v>
      </c>
      <c r="EC23" s="178">
        <v>120</v>
      </c>
      <c r="ED23" s="178">
        <v>115</v>
      </c>
      <c r="EE23" s="178">
        <v>122</v>
      </c>
      <c r="EF23" s="178">
        <v>66</v>
      </c>
      <c r="EG23" s="178">
        <v>95</v>
      </c>
      <c r="EH23" s="178">
        <v>58</v>
      </c>
      <c r="EI23" s="178">
        <v>98</v>
      </c>
      <c r="EJ23" s="178">
        <v>70</v>
      </c>
      <c r="EK23" s="178">
        <v>83</v>
      </c>
      <c r="EL23" s="178">
        <v>66</v>
      </c>
      <c r="EM23" s="178">
        <v>87</v>
      </c>
      <c r="EN23" s="178">
        <v>46</v>
      </c>
      <c r="EO23" s="178">
        <v>86</v>
      </c>
      <c r="EP23" s="178">
        <v>52</v>
      </c>
      <c r="EQ23" s="178">
        <v>71</v>
      </c>
      <c r="ER23" s="178">
        <v>40</v>
      </c>
      <c r="ES23" s="178">
        <v>72</v>
      </c>
      <c r="ET23" s="178">
        <v>50</v>
      </c>
      <c r="EU23" s="178">
        <v>47</v>
      </c>
      <c r="EV23" s="178">
        <v>43</v>
      </c>
      <c r="EW23" s="178">
        <v>48</v>
      </c>
      <c r="EX23" s="178">
        <v>28</v>
      </c>
      <c r="EY23" s="178">
        <v>47</v>
      </c>
      <c r="EZ23" s="178">
        <v>39</v>
      </c>
      <c r="FA23" s="178">
        <v>44</v>
      </c>
      <c r="FB23" s="178">
        <v>25</v>
      </c>
      <c r="FC23" s="178">
        <v>35</v>
      </c>
      <c r="FD23" s="178">
        <v>27</v>
      </c>
      <c r="FE23" s="178">
        <v>32</v>
      </c>
      <c r="FF23" s="178">
        <v>20</v>
      </c>
      <c r="FG23" s="178">
        <v>34</v>
      </c>
      <c r="FH23" s="178">
        <v>23</v>
      </c>
      <c r="FI23" s="178">
        <v>36</v>
      </c>
      <c r="FJ23" s="178">
        <v>20</v>
      </c>
      <c r="FK23" s="178">
        <v>32</v>
      </c>
      <c r="FL23" s="178">
        <v>19</v>
      </c>
      <c r="FM23" s="178">
        <v>35</v>
      </c>
      <c r="FN23" s="178">
        <v>16</v>
      </c>
      <c r="FO23" s="178">
        <v>27</v>
      </c>
      <c r="FP23" s="178">
        <v>17</v>
      </c>
      <c r="FQ23" s="178">
        <v>26</v>
      </c>
      <c r="FR23" s="178">
        <v>16</v>
      </c>
      <c r="FS23" s="178">
        <v>30</v>
      </c>
      <c r="FT23" s="178">
        <v>12</v>
      </c>
      <c r="FU23" s="178">
        <v>20</v>
      </c>
      <c r="FV23" s="178">
        <v>8</v>
      </c>
      <c r="FW23" s="178">
        <v>16</v>
      </c>
      <c r="FX23" s="178">
        <v>6</v>
      </c>
      <c r="FY23" s="178">
        <v>7</v>
      </c>
      <c r="FZ23" s="178">
        <v>7</v>
      </c>
      <c r="GA23" s="178">
        <v>11</v>
      </c>
      <c r="GB23" s="178">
        <v>7</v>
      </c>
      <c r="GC23" s="178">
        <v>8</v>
      </c>
      <c r="GD23" s="178">
        <v>7</v>
      </c>
      <c r="GE23" s="178">
        <v>7</v>
      </c>
      <c r="GF23" s="178">
        <v>3</v>
      </c>
      <c r="GG23" s="178">
        <v>3</v>
      </c>
      <c r="GH23" s="178">
        <v>3</v>
      </c>
      <c r="GI23" s="178">
        <v>1</v>
      </c>
      <c r="GJ23" s="178">
        <v>0</v>
      </c>
      <c r="GK23" s="178">
        <v>5</v>
      </c>
      <c r="GL23" s="178">
        <v>3</v>
      </c>
      <c r="GM23" s="178">
        <v>3</v>
      </c>
      <c r="GN23" s="178">
        <v>3</v>
      </c>
      <c r="GO23" s="178">
        <v>3</v>
      </c>
      <c r="GP23" s="178">
        <v>1</v>
      </c>
      <c r="GQ23" s="178">
        <v>1</v>
      </c>
      <c r="GR23" s="178">
        <v>2</v>
      </c>
      <c r="GS23" s="178">
        <v>1</v>
      </c>
      <c r="GT23" s="178">
        <v>0</v>
      </c>
      <c r="GU23" s="178">
        <v>3</v>
      </c>
      <c r="GV23" s="178">
        <v>2</v>
      </c>
      <c r="GW23" s="178">
        <v>0</v>
      </c>
      <c r="GX23" s="178">
        <v>4</v>
      </c>
      <c r="GY23" s="178">
        <v>3</v>
      </c>
      <c r="GZ23">
        <v>0</v>
      </c>
      <c r="HA23">
        <v>0</v>
      </c>
      <c r="HB23">
        <v>0</v>
      </c>
      <c r="HC23">
        <v>16</v>
      </c>
      <c r="HD23">
        <v>19</v>
      </c>
      <c r="HE23">
        <v>35</v>
      </c>
      <c r="HF23">
        <v>243</v>
      </c>
      <c r="HG23">
        <v>166</v>
      </c>
      <c r="HH23">
        <v>409</v>
      </c>
      <c r="HI23">
        <v>2</v>
      </c>
      <c r="HJ23">
        <v>4</v>
      </c>
      <c r="HK23">
        <v>6</v>
      </c>
      <c r="HL23" s="54">
        <v>14177</v>
      </c>
      <c r="HM23" s="54">
        <v>16066</v>
      </c>
      <c r="HN23" s="54">
        <v>30243</v>
      </c>
      <c r="HO23" s="176">
        <f t="shared" si="0"/>
        <v>2778</v>
      </c>
      <c r="HP23" s="176">
        <f t="shared" si="0"/>
        <v>2713</v>
      </c>
      <c r="HQ23" s="199">
        <f t="shared" si="1"/>
        <v>5491</v>
      </c>
      <c r="HR23" s="176">
        <f t="shared" si="2"/>
        <v>9860</v>
      </c>
      <c r="HS23" s="176">
        <f t="shared" si="2"/>
        <v>11302</v>
      </c>
      <c r="HT23" s="199">
        <f t="shared" si="3"/>
        <v>21162</v>
      </c>
      <c r="HU23" s="176">
        <f t="shared" si="4"/>
        <v>1539</v>
      </c>
      <c r="HV23" s="176">
        <f t="shared" si="4"/>
        <v>2051</v>
      </c>
      <c r="HW23" s="199">
        <f t="shared" si="5"/>
        <v>3590</v>
      </c>
    </row>
    <row r="24" spans="1:231" x14ac:dyDescent="0.2">
      <c r="A24" s="177" t="s">
        <v>143</v>
      </c>
      <c r="B24" s="177">
        <v>1</v>
      </c>
      <c r="C24" s="177" t="s">
        <v>56</v>
      </c>
      <c r="D24" s="178">
        <v>124</v>
      </c>
      <c r="E24" s="178">
        <v>117</v>
      </c>
      <c r="F24" s="178">
        <v>136</v>
      </c>
      <c r="G24" s="178">
        <v>137</v>
      </c>
      <c r="H24" s="178">
        <v>143</v>
      </c>
      <c r="I24" s="178">
        <v>137</v>
      </c>
      <c r="J24" s="178">
        <v>126</v>
      </c>
      <c r="K24" s="178">
        <v>137</v>
      </c>
      <c r="L24" s="178">
        <v>137</v>
      </c>
      <c r="M24" s="178">
        <v>134</v>
      </c>
      <c r="N24" s="178">
        <v>154</v>
      </c>
      <c r="O24" s="178">
        <v>131</v>
      </c>
      <c r="P24" s="178">
        <v>109</v>
      </c>
      <c r="Q24" s="178">
        <v>119</v>
      </c>
      <c r="R24" s="178">
        <v>134</v>
      </c>
      <c r="S24" s="178">
        <v>111</v>
      </c>
      <c r="T24" s="178">
        <v>138</v>
      </c>
      <c r="U24" s="178">
        <v>109</v>
      </c>
      <c r="V24" s="178">
        <v>145</v>
      </c>
      <c r="W24" s="178">
        <v>113</v>
      </c>
      <c r="X24" s="178">
        <v>118</v>
      </c>
      <c r="Y24" s="178">
        <v>135</v>
      </c>
      <c r="Z24" s="178">
        <v>121</v>
      </c>
      <c r="AA24" s="178">
        <v>143</v>
      </c>
      <c r="AB24" s="178">
        <v>127</v>
      </c>
      <c r="AC24" s="178">
        <v>109</v>
      </c>
      <c r="AD24" s="178">
        <v>141</v>
      </c>
      <c r="AE24" s="178">
        <v>137</v>
      </c>
      <c r="AF24" s="178">
        <v>102</v>
      </c>
      <c r="AG24" s="178">
        <v>145</v>
      </c>
      <c r="AH24" s="178">
        <v>149</v>
      </c>
      <c r="AI24" s="178">
        <v>128</v>
      </c>
      <c r="AJ24" s="178">
        <v>129</v>
      </c>
      <c r="AK24" s="178">
        <v>126</v>
      </c>
      <c r="AL24" s="178">
        <v>120</v>
      </c>
      <c r="AM24" s="178">
        <v>140</v>
      </c>
      <c r="AN24" s="178">
        <v>156</v>
      </c>
      <c r="AO24" s="178">
        <v>125</v>
      </c>
      <c r="AP24" s="178">
        <v>129</v>
      </c>
      <c r="AQ24" s="178">
        <v>142</v>
      </c>
      <c r="AR24" s="178">
        <v>137</v>
      </c>
      <c r="AS24" s="178">
        <v>125</v>
      </c>
      <c r="AT24" s="178">
        <v>126</v>
      </c>
      <c r="AU24" s="178">
        <v>145</v>
      </c>
      <c r="AV24" s="178">
        <v>122</v>
      </c>
      <c r="AW24" s="178">
        <v>147</v>
      </c>
      <c r="AX24" s="178">
        <v>141</v>
      </c>
      <c r="AY24" s="178">
        <v>143</v>
      </c>
      <c r="AZ24" s="178">
        <v>139</v>
      </c>
      <c r="BA24" s="178">
        <v>187</v>
      </c>
      <c r="BB24" s="178">
        <v>191</v>
      </c>
      <c r="BC24" s="178">
        <v>193</v>
      </c>
      <c r="BD24" s="178">
        <v>162</v>
      </c>
      <c r="BE24" s="178">
        <v>204</v>
      </c>
      <c r="BF24" s="178">
        <v>185</v>
      </c>
      <c r="BG24" s="178">
        <v>221</v>
      </c>
      <c r="BH24" s="178">
        <v>173</v>
      </c>
      <c r="BI24" s="178">
        <v>204</v>
      </c>
      <c r="BJ24" s="178">
        <v>162</v>
      </c>
      <c r="BK24" s="178">
        <v>193</v>
      </c>
      <c r="BL24" s="178">
        <v>171</v>
      </c>
      <c r="BM24" s="178">
        <v>202</v>
      </c>
      <c r="BN24" s="178">
        <v>165</v>
      </c>
      <c r="BO24" s="178">
        <v>216</v>
      </c>
      <c r="BP24" s="178">
        <v>179</v>
      </c>
      <c r="BQ24" s="178">
        <v>211</v>
      </c>
      <c r="BR24" s="178">
        <v>166</v>
      </c>
      <c r="BS24" s="178">
        <v>168</v>
      </c>
      <c r="BT24" s="178">
        <v>152</v>
      </c>
      <c r="BU24" s="178">
        <v>207</v>
      </c>
      <c r="BV24" s="178">
        <v>144</v>
      </c>
      <c r="BW24" s="178">
        <v>190</v>
      </c>
      <c r="BX24" s="178">
        <v>169</v>
      </c>
      <c r="BY24" s="178">
        <v>189</v>
      </c>
      <c r="BZ24" s="178">
        <v>201</v>
      </c>
      <c r="CA24" s="178">
        <v>190</v>
      </c>
      <c r="CB24" s="178">
        <v>184</v>
      </c>
      <c r="CC24" s="178">
        <v>216</v>
      </c>
      <c r="CD24" s="178">
        <v>179</v>
      </c>
      <c r="CE24" s="178">
        <v>225</v>
      </c>
      <c r="CF24" s="178">
        <v>154</v>
      </c>
      <c r="CG24" s="178">
        <v>223</v>
      </c>
      <c r="CH24" s="178">
        <v>167</v>
      </c>
      <c r="CI24" s="178">
        <v>270</v>
      </c>
      <c r="CJ24" s="178">
        <v>215</v>
      </c>
      <c r="CK24" s="178">
        <v>230</v>
      </c>
      <c r="CL24" s="178">
        <v>194</v>
      </c>
      <c r="CM24" s="178">
        <v>251</v>
      </c>
      <c r="CN24" s="178">
        <v>182</v>
      </c>
      <c r="CO24" s="178">
        <v>228</v>
      </c>
      <c r="CP24" s="178">
        <v>168</v>
      </c>
      <c r="CQ24" s="178">
        <v>216</v>
      </c>
      <c r="CR24" s="178">
        <v>182</v>
      </c>
      <c r="CS24" s="178">
        <v>215</v>
      </c>
      <c r="CT24" s="178">
        <v>172</v>
      </c>
      <c r="CU24" s="178">
        <v>199</v>
      </c>
      <c r="CV24" s="178">
        <v>138</v>
      </c>
      <c r="CW24" s="178">
        <v>217</v>
      </c>
      <c r="CX24" s="178">
        <v>154</v>
      </c>
      <c r="CY24" s="178">
        <v>196</v>
      </c>
      <c r="CZ24" s="178">
        <v>156</v>
      </c>
      <c r="DA24" s="178">
        <v>202</v>
      </c>
      <c r="DB24" s="178">
        <v>173</v>
      </c>
      <c r="DC24" s="178">
        <v>207</v>
      </c>
      <c r="DD24" s="178">
        <v>124</v>
      </c>
      <c r="DE24" s="178">
        <v>194</v>
      </c>
      <c r="DF24" s="178">
        <v>138</v>
      </c>
      <c r="DG24" s="178">
        <v>184</v>
      </c>
      <c r="DH24" s="178">
        <v>136</v>
      </c>
      <c r="DI24" s="178">
        <v>182</v>
      </c>
      <c r="DJ24" s="178">
        <v>119</v>
      </c>
      <c r="DK24" s="178">
        <v>198</v>
      </c>
      <c r="DL24" s="178">
        <v>137</v>
      </c>
      <c r="DM24" s="178">
        <v>171</v>
      </c>
      <c r="DN24" s="178">
        <v>144</v>
      </c>
      <c r="DO24" s="178">
        <v>176</v>
      </c>
      <c r="DP24" s="178">
        <v>136</v>
      </c>
      <c r="DQ24" s="178">
        <v>139</v>
      </c>
      <c r="DR24" s="178">
        <v>108</v>
      </c>
      <c r="DS24" s="178">
        <v>156</v>
      </c>
      <c r="DT24" s="178">
        <v>87</v>
      </c>
      <c r="DU24" s="178">
        <v>144</v>
      </c>
      <c r="DV24" s="178">
        <v>103</v>
      </c>
      <c r="DW24" s="178">
        <v>138</v>
      </c>
      <c r="DX24" s="178">
        <v>105</v>
      </c>
      <c r="DY24" s="178">
        <v>108</v>
      </c>
      <c r="DZ24" s="178">
        <v>84</v>
      </c>
      <c r="EA24" s="178">
        <v>111</v>
      </c>
      <c r="EB24" s="178">
        <v>76</v>
      </c>
      <c r="EC24" s="178">
        <v>88</v>
      </c>
      <c r="ED24" s="178">
        <v>78</v>
      </c>
      <c r="EE24" s="178">
        <v>98</v>
      </c>
      <c r="EF24" s="178">
        <v>54</v>
      </c>
      <c r="EG24" s="178">
        <v>72</v>
      </c>
      <c r="EH24" s="178">
        <v>37</v>
      </c>
      <c r="EI24" s="178">
        <v>77</v>
      </c>
      <c r="EJ24" s="178">
        <v>45</v>
      </c>
      <c r="EK24" s="178">
        <v>62</v>
      </c>
      <c r="EL24" s="178">
        <v>50</v>
      </c>
      <c r="EM24" s="178">
        <v>69</v>
      </c>
      <c r="EN24" s="178">
        <v>33</v>
      </c>
      <c r="EO24" s="178">
        <v>60</v>
      </c>
      <c r="EP24" s="178">
        <v>41</v>
      </c>
      <c r="EQ24" s="178">
        <v>51</v>
      </c>
      <c r="ER24" s="178">
        <v>29</v>
      </c>
      <c r="ES24" s="178">
        <v>43</v>
      </c>
      <c r="ET24" s="178">
        <v>33</v>
      </c>
      <c r="EU24" s="178">
        <v>34</v>
      </c>
      <c r="EV24" s="178">
        <v>31</v>
      </c>
      <c r="EW24" s="178">
        <v>41</v>
      </c>
      <c r="EX24" s="178">
        <v>20</v>
      </c>
      <c r="EY24" s="178">
        <v>36</v>
      </c>
      <c r="EZ24" s="178">
        <v>21</v>
      </c>
      <c r="FA24" s="178">
        <v>27</v>
      </c>
      <c r="FB24" s="178">
        <v>19</v>
      </c>
      <c r="FC24" s="178">
        <v>29</v>
      </c>
      <c r="FD24" s="178">
        <v>22</v>
      </c>
      <c r="FE24" s="178">
        <v>24</v>
      </c>
      <c r="FF24" s="178">
        <v>13</v>
      </c>
      <c r="FG24" s="178">
        <v>26</v>
      </c>
      <c r="FH24" s="178">
        <v>14</v>
      </c>
      <c r="FI24" s="178">
        <v>29</v>
      </c>
      <c r="FJ24" s="178">
        <v>13</v>
      </c>
      <c r="FK24" s="178">
        <v>25</v>
      </c>
      <c r="FL24" s="178">
        <v>8</v>
      </c>
      <c r="FM24" s="178">
        <v>25</v>
      </c>
      <c r="FN24" s="178">
        <v>9</v>
      </c>
      <c r="FO24" s="178">
        <v>20</v>
      </c>
      <c r="FP24" s="178">
        <v>9</v>
      </c>
      <c r="FQ24" s="178">
        <v>21</v>
      </c>
      <c r="FR24" s="178">
        <v>10</v>
      </c>
      <c r="FS24" s="178">
        <v>21</v>
      </c>
      <c r="FT24" s="178">
        <v>10</v>
      </c>
      <c r="FU24" s="178">
        <v>19</v>
      </c>
      <c r="FV24" s="178">
        <v>3</v>
      </c>
      <c r="FW24" s="178">
        <v>9</v>
      </c>
      <c r="FX24" s="178">
        <v>5</v>
      </c>
      <c r="FY24" s="178">
        <v>6</v>
      </c>
      <c r="FZ24" s="178">
        <v>4</v>
      </c>
      <c r="GA24" s="178">
        <v>7</v>
      </c>
      <c r="GB24" s="178">
        <v>6</v>
      </c>
      <c r="GC24" s="178">
        <v>5</v>
      </c>
      <c r="GD24" s="178">
        <v>1</v>
      </c>
      <c r="GE24" s="178">
        <v>4</v>
      </c>
      <c r="GF24" s="178">
        <v>0</v>
      </c>
      <c r="GG24" s="178">
        <v>1</v>
      </c>
      <c r="GH24" s="178">
        <v>2</v>
      </c>
      <c r="GI24" s="178">
        <v>1</v>
      </c>
      <c r="GJ24" s="178">
        <v>0</v>
      </c>
      <c r="GK24" s="178">
        <v>3</v>
      </c>
      <c r="GL24" s="178">
        <v>1</v>
      </c>
      <c r="GM24" s="178">
        <v>1</v>
      </c>
      <c r="GN24" s="178">
        <v>2</v>
      </c>
      <c r="GO24" s="178">
        <v>0</v>
      </c>
      <c r="GP24" s="178">
        <v>0</v>
      </c>
      <c r="GQ24" s="178">
        <v>0</v>
      </c>
      <c r="GR24" s="178">
        <v>0</v>
      </c>
      <c r="GS24" s="178">
        <v>0</v>
      </c>
      <c r="GT24" s="178">
        <v>0</v>
      </c>
      <c r="GU24" s="178">
        <v>0</v>
      </c>
      <c r="GV24" s="178">
        <v>0</v>
      </c>
      <c r="GW24" s="178">
        <v>0</v>
      </c>
      <c r="GX24" s="178">
        <v>0</v>
      </c>
      <c r="GY24" s="178">
        <v>2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138</v>
      </c>
      <c r="HG24">
        <v>56</v>
      </c>
      <c r="HH24">
        <v>194</v>
      </c>
      <c r="HI24">
        <v>0</v>
      </c>
      <c r="HJ24">
        <v>4</v>
      </c>
      <c r="HK24">
        <v>4</v>
      </c>
      <c r="HL24" s="54">
        <v>10199</v>
      </c>
      <c r="HM24" s="54">
        <v>12002</v>
      </c>
      <c r="HN24" s="54">
        <v>22201</v>
      </c>
      <c r="HO24" s="176">
        <f t="shared" si="0"/>
        <v>1955</v>
      </c>
      <c r="HP24" s="176">
        <f t="shared" si="0"/>
        <v>1914</v>
      </c>
      <c r="HQ24" s="199">
        <f t="shared" si="1"/>
        <v>3869</v>
      </c>
      <c r="HR24" s="176">
        <f t="shared" si="2"/>
        <v>7166</v>
      </c>
      <c r="HS24" s="176">
        <f t="shared" si="2"/>
        <v>8551</v>
      </c>
      <c r="HT24" s="199">
        <f t="shared" si="3"/>
        <v>15717</v>
      </c>
      <c r="HU24" s="176">
        <f t="shared" si="4"/>
        <v>1078</v>
      </c>
      <c r="HV24" s="176">
        <f t="shared" si="4"/>
        <v>1537</v>
      </c>
      <c r="HW24" s="199">
        <f t="shared" si="5"/>
        <v>2615</v>
      </c>
    </row>
    <row r="25" spans="1:231" x14ac:dyDescent="0.2">
      <c r="A25" s="177" t="s">
        <v>143</v>
      </c>
      <c r="B25" s="177">
        <v>1</v>
      </c>
      <c r="C25" s="177" t="s">
        <v>57</v>
      </c>
      <c r="D25" s="178">
        <v>47</v>
      </c>
      <c r="E25" s="178">
        <v>47</v>
      </c>
      <c r="F25" s="178">
        <v>50</v>
      </c>
      <c r="G25" s="178">
        <v>45</v>
      </c>
      <c r="H25" s="178">
        <v>47</v>
      </c>
      <c r="I25" s="178">
        <v>47</v>
      </c>
      <c r="J25" s="178">
        <v>47</v>
      </c>
      <c r="K25" s="178">
        <v>68</v>
      </c>
      <c r="L25" s="178">
        <v>57</v>
      </c>
      <c r="M25" s="178">
        <v>45</v>
      </c>
      <c r="N25" s="178">
        <v>63</v>
      </c>
      <c r="O25" s="178">
        <v>65</v>
      </c>
      <c r="P25" s="178">
        <v>58</v>
      </c>
      <c r="Q25" s="178">
        <v>57</v>
      </c>
      <c r="R25" s="178">
        <v>49</v>
      </c>
      <c r="S25" s="178">
        <v>56</v>
      </c>
      <c r="T25" s="178">
        <v>62</v>
      </c>
      <c r="U25" s="178">
        <v>61</v>
      </c>
      <c r="V25" s="178">
        <v>58</v>
      </c>
      <c r="W25" s="178">
        <v>58</v>
      </c>
      <c r="X25" s="178">
        <v>61</v>
      </c>
      <c r="Y25" s="178">
        <v>39</v>
      </c>
      <c r="Z25" s="178">
        <v>59</v>
      </c>
      <c r="AA25" s="178">
        <v>43</v>
      </c>
      <c r="AB25" s="178">
        <v>44</v>
      </c>
      <c r="AC25" s="178">
        <v>57</v>
      </c>
      <c r="AD25" s="178">
        <v>61</v>
      </c>
      <c r="AE25" s="178">
        <v>51</v>
      </c>
      <c r="AF25" s="178">
        <v>60</v>
      </c>
      <c r="AG25" s="178">
        <v>60</v>
      </c>
      <c r="AH25" s="178">
        <v>48</v>
      </c>
      <c r="AI25" s="178">
        <v>43</v>
      </c>
      <c r="AJ25" s="178">
        <v>57</v>
      </c>
      <c r="AK25" s="178">
        <v>51</v>
      </c>
      <c r="AL25" s="178">
        <v>55</v>
      </c>
      <c r="AM25" s="178">
        <v>58</v>
      </c>
      <c r="AN25" s="178">
        <v>52</v>
      </c>
      <c r="AO25" s="178">
        <v>55</v>
      </c>
      <c r="AP25" s="178">
        <v>57</v>
      </c>
      <c r="AQ25" s="178">
        <v>56</v>
      </c>
      <c r="AR25" s="178">
        <v>38</v>
      </c>
      <c r="AS25" s="178">
        <v>46</v>
      </c>
      <c r="AT25" s="178">
        <v>37</v>
      </c>
      <c r="AU25" s="178">
        <v>49</v>
      </c>
      <c r="AV25" s="178">
        <v>46</v>
      </c>
      <c r="AW25" s="178">
        <v>54</v>
      </c>
      <c r="AX25" s="178">
        <v>51</v>
      </c>
      <c r="AY25" s="178">
        <v>46</v>
      </c>
      <c r="AZ25" s="178">
        <v>49</v>
      </c>
      <c r="BA25" s="178">
        <v>36</v>
      </c>
      <c r="BB25" s="178">
        <v>59</v>
      </c>
      <c r="BC25" s="178">
        <v>67</v>
      </c>
      <c r="BD25" s="178">
        <v>67</v>
      </c>
      <c r="BE25" s="178">
        <v>62</v>
      </c>
      <c r="BF25" s="178">
        <v>55</v>
      </c>
      <c r="BG25" s="178">
        <v>63</v>
      </c>
      <c r="BH25" s="178">
        <v>54</v>
      </c>
      <c r="BI25" s="178">
        <v>58</v>
      </c>
      <c r="BJ25" s="178">
        <v>53</v>
      </c>
      <c r="BK25" s="178">
        <v>57</v>
      </c>
      <c r="BL25" s="178">
        <v>57</v>
      </c>
      <c r="BM25" s="178">
        <v>48</v>
      </c>
      <c r="BN25" s="178">
        <v>49</v>
      </c>
      <c r="BO25" s="178">
        <v>57</v>
      </c>
      <c r="BP25" s="178">
        <v>60</v>
      </c>
      <c r="BQ25" s="178">
        <v>64</v>
      </c>
      <c r="BR25" s="178">
        <v>52</v>
      </c>
      <c r="BS25" s="178">
        <v>49</v>
      </c>
      <c r="BT25" s="178">
        <v>49</v>
      </c>
      <c r="BU25" s="178">
        <v>46</v>
      </c>
      <c r="BV25" s="178">
        <v>55</v>
      </c>
      <c r="BW25" s="178">
        <v>50</v>
      </c>
      <c r="BX25" s="178">
        <v>45</v>
      </c>
      <c r="BY25" s="178">
        <v>45</v>
      </c>
      <c r="BZ25" s="178">
        <v>60</v>
      </c>
      <c r="CA25" s="178">
        <v>61</v>
      </c>
      <c r="CB25" s="178">
        <v>49</v>
      </c>
      <c r="CC25" s="178">
        <v>57</v>
      </c>
      <c r="CD25" s="178">
        <v>52</v>
      </c>
      <c r="CE25" s="178">
        <v>66</v>
      </c>
      <c r="CF25" s="178">
        <v>59</v>
      </c>
      <c r="CG25" s="178">
        <v>67</v>
      </c>
      <c r="CH25" s="178">
        <v>51</v>
      </c>
      <c r="CI25" s="178">
        <v>60</v>
      </c>
      <c r="CJ25" s="178">
        <v>69</v>
      </c>
      <c r="CK25" s="178">
        <v>60</v>
      </c>
      <c r="CL25" s="178">
        <v>63</v>
      </c>
      <c r="CM25" s="178">
        <v>56</v>
      </c>
      <c r="CN25" s="178">
        <v>83</v>
      </c>
      <c r="CO25" s="178">
        <v>70</v>
      </c>
      <c r="CP25" s="178">
        <v>72</v>
      </c>
      <c r="CQ25" s="178">
        <v>73</v>
      </c>
      <c r="CR25" s="178">
        <v>71</v>
      </c>
      <c r="CS25" s="178">
        <v>77</v>
      </c>
      <c r="CT25" s="178">
        <v>72</v>
      </c>
      <c r="CU25" s="178">
        <v>60</v>
      </c>
      <c r="CV25" s="178">
        <v>69</v>
      </c>
      <c r="CW25" s="178">
        <v>70</v>
      </c>
      <c r="CX25" s="178">
        <v>78</v>
      </c>
      <c r="CY25" s="178">
        <v>65</v>
      </c>
      <c r="CZ25" s="178">
        <v>71</v>
      </c>
      <c r="DA25" s="178">
        <v>66</v>
      </c>
      <c r="DB25" s="178">
        <v>74</v>
      </c>
      <c r="DC25" s="178">
        <v>77</v>
      </c>
      <c r="DD25" s="178">
        <v>78</v>
      </c>
      <c r="DE25" s="178">
        <v>70</v>
      </c>
      <c r="DF25" s="178">
        <v>47</v>
      </c>
      <c r="DG25" s="178">
        <v>60</v>
      </c>
      <c r="DH25" s="178">
        <v>66</v>
      </c>
      <c r="DI25" s="178">
        <v>71</v>
      </c>
      <c r="DJ25" s="178">
        <v>44</v>
      </c>
      <c r="DK25" s="178">
        <v>63</v>
      </c>
      <c r="DL25" s="178">
        <v>42</v>
      </c>
      <c r="DM25" s="178">
        <v>63</v>
      </c>
      <c r="DN25" s="178">
        <v>57</v>
      </c>
      <c r="DO25" s="178">
        <v>51</v>
      </c>
      <c r="DP25" s="178">
        <v>50</v>
      </c>
      <c r="DQ25" s="178">
        <v>54</v>
      </c>
      <c r="DR25" s="178">
        <v>49</v>
      </c>
      <c r="DS25" s="178">
        <v>45</v>
      </c>
      <c r="DT25" s="178">
        <v>37</v>
      </c>
      <c r="DU25" s="178">
        <v>47</v>
      </c>
      <c r="DV25" s="178">
        <v>41</v>
      </c>
      <c r="DW25" s="178">
        <v>34</v>
      </c>
      <c r="DX25" s="178">
        <v>30</v>
      </c>
      <c r="DY25" s="178">
        <v>39</v>
      </c>
      <c r="DZ25" s="178">
        <v>29</v>
      </c>
      <c r="EA25" s="178">
        <v>31</v>
      </c>
      <c r="EB25" s="178">
        <v>23</v>
      </c>
      <c r="EC25" s="178">
        <v>32</v>
      </c>
      <c r="ED25" s="178">
        <v>37</v>
      </c>
      <c r="EE25" s="178">
        <v>24</v>
      </c>
      <c r="EF25" s="178">
        <v>12</v>
      </c>
      <c r="EG25" s="178">
        <v>23</v>
      </c>
      <c r="EH25" s="178">
        <v>21</v>
      </c>
      <c r="EI25" s="178">
        <v>21</v>
      </c>
      <c r="EJ25" s="178">
        <v>25</v>
      </c>
      <c r="EK25" s="178">
        <v>21</v>
      </c>
      <c r="EL25" s="178">
        <v>16</v>
      </c>
      <c r="EM25" s="178">
        <v>18</v>
      </c>
      <c r="EN25" s="178">
        <v>13</v>
      </c>
      <c r="EO25" s="178">
        <v>26</v>
      </c>
      <c r="EP25" s="178">
        <v>11</v>
      </c>
      <c r="EQ25" s="178">
        <v>20</v>
      </c>
      <c r="ER25" s="178">
        <v>11</v>
      </c>
      <c r="ES25" s="178">
        <v>29</v>
      </c>
      <c r="ET25" s="178">
        <v>17</v>
      </c>
      <c r="EU25" s="178">
        <v>13</v>
      </c>
      <c r="EV25" s="178">
        <v>12</v>
      </c>
      <c r="EW25" s="178">
        <v>7</v>
      </c>
      <c r="EX25" s="178">
        <v>8</v>
      </c>
      <c r="EY25" s="178">
        <v>11</v>
      </c>
      <c r="EZ25" s="178">
        <v>18</v>
      </c>
      <c r="FA25" s="178">
        <v>17</v>
      </c>
      <c r="FB25" s="178">
        <v>6</v>
      </c>
      <c r="FC25" s="178">
        <v>6</v>
      </c>
      <c r="FD25" s="178">
        <v>5</v>
      </c>
      <c r="FE25" s="178">
        <v>8</v>
      </c>
      <c r="FF25" s="178">
        <v>7</v>
      </c>
      <c r="FG25" s="178">
        <v>8</v>
      </c>
      <c r="FH25" s="178">
        <v>9</v>
      </c>
      <c r="FI25" s="178">
        <v>7</v>
      </c>
      <c r="FJ25" s="178">
        <v>7</v>
      </c>
      <c r="FK25" s="178">
        <v>7</v>
      </c>
      <c r="FL25" s="178">
        <v>11</v>
      </c>
      <c r="FM25" s="178">
        <v>10</v>
      </c>
      <c r="FN25" s="178">
        <v>7</v>
      </c>
      <c r="FO25" s="178">
        <v>7</v>
      </c>
      <c r="FP25" s="178">
        <v>8</v>
      </c>
      <c r="FQ25" s="178">
        <v>5</v>
      </c>
      <c r="FR25" s="178">
        <v>6</v>
      </c>
      <c r="FS25" s="178">
        <v>9</v>
      </c>
      <c r="FT25" s="178">
        <v>2</v>
      </c>
      <c r="FU25" s="178">
        <v>1</v>
      </c>
      <c r="FV25" s="178">
        <v>5</v>
      </c>
      <c r="FW25" s="178">
        <v>7</v>
      </c>
      <c r="FX25" s="178">
        <v>1</v>
      </c>
      <c r="FY25" s="178">
        <v>1</v>
      </c>
      <c r="FZ25" s="178">
        <v>3</v>
      </c>
      <c r="GA25" s="178">
        <v>4</v>
      </c>
      <c r="GB25" s="178">
        <v>1</v>
      </c>
      <c r="GC25" s="178">
        <v>3</v>
      </c>
      <c r="GD25" s="178">
        <v>6</v>
      </c>
      <c r="GE25" s="178">
        <v>3</v>
      </c>
      <c r="GF25" s="178">
        <v>3</v>
      </c>
      <c r="GG25" s="178">
        <v>2</v>
      </c>
      <c r="GH25" s="178">
        <v>1</v>
      </c>
      <c r="GI25" s="178">
        <v>0</v>
      </c>
      <c r="GJ25" s="178">
        <v>0</v>
      </c>
      <c r="GK25" s="178">
        <v>2</v>
      </c>
      <c r="GL25" s="178">
        <v>2</v>
      </c>
      <c r="GM25" s="178">
        <v>2</v>
      </c>
      <c r="GN25" s="178">
        <v>1</v>
      </c>
      <c r="GO25" s="178">
        <v>3</v>
      </c>
      <c r="GP25" s="178">
        <v>1</v>
      </c>
      <c r="GQ25" s="178">
        <v>1</v>
      </c>
      <c r="GR25" s="178">
        <v>2</v>
      </c>
      <c r="GS25" s="178">
        <v>1</v>
      </c>
      <c r="GT25" s="178">
        <v>0</v>
      </c>
      <c r="GU25" s="178">
        <v>3</v>
      </c>
      <c r="GV25" s="178">
        <v>2</v>
      </c>
      <c r="GW25" s="178">
        <v>0</v>
      </c>
      <c r="GX25" s="178">
        <v>4</v>
      </c>
      <c r="GY25" s="178">
        <v>1</v>
      </c>
      <c r="GZ25">
        <v>0</v>
      </c>
      <c r="HA25">
        <v>0</v>
      </c>
      <c r="HB25">
        <v>0</v>
      </c>
      <c r="HC25">
        <v>16</v>
      </c>
      <c r="HD25">
        <v>19</v>
      </c>
      <c r="HE25">
        <v>35</v>
      </c>
      <c r="HF25">
        <v>105</v>
      </c>
      <c r="HG25">
        <v>110</v>
      </c>
      <c r="HH25">
        <v>215</v>
      </c>
      <c r="HI25">
        <v>2</v>
      </c>
      <c r="HJ25">
        <v>0</v>
      </c>
      <c r="HK25">
        <v>2</v>
      </c>
      <c r="HL25" s="54">
        <v>3978</v>
      </c>
      <c r="HM25" s="54">
        <v>4064</v>
      </c>
      <c r="HN25" s="54">
        <v>8042</v>
      </c>
      <c r="HO25" s="176">
        <f t="shared" si="0"/>
        <v>823</v>
      </c>
      <c r="HP25" s="176">
        <f t="shared" si="0"/>
        <v>799</v>
      </c>
      <c r="HQ25" s="199">
        <f t="shared" si="1"/>
        <v>1622</v>
      </c>
      <c r="HR25" s="176">
        <f t="shared" si="2"/>
        <v>2694</v>
      </c>
      <c r="HS25" s="176">
        <f t="shared" si="2"/>
        <v>2751</v>
      </c>
      <c r="HT25" s="199">
        <f t="shared" si="3"/>
        <v>5445</v>
      </c>
      <c r="HU25" s="176">
        <f t="shared" si="4"/>
        <v>461</v>
      </c>
      <c r="HV25" s="176">
        <f t="shared" si="4"/>
        <v>514</v>
      </c>
      <c r="HW25" s="199">
        <f t="shared" si="5"/>
        <v>975</v>
      </c>
    </row>
    <row r="26" spans="1:231" x14ac:dyDescent="0.2">
      <c r="A26" s="177" t="s">
        <v>144</v>
      </c>
      <c r="B26" s="177">
        <v>0</v>
      </c>
      <c r="C26" s="177" t="s">
        <v>12</v>
      </c>
      <c r="D26" s="178">
        <v>257</v>
      </c>
      <c r="E26" s="178">
        <v>246</v>
      </c>
      <c r="F26" s="178">
        <v>253</v>
      </c>
      <c r="G26" s="178">
        <v>280</v>
      </c>
      <c r="H26" s="178">
        <v>270</v>
      </c>
      <c r="I26" s="178">
        <v>271</v>
      </c>
      <c r="J26" s="178">
        <v>321</v>
      </c>
      <c r="K26" s="178">
        <v>273</v>
      </c>
      <c r="L26" s="178">
        <v>312</v>
      </c>
      <c r="M26" s="178">
        <v>257</v>
      </c>
      <c r="N26" s="178">
        <v>326</v>
      </c>
      <c r="O26" s="178">
        <v>316</v>
      </c>
      <c r="P26" s="178">
        <v>260</v>
      </c>
      <c r="Q26" s="178">
        <v>274</v>
      </c>
      <c r="R26" s="178">
        <v>287</v>
      </c>
      <c r="S26" s="178">
        <v>287</v>
      </c>
      <c r="T26" s="178">
        <v>330</v>
      </c>
      <c r="U26" s="178">
        <v>286</v>
      </c>
      <c r="V26" s="178">
        <v>305</v>
      </c>
      <c r="W26" s="178">
        <v>297</v>
      </c>
      <c r="X26" s="178">
        <v>346</v>
      </c>
      <c r="Y26" s="178">
        <v>281</v>
      </c>
      <c r="Z26" s="178">
        <v>317</v>
      </c>
      <c r="AA26" s="178">
        <v>300</v>
      </c>
      <c r="AB26" s="178">
        <v>259</v>
      </c>
      <c r="AC26" s="178">
        <v>251</v>
      </c>
      <c r="AD26" s="178">
        <v>278</v>
      </c>
      <c r="AE26" s="178">
        <v>300</v>
      </c>
      <c r="AF26" s="178">
        <v>286</v>
      </c>
      <c r="AG26" s="178">
        <v>279</v>
      </c>
      <c r="AH26" s="178">
        <v>274</v>
      </c>
      <c r="AI26" s="178">
        <v>262</v>
      </c>
      <c r="AJ26" s="178">
        <v>252</v>
      </c>
      <c r="AK26" s="178">
        <v>260</v>
      </c>
      <c r="AL26" s="178">
        <v>266</v>
      </c>
      <c r="AM26" s="178">
        <v>260</v>
      </c>
      <c r="AN26" s="178">
        <v>286</v>
      </c>
      <c r="AO26" s="178">
        <v>273</v>
      </c>
      <c r="AP26" s="178">
        <v>246</v>
      </c>
      <c r="AQ26" s="178">
        <v>246</v>
      </c>
      <c r="AR26" s="178">
        <v>248</v>
      </c>
      <c r="AS26" s="178">
        <v>242</v>
      </c>
      <c r="AT26" s="178">
        <v>256</v>
      </c>
      <c r="AU26" s="178">
        <v>250</v>
      </c>
      <c r="AV26" s="178">
        <v>220</v>
      </c>
      <c r="AW26" s="178">
        <v>239</v>
      </c>
      <c r="AX26" s="178">
        <v>257</v>
      </c>
      <c r="AY26" s="178">
        <v>259</v>
      </c>
      <c r="AZ26" s="178">
        <v>256</v>
      </c>
      <c r="BA26" s="178">
        <v>281</v>
      </c>
      <c r="BB26" s="178">
        <v>304</v>
      </c>
      <c r="BC26" s="178">
        <v>343</v>
      </c>
      <c r="BD26" s="178">
        <v>321</v>
      </c>
      <c r="BE26" s="178">
        <v>388</v>
      </c>
      <c r="BF26" s="178">
        <v>357</v>
      </c>
      <c r="BG26" s="178">
        <v>364</v>
      </c>
      <c r="BH26" s="178">
        <v>365</v>
      </c>
      <c r="BI26" s="178">
        <v>402</v>
      </c>
      <c r="BJ26" s="178">
        <v>380</v>
      </c>
      <c r="BK26" s="178">
        <v>415</v>
      </c>
      <c r="BL26" s="178">
        <v>408</v>
      </c>
      <c r="BM26" s="178">
        <v>424</v>
      </c>
      <c r="BN26" s="178">
        <v>470</v>
      </c>
      <c r="BO26" s="178">
        <v>494</v>
      </c>
      <c r="BP26" s="178">
        <v>469</v>
      </c>
      <c r="BQ26" s="178">
        <v>488</v>
      </c>
      <c r="BR26" s="178">
        <v>498</v>
      </c>
      <c r="BS26" s="178">
        <v>468</v>
      </c>
      <c r="BT26" s="178">
        <v>460</v>
      </c>
      <c r="BU26" s="178">
        <v>490</v>
      </c>
      <c r="BV26" s="178">
        <v>478</v>
      </c>
      <c r="BW26" s="178">
        <v>453</v>
      </c>
      <c r="BX26" s="178">
        <v>503</v>
      </c>
      <c r="BY26" s="178">
        <v>473</v>
      </c>
      <c r="BZ26" s="178">
        <v>520</v>
      </c>
      <c r="CA26" s="178">
        <v>529</v>
      </c>
      <c r="CB26" s="178">
        <v>536</v>
      </c>
      <c r="CC26" s="178">
        <v>505</v>
      </c>
      <c r="CD26" s="178">
        <v>514</v>
      </c>
      <c r="CE26" s="178">
        <v>507</v>
      </c>
      <c r="CF26" s="178">
        <v>581</v>
      </c>
      <c r="CG26" s="178">
        <v>522</v>
      </c>
      <c r="CH26" s="178">
        <v>529</v>
      </c>
      <c r="CI26" s="178">
        <v>467</v>
      </c>
      <c r="CJ26" s="178">
        <v>485</v>
      </c>
      <c r="CK26" s="178">
        <v>434</v>
      </c>
      <c r="CL26" s="178">
        <v>482</v>
      </c>
      <c r="CM26" s="178">
        <v>428</v>
      </c>
      <c r="CN26" s="178">
        <v>444</v>
      </c>
      <c r="CO26" s="178">
        <v>362</v>
      </c>
      <c r="CP26" s="178">
        <v>422</v>
      </c>
      <c r="CQ26" s="178">
        <v>395</v>
      </c>
      <c r="CR26" s="178">
        <v>407</v>
      </c>
      <c r="CS26" s="178">
        <v>377</v>
      </c>
      <c r="CT26" s="178">
        <v>372</v>
      </c>
      <c r="CU26" s="178">
        <v>378</v>
      </c>
      <c r="CV26" s="178">
        <v>348</v>
      </c>
      <c r="CW26" s="178">
        <v>368</v>
      </c>
      <c r="CX26" s="178">
        <v>333</v>
      </c>
      <c r="CY26" s="178">
        <v>341</v>
      </c>
      <c r="CZ26" s="178">
        <v>344</v>
      </c>
      <c r="DA26" s="178">
        <v>343</v>
      </c>
      <c r="DB26" s="178">
        <v>368</v>
      </c>
      <c r="DC26" s="178">
        <v>352</v>
      </c>
      <c r="DD26" s="178">
        <v>329</v>
      </c>
      <c r="DE26" s="178">
        <v>295</v>
      </c>
      <c r="DF26" s="178">
        <v>324</v>
      </c>
      <c r="DG26" s="178">
        <v>313</v>
      </c>
      <c r="DH26" s="178">
        <v>305</v>
      </c>
      <c r="DI26" s="178">
        <v>349</v>
      </c>
      <c r="DJ26" s="178">
        <v>270</v>
      </c>
      <c r="DK26" s="178">
        <v>272</v>
      </c>
      <c r="DL26" s="178">
        <v>307</v>
      </c>
      <c r="DM26" s="178">
        <v>305</v>
      </c>
      <c r="DN26" s="178">
        <v>282</v>
      </c>
      <c r="DO26" s="178">
        <v>325</v>
      </c>
      <c r="DP26" s="178">
        <v>265</v>
      </c>
      <c r="DQ26" s="178">
        <v>317</v>
      </c>
      <c r="DR26" s="178">
        <v>250</v>
      </c>
      <c r="DS26" s="178">
        <v>270</v>
      </c>
      <c r="DT26" s="178">
        <v>249</v>
      </c>
      <c r="DU26" s="178">
        <v>286</v>
      </c>
      <c r="DV26" s="178">
        <v>218</v>
      </c>
      <c r="DW26" s="178">
        <v>266</v>
      </c>
      <c r="DX26" s="178">
        <v>200</v>
      </c>
      <c r="DY26" s="178">
        <v>252</v>
      </c>
      <c r="DZ26" s="178">
        <v>175</v>
      </c>
      <c r="EA26" s="178">
        <v>231</v>
      </c>
      <c r="EB26" s="178">
        <v>168</v>
      </c>
      <c r="EC26" s="178">
        <v>223</v>
      </c>
      <c r="ED26" s="178">
        <v>161</v>
      </c>
      <c r="EE26" s="178">
        <v>244</v>
      </c>
      <c r="EF26" s="178">
        <v>154</v>
      </c>
      <c r="EG26" s="178">
        <v>214</v>
      </c>
      <c r="EH26" s="178">
        <v>119</v>
      </c>
      <c r="EI26" s="178">
        <v>169</v>
      </c>
      <c r="EJ26" s="178">
        <v>148</v>
      </c>
      <c r="EK26" s="178">
        <v>181</v>
      </c>
      <c r="EL26" s="178">
        <v>125</v>
      </c>
      <c r="EM26" s="178">
        <v>146</v>
      </c>
      <c r="EN26" s="178">
        <v>105</v>
      </c>
      <c r="EO26" s="178">
        <v>174</v>
      </c>
      <c r="EP26" s="178">
        <v>108</v>
      </c>
      <c r="EQ26" s="178">
        <v>149</v>
      </c>
      <c r="ER26" s="178">
        <v>95</v>
      </c>
      <c r="ES26" s="178">
        <v>124</v>
      </c>
      <c r="ET26" s="178">
        <v>106</v>
      </c>
      <c r="EU26" s="178">
        <v>153</v>
      </c>
      <c r="EV26" s="178">
        <v>91</v>
      </c>
      <c r="EW26" s="178">
        <v>133</v>
      </c>
      <c r="EX26" s="178">
        <v>88</v>
      </c>
      <c r="EY26" s="178">
        <v>114</v>
      </c>
      <c r="EZ26" s="178">
        <v>79</v>
      </c>
      <c r="FA26" s="178">
        <v>111</v>
      </c>
      <c r="FB26" s="178">
        <v>73</v>
      </c>
      <c r="FC26" s="178">
        <v>82</v>
      </c>
      <c r="FD26" s="178">
        <v>41</v>
      </c>
      <c r="FE26" s="178">
        <v>90</v>
      </c>
      <c r="FF26" s="178">
        <v>49</v>
      </c>
      <c r="FG26" s="178">
        <v>70</v>
      </c>
      <c r="FH26" s="178">
        <v>47</v>
      </c>
      <c r="FI26" s="178">
        <v>100</v>
      </c>
      <c r="FJ26" s="178">
        <v>47</v>
      </c>
      <c r="FK26" s="178">
        <v>77</v>
      </c>
      <c r="FL26" s="178">
        <v>38</v>
      </c>
      <c r="FM26" s="178">
        <v>49</v>
      </c>
      <c r="FN26" s="178">
        <v>42</v>
      </c>
      <c r="FO26" s="178">
        <v>56</v>
      </c>
      <c r="FP26" s="178">
        <v>31</v>
      </c>
      <c r="FQ26" s="178">
        <v>64</v>
      </c>
      <c r="FR26" s="178">
        <v>34</v>
      </c>
      <c r="FS26" s="178">
        <v>60</v>
      </c>
      <c r="FT26" s="178">
        <v>27</v>
      </c>
      <c r="FU26" s="178">
        <v>33</v>
      </c>
      <c r="FV26" s="178">
        <v>29</v>
      </c>
      <c r="FW26" s="178">
        <v>50</v>
      </c>
      <c r="FX26" s="178">
        <v>18</v>
      </c>
      <c r="FY26" s="178">
        <v>56</v>
      </c>
      <c r="FZ26" s="178">
        <v>14</v>
      </c>
      <c r="GA26" s="178">
        <v>36</v>
      </c>
      <c r="GB26" s="178">
        <v>16</v>
      </c>
      <c r="GC26" s="178">
        <v>27</v>
      </c>
      <c r="GD26" s="178">
        <v>12</v>
      </c>
      <c r="GE26" s="178">
        <v>23</v>
      </c>
      <c r="GF26" s="178">
        <v>10</v>
      </c>
      <c r="GG26" s="178">
        <v>20</v>
      </c>
      <c r="GH26" s="178">
        <v>9</v>
      </c>
      <c r="GI26" s="178">
        <v>19</v>
      </c>
      <c r="GJ26" s="178">
        <v>10</v>
      </c>
      <c r="GK26" s="178">
        <v>17</v>
      </c>
      <c r="GL26" s="178">
        <v>3</v>
      </c>
      <c r="GM26" s="178">
        <v>14</v>
      </c>
      <c r="GN26" s="178">
        <v>2</v>
      </c>
      <c r="GO26" s="178">
        <v>4</v>
      </c>
      <c r="GP26" s="178">
        <v>2</v>
      </c>
      <c r="GQ26" s="178">
        <v>4</v>
      </c>
      <c r="GR26" s="178">
        <v>1</v>
      </c>
      <c r="GS26" s="178">
        <v>1</v>
      </c>
      <c r="GT26" s="178">
        <v>0</v>
      </c>
      <c r="GU26" s="178">
        <v>1</v>
      </c>
      <c r="GV26" s="178">
        <v>1</v>
      </c>
      <c r="GW26" s="178">
        <v>2</v>
      </c>
      <c r="GX26" s="178">
        <v>1</v>
      </c>
      <c r="GY26" s="178">
        <v>3</v>
      </c>
      <c r="GZ26">
        <v>0</v>
      </c>
      <c r="HA26">
        <v>0</v>
      </c>
      <c r="HB26">
        <v>0</v>
      </c>
      <c r="HC26">
        <v>59</v>
      </c>
      <c r="HD26">
        <v>36</v>
      </c>
      <c r="HE26">
        <v>95</v>
      </c>
      <c r="HF26">
        <v>25</v>
      </c>
      <c r="HG26">
        <v>25</v>
      </c>
      <c r="HH26">
        <v>50</v>
      </c>
      <c r="HI26">
        <v>7</v>
      </c>
      <c r="HJ26">
        <v>9</v>
      </c>
      <c r="HK26">
        <v>16</v>
      </c>
      <c r="HL26" s="54">
        <v>24035</v>
      </c>
      <c r="HM26" s="54">
        <v>24924</v>
      </c>
      <c r="HN26" s="54">
        <v>48959</v>
      </c>
      <c r="HO26" s="176">
        <f t="shared" si="0"/>
        <v>4407</v>
      </c>
      <c r="HP26" s="176">
        <f t="shared" si="0"/>
        <v>4198</v>
      </c>
      <c r="HQ26" s="199">
        <f t="shared" si="1"/>
        <v>8605</v>
      </c>
      <c r="HR26" s="176">
        <f t="shared" si="2"/>
        <v>16682</v>
      </c>
      <c r="HS26" s="176">
        <f t="shared" si="2"/>
        <v>16598</v>
      </c>
      <c r="HT26" s="199">
        <f t="shared" si="3"/>
        <v>33280</v>
      </c>
      <c r="HU26" s="176">
        <f t="shared" si="4"/>
        <v>2946</v>
      </c>
      <c r="HV26" s="176">
        <f t="shared" si="4"/>
        <v>4128</v>
      </c>
      <c r="HW26" s="199">
        <f t="shared" si="5"/>
        <v>7074</v>
      </c>
    </row>
    <row r="27" spans="1:231" x14ac:dyDescent="0.2">
      <c r="A27" s="177" t="s">
        <v>144</v>
      </c>
      <c r="B27" s="177">
        <v>1</v>
      </c>
      <c r="C27" s="177" t="s">
        <v>61</v>
      </c>
      <c r="D27" s="178">
        <v>31</v>
      </c>
      <c r="E27" s="178">
        <v>37</v>
      </c>
      <c r="F27" s="178">
        <v>31</v>
      </c>
      <c r="G27" s="178">
        <v>32</v>
      </c>
      <c r="H27" s="178">
        <v>42</v>
      </c>
      <c r="I27" s="178">
        <v>34</v>
      </c>
      <c r="J27" s="178">
        <v>58</v>
      </c>
      <c r="K27" s="178">
        <v>56</v>
      </c>
      <c r="L27" s="178">
        <v>47</v>
      </c>
      <c r="M27" s="178">
        <v>36</v>
      </c>
      <c r="N27" s="178">
        <v>57</v>
      </c>
      <c r="O27" s="178">
        <v>50</v>
      </c>
      <c r="P27" s="178">
        <v>37</v>
      </c>
      <c r="Q27" s="178">
        <v>43</v>
      </c>
      <c r="R27" s="178">
        <v>57</v>
      </c>
      <c r="S27" s="178">
        <v>44</v>
      </c>
      <c r="T27" s="178">
        <v>66</v>
      </c>
      <c r="U27" s="178">
        <v>39</v>
      </c>
      <c r="V27" s="178">
        <v>40</v>
      </c>
      <c r="W27" s="178">
        <v>44</v>
      </c>
      <c r="X27" s="178">
        <v>59</v>
      </c>
      <c r="Y27" s="178">
        <v>36</v>
      </c>
      <c r="Z27" s="178">
        <v>54</v>
      </c>
      <c r="AA27" s="178">
        <v>49</v>
      </c>
      <c r="AB27" s="178">
        <v>36</v>
      </c>
      <c r="AC27" s="178">
        <v>44</v>
      </c>
      <c r="AD27" s="178">
        <v>40</v>
      </c>
      <c r="AE27" s="178">
        <v>55</v>
      </c>
      <c r="AF27" s="178">
        <v>45</v>
      </c>
      <c r="AG27" s="178">
        <v>46</v>
      </c>
      <c r="AH27" s="178">
        <v>49</v>
      </c>
      <c r="AI27" s="178">
        <v>37</v>
      </c>
      <c r="AJ27" s="178">
        <v>38</v>
      </c>
      <c r="AK27" s="178">
        <v>41</v>
      </c>
      <c r="AL27" s="178">
        <v>37</v>
      </c>
      <c r="AM27" s="178">
        <v>38</v>
      </c>
      <c r="AN27" s="178">
        <v>40</v>
      </c>
      <c r="AO27" s="178">
        <v>45</v>
      </c>
      <c r="AP27" s="178">
        <v>32</v>
      </c>
      <c r="AQ27" s="178">
        <v>42</v>
      </c>
      <c r="AR27" s="178">
        <v>29</v>
      </c>
      <c r="AS27" s="178">
        <v>33</v>
      </c>
      <c r="AT27" s="178">
        <v>41</v>
      </c>
      <c r="AU27" s="178">
        <v>37</v>
      </c>
      <c r="AV27" s="178">
        <v>26</v>
      </c>
      <c r="AW27" s="178">
        <v>32</v>
      </c>
      <c r="AX27" s="178">
        <v>33</v>
      </c>
      <c r="AY27" s="178">
        <v>29</v>
      </c>
      <c r="AZ27" s="178">
        <v>24</v>
      </c>
      <c r="BA27" s="178">
        <v>33</v>
      </c>
      <c r="BB27" s="178">
        <v>45</v>
      </c>
      <c r="BC27" s="178">
        <v>43</v>
      </c>
      <c r="BD27" s="178">
        <v>41</v>
      </c>
      <c r="BE27" s="178">
        <v>44</v>
      </c>
      <c r="BF27" s="178">
        <v>53</v>
      </c>
      <c r="BG27" s="178">
        <v>65</v>
      </c>
      <c r="BH27" s="178">
        <v>51</v>
      </c>
      <c r="BI27" s="178">
        <v>50</v>
      </c>
      <c r="BJ27" s="178">
        <v>51</v>
      </c>
      <c r="BK27" s="178">
        <v>46</v>
      </c>
      <c r="BL27" s="178">
        <v>55</v>
      </c>
      <c r="BM27" s="178">
        <v>53</v>
      </c>
      <c r="BN27" s="178">
        <v>61</v>
      </c>
      <c r="BO27" s="178">
        <v>52</v>
      </c>
      <c r="BP27" s="178">
        <v>54</v>
      </c>
      <c r="BQ27" s="178">
        <v>66</v>
      </c>
      <c r="BR27" s="178">
        <v>49</v>
      </c>
      <c r="BS27" s="178">
        <v>64</v>
      </c>
      <c r="BT27" s="178">
        <v>57</v>
      </c>
      <c r="BU27" s="178">
        <v>56</v>
      </c>
      <c r="BV27" s="178">
        <v>63</v>
      </c>
      <c r="BW27" s="178">
        <v>62</v>
      </c>
      <c r="BX27" s="178">
        <v>64</v>
      </c>
      <c r="BY27" s="178">
        <v>77</v>
      </c>
      <c r="BZ27" s="178">
        <v>72</v>
      </c>
      <c r="CA27" s="178">
        <v>87</v>
      </c>
      <c r="CB27" s="178">
        <v>85</v>
      </c>
      <c r="CC27" s="178">
        <v>84</v>
      </c>
      <c r="CD27" s="178">
        <v>68</v>
      </c>
      <c r="CE27" s="178">
        <v>91</v>
      </c>
      <c r="CF27" s="178">
        <v>77</v>
      </c>
      <c r="CG27" s="178">
        <v>80</v>
      </c>
      <c r="CH27" s="178">
        <v>68</v>
      </c>
      <c r="CI27" s="178">
        <v>72</v>
      </c>
      <c r="CJ27" s="178">
        <v>82</v>
      </c>
      <c r="CK27" s="178">
        <v>66</v>
      </c>
      <c r="CL27" s="178">
        <v>75</v>
      </c>
      <c r="CM27" s="178">
        <v>77</v>
      </c>
      <c r="CN27" s="178">
        <v>60</v>
      </c>
      <c r="CO27" s="178">
        <v>49</v>
      </c>
      <c r="CP27" s="178">
        <v>72</v>
      </c>
      <c r="CQ27" s="178">
        <v>58</v>
      </c>
      <c r="CR27" s="178">
        <v>66</v>
      </c>
      <c r="CS27" s="178">
        <v>69</v>
      </c>
      <c r="CT27" s="178">
        <v>56</v>
      </c>
      <c r="CU27" s="178">
        <v>52</v>
      </c>
      <c r="CV27" s="178">
        <v>53</v>
      </c>
      <c r="CW27" s="178">
        <v>46</v>
      </c>
      <c r="CX27" s="178">
        <v>43</v>
      </c>
      <c r="CY27" s="178">
        <v>47</v>
      </c>
      <c r="CZ27" s="178">
        <v>52</v>
      </c>
      <c r="DA27" s="178">
        <v>53</v>
      </c>
      <c r="DB27" s="178">
        <v>51</v>
      </c>
      <c r="DC27" s="178">
        <v>49</v>
      </c>
      <c r="DD27" s="178">
        <v>42</v>
      </c>
      <c r="DE27" s="178">
        <v>48</v>
      </c>
      <c r="DF27" s="178">
        <v>24</v>
      </c>
      <c r="DG27" s="178">
        <v>43</v>
      </c>
      <c r="DH27" s="178">
        <v>34</v>
      </c>
      <c r="DI27" s="178">
        <v>49</v>
      </c>
      <c r="DJ27" s="178">
        <v>37</v>
      </c>
      <c r="DK27" s="178">
        <v>27</v>
      </c>
      <c r="DL27" s="178">
        <v>46</v>
      </c>
      <c r="DM27" s="178">
        <v>46</v>
      </c>
      <c r="DN27" s="178">
        <v>39</v>
      </c>
      <c r="DO27" s="178">
        <v>32</v>
      </c>
      <c r="DP27" s="178">
        <v>42</v>
      </c>
      <c r="DQ27" s="178">
        <v>34</v>
      </c>
      <c r="DR27" s="178">
        <v>32</v>
      </c>
      <c r="DS27" s="178">
        <v>25</v>
      </c>
      <c r="DT27" s="178">
        <v>21</v>
      </c>
      <c r="DU27" s="178">
        <v>29</v>
      </c>
      <c r="DV27" s="178">
        <v>21</v>
      </c>
      <c r="DW27" s="178">
        <v>20</v>
      </c>
      <c r="DX27" s="178">
        <v>25</v>
      </c>
      <c r="DY27" s="178">
        <v>34</v>
      </c>
      <c r="DZ27" s="178">
        <v>27</v>
      </c>
      <c r="EA27" s="178">
        <v>36</v>
      </c>
      <c r="EB27" s="178">
        <v>17</v>
      </c>
      <c r="EC27" s="178">
        <v>23</v>
      </c>
      <c r="ED27" s="178">
        <v>17</v>
      </c>
      <c r="EE27" s="178">
        <v>21</v>
      </c>
      <c r="EF27" s="178">
        <v>16</v>
      </c>
      <c r="EG27" s="178">
        <v>30</v>
      </c>
      <c r="EH27" s="178">
        <v>13</v>
      </c>
      <c r="EI27" s="178">
        <v>11</v>
      </c>
      <c r="EJ27" s="178">
        <v>15</v>
      </c>
      <c r="EK27" s="178">
        <v>25</v>
      </c>
      <c r="EL27" s="178">
        <v>18</v>
      </c>
      <c r="EM27" s="178">
        <v>16</v>
      </c>
      <c r="EN27" s="178">
        <v>8</v>
      </c>
      <c r="EO27" s="178">
        <v>22</v>
      </c>
      <c r="EP27" s="178">
        <v>6</v>
      </c>
      <c r="EQ27" s="178">
        <v>16</v>
      </c>
      <c r="ER27" s="178">
        <v>8</v>
      </c>
      <c r="ES27" s="178">
        <v>10</v>
      </c>
      <c r="ET27" s="178">
        <v>15</v>
      </c>
      <c r="EU27" s="178">
        <v>12</v>
      </c>
      <c r="EV27" s="178">
        <v>5</v>
      </c>
      <c r="EW27" s="178">
        <v>9</v>
      </c>
      <c r="EX27" s="178">
        <v>11</v>
      </c>
      <c r="EY27" s="178">
        <v>8</v>
      </c>
      <c r="EZ27" s="178">
        <v>6</v>
      </c>
      <c r="FA27" s="178">
        <v>7</v>
      </c>
      <c r="FB27" s="178">
        <v>5</v>
      </c>
      <c r="FC27" s="178">
        <v>6</v>
      </c>
      <c r="FD27" s="178">
        <v>4</v>
      </c>
      <c r="FE27" s="178">
        <v>7</v>
      </c>
      <c r="FF27" s="178">
        <v>7</v>
      </c>
      <c r="FG27" s="178">
        <v>4</v>
      </c>
      <c r="FH27" s="178">
        <v>2</v>
      </c>
      <c r="FI27" s="178">
        <v>7</v>
      </c>
      <c r="FJ27" s="178">
        <v>3</v>
      </c>
      <c r="FK27" s="178">
        <v>7</v>
      </c>
      <c r="FL27" s="178">
        <v>3</v>
      </c>
      <c r="FM27" s="178">
        <v>4</v>
      </c>
      <c r="FN27" s="178">
        <v>6</v>
      </c>
      <c r="FO27" s="178">
        <v>7</v>
      </c>
      <c r="FP27" s="178">
        <v>0</v>
      </c>
      <c r="FQ27" s="178">
        <v>5</v>
      </c>
      <c r="FR27" s="178">
        <v>3</v>
      </c>
      <c r="FS27" s="178">
        <v>2</v>
      </c>
      <c r="FT27" s="178">
        <v>0</v>
      </c>
      <c r="FU27" s="178">
        <v>1</v>
      </c>
      <c r="FV27" s="178">
        <v>2</v>
      </c>
      <c r="FW27" s="178">
        <v>5</v>
      </c>
      <c r="FX27" s="178">
        <v>0</v>
      </c>
      <c r="FY27" s="178">
        <v>6</v>
      </c>
      <c r="FZ27" s="178">
        <v>1</v>
      </c>
      <c r="GA27" s="178">
        <v>3</v>
      </c>
      <c r="GB27" s="178">
        <v>2</v>
      </c>
      <c r="GC27" s="178">
        <v>4</v>
      </c>
      <c r="GD27" s="178">
        <v>0</v>
      </c>
      <c r="GE27" s="178">
        <v>0</v>
      </c>
      <c r="GF27" s="178">
        <v>0</v>
      </c>
      <c r="GG27" s="178">
        <v>1</v>
      </c>
      <c r="GH27" s="178">
        <v>1</v>
      </c>
      <c r="GI27" s="178">
        <v>0</v>
      </c>
      <c r="GJ27" s="178">
        <v>1</v>
      </c>
      <c r="GK27" s="178">
        <v>1</v>
      </c>
      <c r="GL27" s="178">
        <v>1</v>
      </c>
      <c r="GM27" s="178">
        <v>0</v>
      </c>
      <c r="GN27" s="178">
        <v>0</v>
      </c>
      <c r="GO27" s="178">
        <v>0</v>
      </c>
      <c r="GP27" s="178">
        <v>0</v>
      </c>
      <c r="GQ27" s="178">
        <v>0</v>
      </c>
      <c r="GR27" s="178">
        <v>0</v>
      </c>
      <c r="GS27" s="178">
        <v>0</v>
      </c>
      <c r="GT27" s="178">
        <v>0</v>
      </c>
      <c r="GU27" s="178">
        <v>0</v>
      </c>
      <c r="GV27" s="178">
        <v>0</v>
      </c>
      <c r="GW27" s="178">
        <v>1</v>
      </c>
      <c r="GX27" s="178">
        <v>0</v>
      </c>
      <c r="GY27" s="178">
        <v>1</v>
      </c>
      <c r="GZ27">
        <v>0</v>
      </c>
      <c r="HA27">
        <v>0</v>
      </c>
      <c r="HB27">
        <v>0</v>
      </c>
      <c r="HC27">
        <v>59</v>
      </c>
      <c r="HD27">
        <v>36</v>
      </c>
      <c r="HE27">
        <v>95</v>
      </c>
      <c r="HF27">
        <v>3</v>
      </c>
      <c r="HG27">
        <v>6</v>
      </c>
      <c r="HH27">
        <v>9</v>
      </c>
      <c r="HI27">
        <v>1</v>
      </c>
      <c r="HJ27">
        <v>1</v>
      </c>
      <c r="HK27">
        <v>2</v>
      </c>
      <c r="HL27" s="54">
        <v>3322</v>
      </c>
      <c r="HM27" s="54">
        <v>3418</v>
      </c>
      <c r="HN27" s="54">
        <v>6740</v>
      </c>
      <c r="HO27" s="176">
        <f t="shared" si="0"/>
        <v>700</v>
      </c>
      <c r="HP27" s="176">
        <f t="shared" si="0"/>
        <v>645</v>
      </c>
      <c r="HQ27" s="199">
        <f t="shared" si="1"/>
        <v>1345</v>
      </c>
      <c r="HR27" s="176">
        <f t="shared" si="2"/>
        <v>2332</v>
      </c>
      <c r="HS27" s="176">
        <f t="shared" si="2"/>
        <v>2372</v>
      </c>
      <c r="HT27" s="199">
        <f t="shared" si="3"/>
        <v>4704</v>
      </c>
      <c r="HU27" s="176">
        <f t="shared" si="4"/>
        <v>290</v>
      </c>
      <c r="HV27" s="176">
        <f t="shared" si="4"/>
        <v>401</v>
      </c>
      <c r="HW27" s="199">
        <f t="shared" si="5"/>
        <v>691</v>
      </c>
    </row>
    <row r="28" spans="1:231" x14ac:dyDescent="0.2">
      <c r="A28" s="177" t="s">
        <v>144</v>
      </c>
      <c r="B28" s="177">
        <v>1</v>
      </c>
      <c r="C28" s="177" t="s">
        <v>63</v>
      </c>
      <c r="D28" s="178">
        <v>40</v>
      </c>
      <c r="E28" s="178">
        <v>52</v>
      </c>
      <c r="F28" s="178">
        <v>29</v>
      </c>
      <c r="G28" s="178">
        <v>48</v>
      </c>
      <c r="H28" s="178">
        <v>45</v>
      </c>
      <c r="I28" s="178">
        <v>50</v>
      </c>
      <c r="J28" s="178">
        <v>59</v>
      </c>
      <c r="K28" s="178">
        <v>35</v>
      </c>
      <c r="L28" s="178">
        <v>40</v>
      </c>
      <c r="M28" s="178">
        <v>36</v>
      </c>
      <c r="N28" s="178">
        <v>42</v>
      </c>
      <c r="O28" s="178">
        <v>50</v>
      </c>
      <c r="P28" s="178">
        <v>39</v>
      </c>
      <c r="Q28" s="178">
        <v>47</v>
      </c>
      <c r="R28" s="178">
        <v>38</v>
      </c>
      <c r="S28" s="178">
        <v>43</v>
      </c>
      <c r="T28" s="178">
        <v>40</v>
      </c>
      <c r="U28" s="178">
        <v>39</v>
      </c>
      <c r="V28" s="178">
        <v>49</v>
      </c>
      <c r="W28" s="178">
        <v>42</v>
      </c>
      <c r="X28" s="178">
        <v>45</v>
      </c>
      <c r="Y28" s="178">
        <v>52</v>
      </c>
      <c r="Z28" s="178">
        <v>39</v>
      </c>
      <c r="AA28" s="178">
        <v>34</v>
      </c>
      <c r="AB28" s="178">
        <v>38</v>
      </c>
      <c r="AC28" s="178">
        <v>37</v>
      </c>
      <c r="AD28" s="178">
        <v>37</v>
      </c>
      <c r="AE28" s="178">
        <v>58</v>
      </c>
      <c r="AF28" s="178">
        <v>40</v>
      </c>
      <c r="AG28" s="178">
        <v>56</v>
      </c>
      <c r="AH28" s="178">
        <v>38</v>
      </c>
      <c r="AI28" s="178">
        <v>28</v>
      </c>
      <c r="AJ28" s="178">
        <v>32</v>
      </c>
      <c r="AK28" s="178">
        <v>40</v>
      </c>
      <c r="AL28" s="178">
        <v>34</v>
      </c>
      <c r="AM28" s="178">
        <v>44</v>
      </c>
      <c r="AN28" s="178">
        <v>48</v>
      </c>
      <c r="AO28" s="178">
        <v>32</v>
      </c>
      <c r="AP28" s="178">
        <v>39</v>
      </c>
      <c r="AQ28" s="178">
        <v>31</v>
      </c>
      <c r="AR28" s="178">
        <v>51</v>
      </c>
      <c r="AS28" s="178">
        <v>28</v>
      </c>
      <c r="AT28" s="178">
        <v>43</v>
      </c>
      <c r="AU28" s="178">
        <v>34</v>
      </c>
      <c r="AV28" s="178">
        <v>39</v>
      </c>
      <c r="AW28" s="178">
        <v>46</v>
      </c>
      <c r="AX28" s="178">
        <v>36</v>
      </c>
      <c r="AY28" s="178">
        <v>52</v>
      </c>
      <c r="AZ28" s="178">
        <v>40</v>
      </c>
      <c r="BA28" s="178">
        <v>37</v>
      </c>
      <c r="BB28" s="178">
        <v>37</v>
      </c>
      <c r="BC28" s="178">
        <v>53</v>
      </c>
      <c r="BD28" s="178">
        <v>40</v>
      </c>
      <c r="BE28" s="178">
        <v>67</v>
      </c>
      <c r="BF28" s="178">
        <v>43</v>
      </c>
      <c r="BG28" s="178">
        <v>48</v>
      </c>
      <c r="BH28" s="178">
        <v>57</v>
      </c>
      <c r="BI28" s="178">
        <v>63</v>
      </c>
      <c r="BJ28" s="178">
        <v>72</v>
      </c>
      <c r="BK28" s="178">
        <v>57</v>
      </c>
      <c r="BL28" s="178">
        <v>57</v>
      </c>
      <c r="BM28" s="178">
        <v>63</v>
      </c>
      <c r="BN28" s="178">
        <v>59</v>
      </c>
      <c r="BO28" s="178">
        <v>91</v>
      </c>
      <c r="BP28" s="178">
        <v>79</v>
      </c>
      <c r="BQ28" s="178">
        <v>84</v>
      </c>
      <c r="BR28" s="178">
        <v>74</v>
      </c>
      <c r="BS28" s="178">
        <v>83</v>
      </c>
      <c r="BT28" s="178">
        <v>70</v>
      </c>
      <c r="BU28" s="178">
        <v>73</v>
      </c>
      <c r="BV28" s="178">
        <v>77</v>
      </c>
      <c r="BW28" s="178">
        <v>69</v>
      </c>
      <c r="BX28" s="178">
        <v>81</v>
      </c>
      <c r="BY28" s="178">
        <v>62</v>
      </c>
      <c r="BZ28" s="178">
        <v>96</v>
      </c>
      <c r="CA28" s="178">
        <v>81</v>
      </c>
      <c r="CB28" s="178">
        <v>75</v>
      </c>
      <c r="CC28" s="178">
        <v>66</v>
      </c>
      <c r="CD28" s="178">
        <v>56</v>
      </c>
      <c r="CE28" s="178">
        <v>84</v>
      </c>
      <c r="CF28" s="178">
        <v>105</v>
      </c>
      <c r="CG28" s="178">
        <v>94</v>
      </c>
      <c r="CH28" s="178">
        <v>70</v>
      </c>
      <c r="CI28" s="178">
        <v>72</v>
      </c>
      <c r="CJ28" s="178">
        <v>78</v>
      </c>
      <c r="CK28" s="178">
        <v>57</v>
      </c>
      <c r="CL28" s="178">
        <v>68</v>
      </c>
      <c r="CM28" s="178">
        <v>67</v>
      </c>
      <c r="CN28" s="178">
        <v>69</v>
      </c>
      <c r="CO28" s="178">
        <v>49</v>
      </c>
      <c r="CP28" s="178">
        <v>53</v>
      </c>
      <c r="CQ28" s="178">
        <v>68</v>
      </c>
      <c r="CR28" s="178">
        <v>65</v>
      </c>
      <c r="CS28" s="178">
        <v>65</v>
      </c>
      <c r="CT28" s="178">
        <v>48</v>
      </c>
      <c r="CU28" s="178">
        <v>53</v>
      </c>
      <c r="CV28" s="178">
        <v>50</v>
      </c>
      <c r="CW28" s="178">
        <v>55</v>
      </c>
      <c r="CX28" s="178">
        <v>45</v>
      </c>
      <c r="CY28" s="178">
        <v>53</v>
      </c>
      <c r="CZ28" s="178">
        <v>42</v>
      </c>
      <c r="DA28" s="178">
        <v>42</v>
      </c>
      <c r="DB28" s="178">
        <v>61</v>
      </c>
      <c r="DC28" s="178">
        <v>62</v>
      </c>
      <c r="DD28" s="178">
        <v>56</v>
      </c>
      <c r="DE28" s="178">
        <v>36</v>
      </c>
      <c r="DF28" s="178">
        <v>59</v>
      </c>
      <c r="DG28" s="178">
        <v>45</v>
      </c>
      <c r="DH28" s="178">
        <v>48</v>
      </c>
      <c r="DI28" s="178">
        <v>48</v>
      </c>
      <c r="DJ28" s="178">
        <v>41</v>
      </c>
      <c r="DK28" s="178">
        <v>32</v>
      </c>
      <c r="DL28" s="178">
        <v>38</v>
      </c>
      <c r="DM28" s="178">
        <v>39</v>
      </c>
      <c r="DN28" s="178">
        <v>39</v>
      </c>
      <c r="DO28" s="178">
        <v>56</v>
      </c>
      <c r="DP28" s="178">
        <v>34</v>
      </c>
      <c r="DQ28" s="178">
        <v>51</v>
      </c>
      <c r="DR28" s="178">
        <v>40</v>
      </c>
      <c r="DS28" s="178">
        <v>45</v>
      </c>
      <c r="DT28" s="178">
        <v>35</v>
      </c>
      <c r="DU28" s="178">
        <v>39</v>
      </c>
      <c r="DV28" s="178">
        <v>37</v>
      </c>
      <c r="DW28" s="178">
        <v>42</v>
      </c>
      <c r="DX28" s="178">
        <v>26</v>
      </c>
      <c r="DY28" s="178">
        <v>34</v>
      </c>
      <c r="DZ28" s="178">
        <v>24</v>
      </c>
      <c r="EA28" s="178">
        <v>28</v>
      </c>
      <c r="EB28" s="178">
        <v>22</v>
      </c>
      <c r="EC28" s="178">
        <v>33</v>
      </c>
      <c r="ED28" s="178">
        <v>30</v>
      </c>
      <c r="EE28" s="178">
        <v>48</v>
      </c>
      <c r="EF28" s="178">
        <v>24</v>
      </c>
      <c r="EG28" s="178">
        <v>24</v>
      </c>
      <c r="EH28" s="178">
        <v>7</v>
      </c>
      <c r="EI28" s="178">
        <v>32</v>
      </c>
      <c r="EJ28" s="178">
        <v>24</v>
      </c>
      <c r="EK28" s="178">
        <v>30</v>
      </c>
      <c r="EL28" s="178">
        <v>24</v>
      </c>
      <c r="EM28" s="178">
        <v>20</v>
      </c>
      <c r="EN28" s="178">
        <v>20</v>
      </c>
      <c r="EO28" s="178">
        <v>33</v>
      </c>
      <c r="EP28" s="178">
        <v>16</v>
      </c>
      <c r="EQ28" s="178">
        <v>18</v>
      </c>
      <c r="ER28" s="178">
        <v>13</v>
      </c>
      <c r="ES28" s="178">
        <v>25</v>
      </c>
      <c r="ET28" s="178">
        <v>14</v>
      </c>
      <c r="EU28" s="178">
        <v>25</v>
      </c>
      <c r="EV28" s="178">
        <v>21</v>
      </c>
      <c r="EW28" s="178">
        <v>19</v>
      </c>
      <c r="EX28" s="178">
        <v>14</v>
      </c>
      <c r="EY28" s="178">
        <v>18</v>
      </c>
      <c r="EZ28" s="178">
        <v>13</v>
      </c>
      <c r="FA28" s="178">
        <v>19</v>
      </c>
      <c r="FB28" s="178">
        <v>15</v>
      </c>
      <c r="FC28" s="178">
        <v>14</v>
      </c>
      <c r="FD28" s="178">
        <v>3</v>
      </c>
      <c r="FE28" s="178">
        <v>22</v>
      </c>
      <c r="FF28" s="178">
        <v>7</v>
      </c>
      <c r="FG28" s="178">
        <v>10</v>
      </c>
      <c r="FH28" s="178">
        <v>9</v>
      </c>
      <c r="FI28" s="178">
        <v>14</v>
      </c>
      <c r="FJ28" s="178">
        <v>6</v>
      </c>
      <c r="FK28" s="178">
        <v>13</v>
      </c>
      <c r="FL28" s="178">
        <v>4</v>
      </c>
      <c r="FM28" s="178">
        <v>11</v>
      </c>
      <c r="FN28" s="178">
        <v>3</v>
      </c>
      <c r="FO28" s="178">
        <v>11</v>
      </c>
      <c r="FP28" s="178">
        <v>10</v>
      </c>
      <c r="FQ28" s="178">
        <v>8</v>
      </c>
      <c r="FR28" s="178">
        <v>5</v>
      </c>
      <c r="FS28" s="178">
        <v>12</v>
      </c>
      <c r="FT28" s="178">
        <v>3</v>
      </c>
      <c r="FU28" s="178">
        <v>3</v>
      </c>
      <c r="FV28" s="178">
        <v>9</v>
      </c>
      <c r="FW28" s="178">
        <v>7</v>
      </c>
      <c r="FX28" s="178">
        <v>3</v>
      </c>
      <c r="FY28" s="178">
        <v>8</v>
      </c>
      <c r="FZ28" s="178">
        <v>1</v>
      </c>
      <c r="GA28" s="178">
        <v>3</v>
      </c>
      <c r="GB28" s="178">
        <v>3</v>
      </c>
      <c r="GC28" s="178">
        <v>1</v>
      </c>
      <c r="GD28" s="178">
        <v>1</v>
      </c>
      <c r="GE28" s="178">
        <v>4</v>
      </c>
      <c r="GF28" s="178">
        <v>0</v>
      </c>
      <c r="GG28" s="178">
        <v>5</v>
      </c>
      <c r="GH28" s="178">
        <v>2</v>
      </c>
      <c r="GI28" s="178">
        <v>5</v>
      </c>
      <c r="GJ28" s="178">
        <v>2</v>
      </c>
      <c r="GK28" s="178">
        <v>1</v>
      </c>
      <c r="GL28" s="178">
        <v>1</v>
      </c>
      <c r="GM28" s="178">
        <v>3</v>
      </c>
      <c r="GN28" s="178">
        <v>1</v>
      </c>
      <c r="GO28" s="178">
        <v>0</v>
      </c>
      <c r="GP28" s="178">
        <v>1</v>
      </c>
      <c r="GQ28" s="178">
        <v>1</v>
      </c>
      <c r="GR28" s="178">
        <v>1</v>
      </c>
      <c r="GS28" s="178">
        <v>0</v>
      </c>
      <c r="GT28" s="178">
        <v>0</v>
      </c>
      <c r="GU28" s="178">
        <v>0</v>
      </c>
      <c r="GV28" s="178">
        <v>0</v>
      </c>
      <c r="GW28" s="178">
        <v>0</v>
      </c>
      <c r="GX28" s="178">
        <v>0</v>
      </c>
      <c r="GY28" s="17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5</v>
      </c>
      <c r="HG28">
        <v>6</v>
      </c>
      <c r="HH28">
        <v>11</v>
      </c>
      <c r="HI28">
        <v>1</v>
      </c>
      <c r="HJ28">
        <v>1</v>
      </c>
      <c r="HK28">
        <v>2</v>
      </c>
      <c r="HL28" s="54">
        <v>3562</v>
      </c>
      <c r="HM28" s="54">
        <v>3834</v>
      </c>
      <c r="HN28" s="54">
        <v>7396</v>
      </c>
      <c r="HO28" s="176">
        <f t="shared" si="0"/>
        <v>620</v>
      </c>
      <c r="HP28" s="176">
        <f t="shared" si="0"/>
        <v>679</v>
      </c>
      <c r="HQ28" s="199">
        <f t="shared" si="1"/>
        <v>1299</v>
      </c>
      <c r="HR28" s="176">
        <f t="shared" si="2"/>
        <v>2488</v>
      </c>
      <c r="HS28" s="176">
        <f t="shared" si="2"/>
        <v>2512</v>
      </c>
      <c r="HT28" s="199">
        <f t="shared" si="3"/>
        <v>5000</v>
      </c>
      <c r="HU28" s="176">
        <f t="shared" si="4"/>
        <v>454</v>
      </c>
      <c r="HV28" s="176">
        <f t="shared" si="4"/>
        <v>643</v>
      </c>
      <c r="HW28" s="199">
        <f t="shared" si="5"/>
        <v>1097</v>
      </c>
    </row>
    <row r="29" spans="1:231" x14ac:dyDescent="0.2">
      <c r="A29" s="177" t="s">
        <v>144</v>
      </c>
      <c r="B29" s="177">
        <v>1</v>
      </c>
      <c r="C29" s="177" t="s">
        <v>64</v>
      </c>
      <c r="D29" s="178">
        <v>18</v>
      </c>
      <c r="E29" s="178">
        <v>13</v>
      </c>
      <c r="F29" s="178">
        <v>10</v>
      </c>
      <c r="G29" s="178">
        <v>11</v>
      </c>
      <c r="H29" s="178">
        <v>15</v>
      </c>
      <c r="I29" s="178">
        <v>17</v>
      </c>
      <c r="J29" s="178">
        <v>13</v>
      </c>
      <c r="K29" s="178">
        <v>12</v>
      </c>
      <c r="L29" s="178">
        <v>12</v>
      </c>
      <c r="M29" s="178">
        <v>12</v>
      </c>
      <c r="N29" s="178">
        <v>13</v>
      </c>
      <c r="O29" s="178">
        <v>15</v>
      </c>
      <c r="P29" s="178">
        <v>12</v>
      </c>
      <c r="Q29" s="178">
        <v>7</v>
      </c>
      <c r="R29" s="178">
        <v>14</v>
      </c>
      <c r="S29" s="178">
        <v>16</v>
      </c>
      <c r="T29" s="178">
        <v>17</v>
      </c>
      <c r="U29" s="178">
        <v>11</v>
      </c>
      <c r="V29" s="178">
        <v>17</v>
      </c>
      <c r="W29" s="178">
        <v>15</v>
      </c>
      <c r="X29" s="178">
        <v>17</v>
      </c>
      <c r="Y29" s="178">
        <v>15</v>
      </c>
      <c r="Z29" s="178">
        <v>17</v>
      </c>
      <c r="AA29" s="178">
        <v>18</v>
      </c>
      <c r="AB29" s="178">
        <v>12</v>
      </c>
      <c r="AC29" s="178">
        <v>8</v>
      </c>
      <c r="AD29" s="178">
        <v>7</v>
      </c>
      <c r="AE29" s="178">
        <v>12</v>
      </c>
      <c r="AF29" s="178">
        <v>9</v>
      </c>
      <c r="AG29" s="178">
        <v>14</v>
      </c>
      <c r="AH29" s="178">
        <v>16</v>
      </c>
      <c r="AI29" s="178">
        <v>14</v>
      </c>
      <c r="AJ29" s="178">
        <v>10</v>
      </c>
      <c r="AK29" s="178">
        <v>20</v>
      </c>
      <c r="AL29" s="178">
        <v>12</v>
      </c>
      <c r="AM29" s="178">
        <v>9</v>
      </c>
      <c r="AN29" s="178">
        <v>18</v>
      </c>
      <c r="AO29" s="178">
        <v>19</v>
      </c>
      <c r="AP29" s="178">
        <v>18</v>
      </c>
      <c r="AQ29" s="178">
        <v>10</v>
      </c>
      <c r="AR29" s="178">
        <v>10</v>
      </c>
      <c r="AS29" s="178">
        <v>6</v>
      </c>
      <c r="AT29" s="178">
        <v>8</v>
      </c>
      <c r="AU29" s="178">
        <v>11</v>
      </c>
      <c r="AV29" s="178">
        <v>11</v>
      </c>
      <c r="AW29" s="178">
        <v>18</v>
      </c>
      <c r="AX29" s="178">
        <v>12</v>
      </c>
      <c r="AY29" s="178">
        <v>11</v>
      </c>
      <c r="AZ29" s="178">
        <v>8</v>
      </c>
      <c r="BA29" s="178">
        <v>16</v>
      </c>
      <c r="BB29" s="178">
        <v>25</v>
      </c>
      <c r="BC29" s="178">
        <v>21</v>
      </c>
      <c r="BD29" s="178">
        <v>19</v>
      </c>
      <c r="BE29" s="178">
        <v>21</v>
      </c>
      <c r="BF29" s="178">
        <v>29</v>
      </c>
      <c r="BG29" s="178">
        <v>28</v>
      </c>
      <c r="BH29" s="178">
        <v>40</v>
      </c>
      <c r="BI29" s="178">
        <v>25</v>
      </c>
      <c r="BJ29" s="178">
        <v>31</v>
      </c>
      <c r="BK29" s="178">
        <v>36</v>
      </c>
      <c r="BL29" s="178">
        <v>19</v>
      </c>
      <c r="BM29" s="178">
        <v>21</v>
      </c>
      <c r="BN29" s="178">
        <v>39</v>
      </c>
      <c r="BO29" s="178">
        <v>31</v>
      </c>
      <c r="BP29" s="178">
        <v>24</v>
      </c>
      <c r="BQ29" s="178">
        <v>34</v>
      </c>
      <c r="BR29" s="178">
        <v>35</v>
      </c>
      <c r="BS29" s="178">
        <v>28</v>
      </c>
      <c r="BT29" s="178">
        <v>28</v>
      </c>
      <c r="BU29" s="178">
        <v>26</v>
      </c>
      <c r="BV29" s="178">
        <v>25</v>
      </c>
      <c r="BW29" s="178">
        <v>25</v>
      </c>
      <c r="BX29" s="178">
        <v>23</v>
      </c>
      <c r="BY29" s="178">
        <v>21</v>
      </c>
      <c r="BZ29" s="178">
        <v>30</v>
      </c>
      <c r="CA29" s="178">
        <v>19</v>
      </c>
      <c r="CB29" s="178">
        <v>29</v>
      </c>
      <c r="CC29" s="178">
        <v>28</v>
      </c>
      <c r="CD29" s="178">
        <v>25</v>
      </c>
      <c r="CE29" s="178">
        <v>24</v>
      </c>
      <c r="CF29" s="178">
        <v>31</v>
      </c>
      <c r="CG29" s="178">
        <v>22</v>
      </c>
      <c r="CH29" s="178">
        <v>23</v>
      </c>
      <c r="CI29" s="178">
        <v>31</v>
      </c>
      <c r="CJ29" s="178">
        <v>19</v>
      </c>
      <c r="CK29" s="178">
        <v>22</v>
      </c>
      <c r="CL29" s="178">
        <v>33</v>
      </c>
      <c r="CM29" s="178">
        <v>20</v>
      </c>
      <c r="CN29" s="178">
        <v>12</v>
      </c>
      <c r="CO29" s="178">
        <v>20</v>
      </c>
      <c r="CP29" s="178">
        <v>16</v>
      </c>
      <c r="CQ29" s="178">
        <v>20</v>
      </c>
      <c r="CR29" s="178">
        <v>18</v>
      </c>
      <c r="CS29" s="178">
        <v>14</v>
      </c>
      <c r="CT29" s="178">
        <v>15</v>
      </c>
      <c r="CU29" s="178">
        <v>13</v>
      </c>
      <c r="CV29" s="178">
        <v>17</v>
      </c>
      <c r="CW29" s="178">
        <v>20</v>
      </c>
      <c r="CX29" s="178">
        <v>13</v>
      </c>
      <c r="CY29" s="178">
        <v>18</v>
      </c>
      <c r="CZ29" s="178">
        <v>18</v>
      </c>
      <c r="DA29" s="178">
        <v>15</v>
      </c>
      <c r="DB29" s="178">
        <v>18</v>
      </c>
      <c r="DC29" s="178">
        <v>19</v>
      </c>
      <c r="DD29" s="178">
        <v>9</v>
      </c>
      <c r="DE29" s="178">
        <v>8</v>
      </c>
      <c r="DF29" s="178">
        <v>25</v>
      </c>
      <c r="DG29" s="178">
        <v>15</v>
      </c>
      <c r="DH29" s="178">
        <v>15</v>
      </c>
      <c r="DI29" s="178">
        <v>18</v>
      </c>
      <c r="DJ29" s="178">
        <v>17</v>
      </c>
      <c r="DK29" s="178">
        <v>22</v>
      </c>
      <c r="DL29" s="178">
        <v>18</v>
      </c>
      <c r="DM29" s="178">
        <v>20</v>
      </c>
      <c r="DN29" s="178">
        <v>18</v>
      </c>
      <c r="DO29" s="178">
        <v>18</v>
      </c>
      <c r="DP29" s="178">
        <v>17</v>
      </c>
      <c r="DQ29" s="178">
        <v>13</v>
      </c>
      <c r="DR29" s="178">
        <v>14</v>
      </c>
      <c r="DS29" s="178">
        <v>17</v>
      </c>
      <c r="DT29" s="178">
        <v>9</v>
      </c>
      <c r="DU29" s="178">
        <v>16</v>
      </c>
      <c r="DV29" s="178">
        <v>18</v>
      </c>
      <c r="DW29" s="178">
        <v>11</v>
      </c>
      <c r="DX29" s="178">
        <v>13</v>
      </c>
      <c r="DY29" s="178">
        <v>20</v>
      </c>
      <c r="DZ29" s="178">
        <v>6</v>
      </c>
      <c r="EA29" s="178">
        <v>6</v>
      </c>
      <c r="EB29" s="178">
        <v>10</v>
      </c>
      <c r="EC29" s="178">
        <v>14</v>
      </c>
      <c r="ED29" s="178">
        <v>8</v>
      </c>
      <c r="EE29" s="178">
        <v>13</v>
      </c>
      <c r="EF29" s="178">
        <v>5</v>
      </c>
      <c r="EG29" s="178">
        <v>15</v>
      </c>
      <c r="EH29" s="178">
        <v>2</v>
      </c>
      <c r="EI29" s="178">
        <v>16</v>
      </c>
      <c r="EJ29" s="178">
        <v>4</v>
      </c>
      <c r="EK29" s="178">
        <v>4</v>
      </c>
      <c r="EL29" s="178">
        <v>4</v>
      </c>
      <c r="EM29" s="178">
        <v>5</v>
      </c>
      <c r="EN29" s="178">
        <v>5</v>
      </c>
      <c r="EO29" s="178">
        <v>10</v>
      </c>
      <c r="EP29" s="178">
        <v>3</v>
      </c>
      <c r="EQ29" s="178">
        <v>4</v>
      </c>
      <c r="ER29" s="178">
        <v>3</v>
      </c>
      <c r="ES29" s="178">
        <v>10</v>
      </c>
      <c r="ET29" s="178">
        <v>8</v>
      </c>
      <c r="EU29" s="178">
        <v>5</v>
      </c>
      <c r="EV29" s="178">
        <v>5</v>
      </c>
      <c r="EW29" s="178">
        <v>2</v>
      </c>
      <c r="EX29" s="178">
        <v>2</v>
      </c>
      <c r="EY29" s="178">
        <v>2</v>
      </c>
      <c r="EZ29" s="178">
        <v>3</v>
      </c>
      <c r="FA29" s="178">
        <v>6</v>
      </c>
      <c r="FB29" s="178">
        <v>0</v>
      </c>
      <c r="FC29" s="178">
        <v>1</v>
      </c>
      <c r="FD29" s="178">
        <v>0</v>
      </c>
      <c r="FE29" s="178">
        <v>4</v>
      </c>
      <c r="FF29" s="178">
        <v>4</v>
      </c>
      <c r="FG29" s="178">
        <v>4</v>
      </c>
      <c r="FH29" s="178">
        <v>3</v>
      </c>
      <c r="FI29" s="178">
        <v>5</v>
      </c>
      <c r="FJ29" s="178">
        <v>3</v>
      </c>
      <c r="FK29" s="178">
        <v>4</v>
      </c>
      <c r="FL29" s="178">
        <v>2</v>
      </c>
      <c r="FM29" s="178">
        <v>3</v>
      </c>
      <c r="FN29" s="178">
        <v>2</v>
      </c>
      <c r="FO29" s="178">
        <v>3</v>
      </c>
      <c r="FP29" s="178">
        <v>1</v>
      </c>
      <c r="FQ29" s="178">
        <v>2</v>
      </c>
      <c r="FR29" s="178">
        <v>0</v>
      </c>
      <c r="FS29" s="178">
        <v>4</v>
      </c>
      <c r="FT29" s="178">
        <v>2</v>
      </c>
      <c r="FU29" s="178">
        <v>3</v>
      </c>
      <c r="FV29" s="178">
        <v>0</v>
      </c>
      <c r="FW29" s="178">
        <v>1</v>
      </c>
      <c r="FX29" s="178">
        <v>1</v>
      </c>
      <c r="FY29" s="178">
        <v>0</v>
      </c>
      <c r="FZ29" s="178">
        <v>0</v>
      </c>
      <c r="GA29" s="178">
        <v>1</v>
      </c>
      <c r="GB29" s="178">
        <v>0</v>
      </c>
      <c r="GC29" s="178">
        <v>3</v>
      </c>
      <c r="GD29" s="178">
        <v>3</v>
      </c>
      <c r="GE29" s="178">
        <v>1</v>
      </c>
      <c r="GF29" s="178">
        <v>0</v>
      </c>
      <c r="GG29" s="178">
        <v>0</v>
      </c>
      <c r="GH29" s="178">
        <v>0</v>
      </c>
      <c r="GI29" s="178">
        <v>0</v>
      </c>
      <c r="GJ29" s="178">
        <v>1</v>
      </c>
      <c r="GK29" s="178">
        <v>1</v>
      </c>
      <c r="GL29" s="178">
        <v>0</v>
      </c>
      <c r="GM29" s="178">
        <v>0</v>
      </c>
      <c r="GN29" s="178">
        <v>0</v>
      </c>
      <c r="GO29" s="178">
        <v>0</v>
      </c>
      <c r="GP29" s="178">
        <v>0</v>
      </c>
      <c r="GQ29" s="178">
        <v>0</v>
      </c>
      <c r="GR29" s="178">
        <v>0</v>
      </c>
      <c r="GS29" s="178">
        <v>0</v>
      </c>
      <c r="GT29" s="178">
        <v>0</v>
      </c>
      <c r="GU29" s="178">
        <v>0</v>
      </c>
      <c r="GV29" s="178">
        <v>0</v>
      </c>
      <c r="GW29" s="178">
        <v>0</v>
      </c>
      <c r="GX29" s="178">
        <v>0</v>
      </c>
      <c r="GY29" s="178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2</v>
      </c>
      <c r="HG29">
        <v>0</v>
      </c>
      <c r="HH29">
        <v>2</v>
      </c>
      <c r="HI29">
        <v>0</v>
      </c>
      <c r="HJ29">
        <v>2</v>
      </c>
      <c r="HK29">
        <v>2</v>
      </c>
      <c r="HL29" s="54">
        <v>1245</v>
      </c>
      <c r="HM29" s="54">
        <v>1284</v>
      </c>
      <c r="HN29" s="54">
        <v>2529</v>
      </c>
      <c r="HO29" s="176">
        <f t="shared" si="0"/>
        <v>203</v>
      </c>
      <c r="HP29" s="176">
        <f t="shared" si="0"/>
        <v>196</v>
      </c>
      <c r="HQ29" s="199">
        <f t="shared" si="1"/>
        <v>399</v>
      </c>
      <c r="HR29" s="176">
        <f t="shared" si="2"/>
        <v>912</v>
      </c>
      <c r="HS29" s="176">
        <f t="shared" si="2"/>
        <v>889</v>
      </c>
      <c r="HT29" s="199">
        <f t="shared" si="3"/>
        <v>1801</v>
      </c>
      <c r="HU29" s="176">
        <f t="shared" si="4"/>
        <v>130</v>
      </c>
      <c r="HV29" s="176">
        <f t="shared" si="4"/>
        <v>199</v>
      </c>
      <c r="HW29" s="199">
        <f t="shared" si="5"/>
        <v>329</v>
      </c>
    </row>
    <row r="30" spans="1:231" x14ac:dyDescent="0.2">
      <c r="A30" s="177" t="s">
        <v>144</v>
      </c>
      <c r="B30" s="177">
        <v>1</v>
      </c>
      <c r="C30" s="177" t="s">
        <v>65</v>
      </c>
      <c r="D30" s="178">
        <v>42</v>
      </c>
      <c r="E30" s="178">
        <v>36</v>
      </c>
      <c r="F30" s="178">
        <v>42</v>
      </c>
      <c r="G30" s="178">
        <v>56</v>
      </c>
      <c r="H30" s="178">
        <v>50</v>
      </c>
      <c r="I30" s="178">
        <v>42</v>
      </c>
      <c r="J30" s="178">
        <v>58</v>
      </c>
      <c r="K30" s="178">
        <v>54</v>
      </c>
      <c r="L30" s="178">
        <v>46</v>
      </c>
      <c r="M30" s="178">
        <v>39</v>
      </c>
      <c r="N30" s="178">
        <v>51</v>
      </c>
      <c r="O30" s="178">
        <v>52</v>
      </c>
      <c r="P30" s="178">
        <v>42</v>
      </c>
      <c r="Q30" s="178">
        <v>54</v>
      </c>
      <c r="R30" s="178">
        <v>48</v>
      </c>
      <c r="S30" s="178">
        <v>57</v>
      </c>
      <c r="T30" s="178">
        <v>54</v>
      </c>
      <c r="U30" s="178">
        <v>41</v>
      </c>
      <c r="V30" s="178">
        <v>62</v>
      </c>
      <c r="W30" s="178">
        <v>56</v>
      </c>
      <c r="X30" s="178">
        <v>62</v>
      </c>
      <c r="Y30" s="178">
        <v>48</v>
      </c>
      <c r="Z30" s="178">
        <v>56</v>
      </c>
      <c r="AA30" s="178">
        <v>50</v>
      </c>
      <c r="AB30" s="178">
        <v>41</v>
      </c>
      <c r="AC30" s="178">
        <v>44</v>
      </c>
      <c r="AD30" s="178">
        <v>62</v>
      </c>
      <c r="AE30" s="178">
        <v>36</v>
      </c>
      <c r="AF30" s="178">
        <v>35</v>
      </c>
      <c r="AG30" s="178">
        <v>43</v>
      </c>
      <c r="AH30" s="178">
        <v>43</v>
      </c>
      <c r="AI30" s="178">
        <v>47</v>
      </c>
      <c r="AJ30" s="178">
        <v>41</v>
      </c>
      <c r="AK30" s="178">
        <v>42</v>
      </c>
      <c r="AL30" s="178">
        <v>49</v>
      </c>
      <c r="AM30" s="178">
        <v>39</v>
      </c>
      <c r="AN30" s="178">
        <v>36</v>
      </c>
      <c r="AO30" s="178">
        <v>37</v>
      </c>
      <c r="AP30" s="178">
        <v>39</v>
      </c>
      <c r="AQ30" s="178">
        <v>32</v>
      </c>
      <c r="AR30" s="178">
        <v>42</v>
      </c>
      <c r="AS30" s="178">
        <v>64</v>
      </c>
      <c r="AT30" s="178">
        <v>30</v>
      </c>
      <c r="AU30" s="178">
        <v>51</v>
      </c>
      <c r="AV30" s="178">
        <v>37</v>
      </c>
      <c r="AW30" s="178">
        <v>38</v>
      </c>
      <c r="AX30" s="178">
        <v>35</v>
      </c>
      <c r="AY30" s="178">
        <v>37</v>
      </c>
      <c r="AZ30" s="178">
        <v>47</v>
      </c>
      <c r="BA30" s="178">
        <v>49</v>
      </c>
      <c r="BB30" s="178">
        <v>43</v>
      </c>
      <c r="BC30" s="178">
        <v>52</v>
      </c>
      <c r="BD30" s="178">
        <v>54</v>
      </c>
      <c r="BE30" s="178">
        <v>59</v>
      </c>
      <c r="BF30" s="178">
        <v>51</v>
      </c>
      <c r="BG30" s="178">
        <v>58</v>
      </c>
      <c r="BH30" s="178">
        <v>61</v>
      </c>
      <c r="BI30" s="178">
        <v>63</v>
      </c>
      <c r="BJ30" s="178">
        <v>49</v>
      </c>
      <c r="BK30" s="178">
        <v>68</v>
      </c>
      <c r="BL30" s="178">
        <v>62</v>
      </c>
      <c r="BM30" s="178">
        <v>83</v>
      </c>
      <c r="BN30" s="178">
        <v>74</v>
      </c>
      <c r="BO30" s="178">
        <v>77</v>
      </c>
      <c r="BP30" s="178">
        <v>73</v>
      </c>
      <c r="BQ30" s="178">
        <v>74</v>
      </c>
      <c r="BR30" s="178">
        <v>87</v>
      </c>
      <c r="BS30" s="178">
        <v>67</v>
      </c>
      <c r="BT30" s="178">
        <v>73</v>
      </c>
      <c r="BU30" s="178">
        <v>88</v>
      </c>
      <c r="BV30" s="178">
        <v>86</v>
      </c>
      <c r="BW30" s="178">
        <v>75</v>
      </c>
      <c r="BX30" s="178">
        <v>79</v>
      </c>
      <c r="BY30" s="178">
        <v>68</v>
      </c>
      <c r="BZ30" s="178">
        <v>80</v>
      </c>
      <c r="CA30" s="178">
        <v>91</v>
      </c>
      <c r="CB30" s="178">
        <v>83</v>
      </c>
      <c r="CC30" s="178">
        <v>79</v>
      </c>
      <c r="CD30" s="178">
        <v>103</v>
      </c>
      <c r="CE30" s="178">
        <v>81</v>
      </c>
      <c r="CF30" s="178">
        <v>80</v>
      </c>
      <c r="CG30" s="178">
        <v>93</v>
      </c>
      <c r="CH30" s="178">
        <v>102</v>
      </c>
      <c r="CI30" s="178">
        <v>77</v>
      </c>
      <c r="CJ30" s="178">
        <v>85</v>
      </c>
      <c r="CK30" s="178">
        <v>79</v>
      </c>
      <c r="CL30" s="178">
        <v>81</v>
      </c>
      <c r="CM30" s="178">
        <v>76</v>
      </c>
      <c r="CN30" s="178">
        <v>84</v>
      </c>
      <c r="CO30" s="178">
        <v>65</v>
      </c>
      <c r="CP30" s="178">
        <v>71</v>
      </c>
      <c r="CQ30" s="178">
        <v>61</v>
      </c>
      <c r="CR30" s="178">
        <v>80</v>
      </c>
      <c r="CS30" s="178">
        <v>54</v>
      </c>
      <c r="CT30" s="178">
        <v>61</v>
      </c>
      <c r="CU30" s="178">
        <v>73</v>
      </c>
      <c r="CV30" s="178">
        <v>57</v>
      </c>
      <c r="CW30" s="178">
        <v>62</v>
      </c>
      <c r="CX30" s="178">
        <v>58</v>
      </c>
      <c r="CY30" s="178">
        <v>54</v>
      </c>
      <c r="CZ30" s="178">
        <v>57</v>
      </c>
      <c r="DA30" s="178">
        <v>60</v>
      </c>
      <c r="DB30" s="178">
        <v>47</v>
      </c>
      <c r="DC30" s="178">
        <v>55</v>
      </c>
      <c r="DD30" s="178">
        <v>69</v>
      </c>
      <c r="DE30" s="178">
        <v>55</v>
      </c>
      <c r="DF30" s="178">
        <v>38</v>
      </c>
      <c r="DG30" s="178">
        <v>42</v>
      </c>
      <c r="DH30" s="178">
        <v>40</v>
      </c>
      <c r="DI30" s="178">
        <v>61</v>
      </c>
      <c r="DJ30" s="178">
        <v>48</v>
      </c>
      <c r="DK30" s="178">
        <v>49</v>
      </c>
      <c r="DL30" s="178">
        <v>46</v>
      </c>
      <c r="DM30" s="178">
        <v>41</v>
      </c>
      <c r="DN30" s="178">
        <v>35</v>
      </c>
      <c r="DO30" s="178">
        <v>59</v>
      </c>
      <c r="DP30" s="178">
        <v>38</v>
      </c>
      <c r="DQ30" s="178">
        <v>50</v>
      </c>
      <c r="DR30" s="178">
        <v>44</v>
      </c>
      <c r="DS30" s="178">
        <v>43</v>
      </c>
      <c r="DT30" s="178">
        <v>42</v>
      </c>
      <c r="DU30" s="178">
        <v>47</v>
      </c>
      <c r="DV30" s="178">
        <v>31</v>
      </c>
      <c r="DW30" s="178">
        <v>56</v>
      </c>
      <c r="DX30" s="178">
        <v>38</v>
      </c>
      <c r="DY30" s="178">
        <v>32</v>
      </c>
      <c r="DZ30" s="178">
        <v>27</v>
      </c>
      <c r="EA30" s="178">
        <v>51</v>
      </c>
      <c r="EB30" s="178">
        <v>28</v>
      </c>
      <c r="EC30" s="178">
        <v>27</v>
      </c>
      <c r="ED30" s="178">
        <v>25</v>
      </c>
      <c r="EE30" s="178">
        <v>40</v>
      </c>
      <c r="EF30" s="178">
        <v>26</v>
      </c>
      <c r="EG30" s="178">
        <v>36</v>
      </c>
      <c r="EH30" s="178">
        <v>16</v>
      </c>
      <c r="EI30" s="178">
        <v>20</v>
      </c>
      <c r="EJ30" s="178">
        <v>24</v>
      </c>
      <c r="EK30" s="178">
        <v>24</v>
      </c>
      <c r="EL30" s="178">
        <v>21</v>
      </c>
      <c r="EM30" s="178">
        <v>19</v>
      </c>
      <c r="EN30" s="178">
        <v>17</v>
      </c>
      <c r="EO30" s="178">
        <v>25</v>
      </c>
      <c r="EP30" s="178">
        <v>17</v>
      </c>
      <c r="EQ30" s="178">
        <v>28</v>
      </c>
      <c r="ER30" s="178">
        <v>12</v>
      </c>
      <c r="ES30" s="178">
        <v>14</v>
      </c>
      <c r="ET30" s="178">
        <v>20</v>
      </c>
      <c r="EU30" s="178">
        <v>21</v>
      </c>
      <c r="EV30" s="178">
        <v>13</v>
      </c>
      <c r="EW30" s="178">
        <v>28</v>
      </c>
      <c r="EX30" s="178">
        <v>11</v>
      </c>
      <c r="EY30" s="178">
        <v>8</v>
      </c>
      <c r="EZ30" s="178">
        <v>12</v>
      </c>
      <c r="FA30" s="178">
        <v>21</v>
      </c>
      <c r="FB30" s="178">
        <v>10</v>
      </c>
      <c r="FC30" s="178">
        <v>10</v>
      </c>
      <c r="FD30" s="178">
        <v>10</v>
      </c>
      <c r="FE30" s="178">
        <v>15</v>
      </c>
      <c r="FF30" s="178">
        <v>3</v>
      </c>
      <c r="FG30" s="178">
        <v>19</v>
      </c>
      <c r="FH30" s="178">
        <v>6</v>
      </c>
      <c r="FI30" s="178">
        <v>15</v>
      </c>
      <c r="FJ30" s="178">
        <v>7</v>
      </c>
      <c r="FK30" s="178">
        <v>17</v>
      </c>
      <c r="FL30" s="178">
        <v>12</v>
      </c>
      <c r="FM30" s="178">
        <v>8</v>
      </c>
      <c r="FN30" s="178">
        <v>6</v>
      </c>
      <c r="FO30" s="178">
        <v>11</v>
      </c>
      <c r="FP30" s="178">
        <v>3</v>
      </c>
      <c r="FQ30" s="178">
        <v>10</v>
      </c>
      <c r="FR30" s="178">
        <v>5</v>
      </c>
      <c r="FS30" s="178">
        <v>10</v>
      </c>
      <c r="FT30" s="178">
        <v>6</v>
      </c>
      <c r="FU30" s="178">
        <v>8</v>
      </c>
      <c r="FV30" s="178">
        <v>5</v>
      </c>
      <c r="FW30" s="178">
        <v>12</v>
      </c>
      <c r="FX30" s="178">
        <v>3</v>
      </c>
      <c r="FY30" s="178">
        <v>5</v>
      </c>
      <c r="FZ30" s="178">
        <v>0</v>
      </c>
      <c r="GA30" s="178">
        <v>10</v>
      </c>
      <c r="GB30" s="178">
        <v>6</v>
      </c>
      <c r="GC30" s="178">
        <v>3</v>
      </c>
      <c r="GD30" s="178">
        <v>1</v>
      </c>
      <c r="GE30" s="178">
        <v>4</v>
      </c>
      <c r="GF30" s="178">
        <v>1</v>
      </c>
      <c r="GG30" s="178">
        <v>1</v>
      </c>
      <c r="GH30" s="178">
        <v>2</v>
      </c>
      <c r="GI30" s="178">
        <v>4</v>
      </c>
      <c r="GJ30" s="178">
        <v>1</v>
      </c>
      <c r="GK30" s="178">
        <v>4</v>
      </c>
      <c r="GL30" s="178">
        <v>0</v>
      </c>
      <c r="GM30" s="178">
        <v>4</v>
      </c>
      <c r="GN30" s="178">
        <v>0</v>
      </c>
      <c r="GO30" s="178">
        <v>0</v>
      </c>
      <c r="GP30" s="178">
        <v>0</v>
      </c>
      <c r="GQ30" s="178">
        <v>0</v>
      </c>
      <c r="GR30" s="178">
        <v>0</v>
      </c>
      <c r="GS30" s="178">
        <v>0</v>
      </c>
      <c r="GT30" s="178">
        <v>0</v>
      </c>
      <c r="GU30" s="178">
        <v>0</v>
      </c>
      <c r="GV30" s="178">
        <v>0</v>
      </c>
      <c r="GW30" s="178">
        <v>0</v>
      </c>
      <c r="GX30" s="178">
        <v>1</v>
      </c>
      <c r="GY30" s="178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3</v>
      </c>
      <c r="HG30">
        <v>3</v>
      </c>
      <c r="HH30">
        <v>6</v>
      </c>
      <c r="HI30">
        <v>1</v>
      </c>
      <c r="HJ30">
        <v>1</v>
      </c>
      <c r="HK30">
        <v>2</v>
      </c>
      <c r="HL30" s="54">
        <v>3901</v>
      </c>
      <c r="HM30" s="54">
        <v>4107</v>
      </c>
      <c r="HN30" s="54">
        <v>8008</v>
      </c>
      <c r="HO30" s="176">
        <f t="shared" si="0"/>
        <v>751</v>
      </c>
      <c r="HP30" s="176">
        <f t="shared" si="0"/>
        <v>708</v>
      </c>
      <c r="HQ30" s="199">
        <f t="shared" si="1"/>
        <v>1459</v>
      </c>
      <c r="HR30" s="176">
        <f t="shared" si="2"/>
        <v>2682</v>
      </c>
      <c r="HS30" s="176">
        <f t="shared" si="2"/>
        <v>2732</v>
      </c>
      <c r="HT30" s="199">
        <f t="shared" si="3"/>
        <v>5414</v>
      </c>
      <c r="HU30" s="176">
        <f t="shared" si="4"/>
        <v>468</v>
      </c>
      <c r="HV30" s="176">
        <f t="shared" si="4"/>
        <v>667</v>
      </c>
      <c r="HW30" s="199">
        <f t="shared" si="5"/>
        <v>1135</v>
      </c>
    </row>
    <row r="31" spans="1:231" x14ac:dyDescent="0.2">
      <c r="A31" s="177" t="s">
        <v>144</v>
      </c>
      <c r="B31" s="177">
        <v>1</v>
      </c>
      <c r="C31" s="177" t="s">
        <v>66</v>
      </c>
      <c r="D31" s="178">
        <v>10</v>
      </c>
      <c r="E31" s="178">
        <v>12</v>
      </c>
      <c r="F31" s="178">
        <v>8</v>
      </c>
      <c r="G31" s="178">
        <v>10</v>
      </c>
      <c r="H31" s="178">
        <v>13</v>
      </c>
      <c r="I31" s="178">
        <v>13</v>
      </c>
      <c r="J31" s="178">
        <v>18</v>
      </c>
      <c r="K31" s="178">
        <v>12</v>
      </c>
      <c r="L31" s="178">
        <v>10</v>
      </c>
      <c r="M31" s="178">
        <v>10</v>
      </c>
      <c r="N31" s="178">
        <v>16</v>
      </c>
      <c r="O31" s="178">
        <v>12</v>
      </c>
      <c r="P31" s="178">
        <v>7</v>
      </c>
      <c r="Q31" s="178">
        <v>11</v>
      </c>
      <c r="R31" s="178">
        <v>17</v>
      </c>
      <c r="S31" s="178">
        <v>9</v>
      </c>
      <c r="T31" s="178">
        <v>18</v>
      </c>
      <c r="U31" s="178">
        <v>12</v>
      </c>
      <c r="V31" s="178">
        <v>15</v>
      </c>
      <c r="W31" s="178">
        <v>16</v>
      </c>
      <c r="X31" s="178">
        <v>22</v>
      </c>
      <c r="Y31" s="178">
        <v>4</v>
      </c>
      <c r="Z31" s="178">
        <v>15</v>
      </c>
      <c r="AA31" s="178">
        <v>22</v>
      </c>
      <c r="AB31" s="178">
        <v>10</v>
      </c>
      <c r="AC31" s="178">
        <v>15</v>
      </c>
      <c r="AD31" s="178">
        <v>9</v>
      </c>
      <c r="AE31" s="178">
        <v>13</v>
      </c>
      <c r="AF31" s="178">
        <v>16</v>
      </c>
      <c r="AG31" s="178">
        <v>16</v>
      </c>
      <c r="AH31" s="178">
        <v>14</v>
      </c>
      <c r="AI31" s="178">
        <v>7</v>
      </c>
      <c r="AJ31" s="178">
        <v>22</v>
      </c>
      <c r="AK31" s="178">
        <v>13</v>
      </c>
      <c r="AL31" s="178">
        <v>11</v>
      </c>
      <c r="AM31" s="178">
        <v>18</v>
      </c>
      <c r="AN31" s="178">
        <v>18</v>
      </c>
      <c r="AO31" s="178">
        <v>18</v>
      </c>
      <c r="AP31" s="178">
        <v>16</v>
      </c>
      <c r="AQ31" s="178">
        <v>13</v>
      </c>
      <c r="AR31" s="178">
        <v>16</v>
      </c>
      <c r="AS31" s="178">
        <v>12</v>
      </c>
      <c r="AT31" s="178">
        <v>14</v>
      </c>
      <c r="AU31" s="178">
        <v>20</v>
      </c>
      <c r="AV31" s="178">
        <v>22</v>
      </c>
      <c r="AW31" s="178">
        <v>13</v>
      </c>
      <c r="AX31" s="178">
        <v>25</v>
      </c>
      <c r="AY31" s="178">
        <v>22</v>
      </c>
      <c r="AZ31" s="178">
        <v>24</v>
      </c>
      <c r="BA31" s="178">
        <v>25</v>
      </c>
      <c r="BB31" s="178">
        <v>24</v>
      </c>
      <c r="BC31" s="178">
        <v>26</v>
      </c>
      <c r="BD31" s="178">
        <v>31</v>
      </c>
      <c r="BE31" s="178">
        <v>31</v>
      </c>
      <c r="BF31" s="178">
        <v>21</v>
      </c>
      <c r="BG31" s="178">
        <v>29</v>
      </c>
      <c r="BH31" s="178">
        <v>14</v>
      </c>
      <c r="BI31" s="178">
        <v>17</v>
      </c>
      <c r="BJ31" s="178">
        <v>22</v>
      </c>
      <c r="BK31" s="178">
        <v>18</v>
      </c>
      <c r="BL31" s="178">
        <v>20</v>
      </c>
      <c r="BM31" s="178">
        <v>18</v>
      </c>
      <c r="BN31" s="178">
        <v>24</v>
      </c>
      <c r="BO31" s="178">
        <v>23</v>
      </c>
      <c r="BP31" s="178">
        <v>28</v>
      </c>
      <c r="BQ31" s="178">
        <v>18</v>
      </c>
      <c r="BR31" s="178">
        <v>19</v>
      </c>
      <c r="BS31" s="178">
        <v>22</v>
      </c>
      <c r="BT31" s="178">
        <v>25</v>
      </c>
      <c r="BU31" s="178">
        <v>18</v>
      </c>
      <c r="BV31" s="178">
        <v>21</v>
      </c>
      <c r="BW31" s="178">
        <v>14</v>
      </c>
      <c r="BX31" s="178">
        <v>16</v>
      </c>
      <c r="BY31" s="178">
        <v>21</v>
      </c>
      <c r="BZ31" s="178">
        <v>19</v>
      </c>
      <c r="CA31" s="178">
        <v>24</v>
      </c>
      <c r="CB31" s="178">
        <v>14</v>
      </c>
      <c r="CC31" s="178">
        <v>23</v>
      </c>
      <c r="CD31" s="178">
        <v>28</v>
      </c>
      <c r="CE31" s="178">
        <v>17</v>
      </c>
      <c r="CF31" s="178">
        <v>31</v>
      </c>
      <c r="CG31" s="178">
        <v>27</v>
      </c>
      <c r="CH31" s="178">
        <v>17</v>
      </c>
      <c r="CI31" s="178">
        <v>28</v>
      </c>
      <c r="CJ31" s="178">
        <v>25</v>
      </c>
      <c r="CK31" s="178">
        <v>30</v>
      </c>
      <c r="CL31" s="178">
        <v>27</v>
      </c>
      <c r="CM31" s="178">
        <v>16</v>
      </c>
      <c r="CN31" s="178">
        <v>30</v>
      </c>
      <c r="CO31" s="178">
        <v>27</v>
      </c>
      <c r="CP31" s="178">
        <v>30</v>
      </c>
      <c r="CQ31" s="178">
        <v>27</v>
      </c>
      <c r="CR31" s="178">
        <v>22</v>
      </c>
      <c r="CS31" s="178">
        <v>19</v>
      </c>
      <c r="CT31" s="178">
        <v>26</v>
      </c>
      <c r="CU31" s="178">
        <v>26</v>
      </c>
      <c r="CV31" s="178">
        <v>24</v>
      </c>
      <c r="CW31" s="178">
        <v>23</v>
      </c>
      <c r="CX31" s="178">
        <v>27</v>
      </c>
      <c r="CY31" s="178">
        <v>29</v>
      </c>
      <c r="CZ31" s="178">
        <v>35</v>
      </c>
      <c r="DA31" s="178">
        <v>23</v>
      </c>
      <c r="DB31" s="178">
        <v>31</v>
      </c>
      <c r="DC31" s="178">
        <v>25</v>
      </c>
      <c r="DD31" s="178">
        <v>18</v>
      </c>
      <c r="DE31" s="178">
        <v>21</v>
      </c>
      <c r="DF31" s="178">
        <v>30</v>
      </c>
      <c r="DG31" s="178">
        <v>30</v>
      </c>
      <c r="DH31" s="178">
        <v>32</v>
      </c>
      <c r="DI31" s="178">
        <v>29</v>
      </c>
      <c r="DJ31" s="178">
        <v>30</v>
      </c>
      <c r="DK31" s="178">
        <v>19</v>
      </c>
      <c r="DL31" s="178">
        <v>27</v>
      </c>
      <c r="DM31" s="178">
        <v>21</v>
      </c>
      <c r="DN31" s="178">
        <v>22</v>
      </c>
      <c r="DO31" s="178">
        <v>25</v>
      </c>
      <c r="DP31" s="178">
        <v>19</v>
      </c>
      <c r="DQ31" s="178">
        <v>30</v>
      </c>
      <c r="DR31" s="178">
        <v>25</v>
      </c>
      <c r="DS31" s="178">
        <v>21</v>
      </c>
      <c r="DT31" s="178">
        <v>31</v>
      </c>
      <c r="DU31" s="178">
        <v>29</v>
      </c>
      <c r="DV31" s="178">
        <v>23</v>
      </c>
      <c r="DW31" s="178">
        <v>22</v>
      </c>
      <c r="DX31" s="178">
        <v>16</v>
      </c>
      <c r="DY31" s="178">
        <v>21</v>
      </c>
      <c r="DZ31" s="178">
        <v>25</v>
      </c>
      <c r="EA31" s="178">
        <v>23</v>
      </c>
      <c r="EB31" s="178">
        <v>8</v>
      </c>
      <c r="EC31" s="178">
        <v>23</v>
      </c>
      <c r="ED31" s="178">
        <v>11</v>
      </c>
      <c r="EE31" s="178">
        <v>19</v>
      </c>
      <c r="EF31" s="178">
        <v>15</v>
      </c>
      <c r="EG31" s="178">
        <v>17</v>
      </c>
      <c r="EH31" s="178">
        <v>15</v>
      </c>
      <c r="EI31" s="178">
        <v>26</v>
      </c>
      <c r="EJ31" s="178">
        <v>7</v>
      </c>
      <c r="EK31" s="178">
        <v>19</v>
      </c>
      <c r="EL31" s="178">
        <v>10</v>
      </c>
      <c r="EM31" s="178">
        <v>22</v>
      </c>
      <c r="EN31" s="178">
        <v>11</v>
      </c>
      <c r="EO31" s="178">
        <v>11</v>
      </c>
      <c r="EP31" s="178">
        <v>8</v>
      </c>
      <c r="EQ31" s="178">
        <v>22</v>
      </c>
      <c r="ER31" s="178">
        <v>15</v>
      </c>
      <c r="ES31" s="178">
        <v>16</v>
      </c>
      <c r="ET31" s="178">
        <v>7</v>
      </c>
      <c r="EU31" s="178">
        <v>19</v>
      </c>
      <c r="EV31" s="178">
        <v>8</v>
      </c>
      <c r="EW31" s="178">
        <v>10</v>
      </c>
      <c r="EX31" s="178">
        <v>11</v>
      </c>
      <c r="EY31" s="178">
        <v>14</v>
      </c>
      <c r="EZ31" s="178">
        <v>8</v>
      </c>
      <c r="FA31" s="178">
        <v>7</v>
      </c>
      <c r="FB31" s="178">
        <v>9</v>
      </c>
      <c r="FC31" s="178">
        <v>16</v>
      </c>
      <c r="FD31" s="178">
        <v>5</v>
      </c>
      <c r="FE31" s="178">
        <v>10</v>
      </c>
      <c r="FF31" s="178">
        <v>6</v>
      </c>
      <c r="FG31" s="178">
        <v>11</v>
      </c>
      <c r="FH31" s="178">
        <v>8</v>
      </c>
      <c r="FI31" s="178">
        <v>12</v>
      </c>
      <c r="FJ31" s="178">
        <v>5</v>
      </c>
      <c r="FK31" s="178">
        <v>11</v>
      </c>
      <c r="FL31" s="178">
        <v>2</v>
      </c>
      <c r="FM31" s="178">
        <v>5</v>
      </c>
      <c r="FN31" s="178">
        <v>5</v>
      </c>
      <c r="FO31" s="178">
        <v>5</v>
      </c>
      <c r="FP31" s="178">
        <v>5</v>
      </c>
      <c r="FQ31" s="178">
        <v>10</v>
      </c>
      <c r="FR31" s="178">
        <v>2</v>
      </c>
      <c r="FS31" s="178">
        <v>6</v>
      </c>
      <c r="FT31" s="178">
        <v>3</v>
      </c>
      <c r="FU31" s="178">
        <v>5</v>
      </c>
      <c r="FV31" s="178">
        <v>4</v>
      </c>
      <c r="FW31" s="178">
        <v>3</v>
      </c>
      <c r="FX31" s="178">
        <v>0</v>
      </c>
      <c r="FY31" s="178">
        <v>8</v>
      </c>
      <c r="FZ31" s="178">
        <v>6</v>
      </c>
      <c r="GA31" s="178">
        <v>2</v>
      </c>
      <c r="GB31" s="178">
        <v>1</v>
      </c>
      <c r="GC31" s="178">
        <v>3</v>
      </c>
      <c r="GD31" s="178">
        <v>1</v>
      </c>
      <c r="GE31" s="178">
        <v>1</v>
      </c>
      <c r="GF31" s="178">
        <v>2</v>
      </c>
      <c r="GG31" s="178">
        <v>5</v>
      </c>
      <c r="GH31" s="178">
        <v>1</v>
      </c>
      <c r="GI31" s="178">
        <v>2</v>
      </c>
      <c r="GJ31" s="178">
        <v>1</v>
      </c>
      <c r="GK31" s="178">
        <v>2</v>
      </c>
      <c r="GL31" s="178">
        <v>1</v>
      </c>
      <c r="GM31" s="178">
        <v>2</v>
      </c>
      <c r="GN31" s="178">
        <v>0</v>
      </c>
      <c r="GO31" s="178">
        <v>0</v>
      </c>
      <c r="GP31" s="178">
        <v>0</v>
      </c>
      <c r="GQ31" s="178">
        <v>2</v>
      </c>
      <c r="GR31" s="178">
        <v>0</v>
      </c>
      <c r="GS31" s="178">
        <v>0</v>
      </c>
      <c r="GT31" s="178">
        <v>0</v>
      </c>
      <c r="GU31" s="178">
        <v>0</v>
      </c>
      <c r="GV31" s="178">
        <v>1</v>
      </c>
      <c r="GW31" s="178">
        <v>0</v>
      </c>
      <c r="GX31" s="178">
        <v>0</v>
      </c>
      <c r="GY31" s="178">
        <v>1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2</v>
      </c>
      <c r="HH31">
        <v>2</v>
      </c>
      <c r="HI31">
        <v>0</v>
      </c>
      <c r="HJ31">
        <v>0</v>
      </c>
      <c r="HK31">
        <v>0</v>
      </c>
      <c r="HL31" s="54">
        <v>1537</v>
      </c>
      <c r="HM31" s="54">
        <v>1607</v>
      </c>
      <c r="HN31" s="54">
        <v>3144</v>
      </c>
      <c r="HO31" s="176">
        <f t="shared" si="0"/>
        <v>204</v>
      </c>
      <c r="HP31" s="176">
        <f t="shared" si="0"/>
        <v>187</v>
      </c>
      <c r="HQ31" s="199">
        <f t="shared" si="1"/>
        <v>391</v>
      </c>
      <c r="HR31" s="176">
        <f t="shared" si="2"/>
        <v>1036</v>
      </c>
      <c r="HS31" s="176">
        <f t="shared" si="2"/>
        <v>978</v>
      </c>
      <c r="HT31" s="199">
        <f t="shared" si="3"/>
        <v>2014</v>
      </c>
      <c r="HU31" s="176">
        <f t="shared" si="4"/>
        <v>297</v>
      </c>
      <c r="HV31" s="176">
        <f t="shared" si="4"/>
        <v>442</v>
      </c>
      <c r="HW31" s="199">
        <f t="shared" si="5"/>
        <v>739</v>
      </c>
    </row>
    <row r="32" spans="1:231" x14ac:dyDescent="0.2">
      <c r="A32" s="177" t="s">
        <v>144</v>
      </c>
      <c r="B32" s="177">
        <v>1</v>
      </c>
      <c r="C32" s="177" t="s">
        <v>67</v>
      </c>
      <c r="D32" s="178">
        <v>38</v>
      </c>
      <c r="E32" s="178">
        <v>28</v>
      </c>
      <c r="F32" s="178">
        <v>47</v>
      </c>
      <c r="G32" s="178">
        <v>36</v>
      </c>
      <c r="H32" s="178">
        <v>40</v>
      </c>
      <c r="I32" s="178">
        <v>41</v>
      </c>
      <c r="J32" s="178">
        <v>53</v>
      </c>
      <c r="K32" s="178">
        <v>35</v>
      </c>
      <c r="L32" s="178">
        <v>62</v>
      </c>
      <c r="M32" s="178">
        <v>42</v>
      </c>
      <c r="N32" s="178">
        <v>49</v>
      </c>
      <c r="O32" s="178">
        <v>47</v>
      </c>
      <c r="P32" s="178">
        <v>36</v>
      </c>
      <c r="Q32" s="178">
        <v>43</v>
      </c>
      <c r="R32" s="178">
        <v>36</v>
      </c>
      <c r="S32" s="178">
        <v>43</v>
      </c>
      <c r="T32" s="178">
        <v>35</v>
      </c>
      <c r="U32" s="178">
        <v>49</v>
      </c>
      <c r="V32" s="178">
        <v>32</v>
      </c>
      <c r="W32" s="178">
        <v>40</v>
      </c>
      <c r="X32" s="178">
        <v>47</v>
      </c>
      <c r="Y32" s="178">
        <v>33</v>
      </c>
      <c r="Z32" s="178">
        <v>40</v>
      </c>
      <c r="AA32" s="178">
        <v>28</v>
      </c>
      <c r="AB32" s="178">
        <v>38</v>
      </c>
      <c r="AC32" s="178">
        <v>25</v>
      </c>
      <c r="AD32" s="178">
        <v>38</v>
      </c>
      <c r="AE32" s="178">
        <v>38</v>
      </c>
      <c r="AF32" s="178">
        <v>32</v>
      </c>
      <c r="AG32" s="178">
        <v>31</v>
      </c>
      <c r="AH32" s="178">
        <v>28</v>
      </c>
      <c r="AI32" s="178">
        <v>37</v>
      </c>
      <c r="AJ32" s="178">
        <v>25</v>
      </c>
      <c r="AK32" s="178">
        <v>33</v>
      </c>
      <c r="AL32" s="178">
        <v>36</v>
      </c>
      <c r="AM32" s="178">
        <v>33</v>
      </c>
      <c r="AN32" s="178">
        <v>31</v>
      </c>
      <c r="AO32" s="178">
        <v>33</v>
      </c>
      <c r="AP32" s="178">
        <v>29</v>
      </c>
      <c r="AQ32" s="178">
        <v>36</v>
      </c>
      <c r="AR32" s="178">
        <v>23</v>
      </c>
      <c r="AS32" s="178">
        <v>25</v>
      </c>
      <c r="AT32" s="178">
        <v>30</v>
      </c>
      <c r="AU32" s="178">
        <v>23</v>
      </c>
      <c r="AV32" s="178">
        <v>20</v>
      </c>
      <c r="AW32" s="178">
        <v>23</v>
      </c>
      <c r="AX32" s="178">
        <v>30</v>
      </c>
      <c r="AY32" s="178">
        <v>29</v>
      </c>
      <c r="AZ32" s="178">
        <v>32</v>
      </c>
      <c r="BA32" s="178">
        <v>27</v>
      </c>
      <c r="BB32" s="178">
        <v>36</v>
      </c>
      <c r="BC32" s="178">
        <v>38</v>
      </c>
      <c r="BD32" s="178">
        <v>30</v>
      </c>
      <c r="BE32" s="178">
        <v>40</v>
      </c>
      <c r="BF32" s="178">
        <v>36</v>
      </c>
      <c r="BG32" s="178">
        <v>28</v>
      </c>
      <c r="BH32" s="178">
        <v>38</v>
      </c>
      <c r="BI32" s="178">
        <v>57</v>
      </c>
      <c r="BJ32" s="178">
        <v>35</v>
      </c>
      <c r="BK32" s="178">
        <v>63</v>
      </c>
      <c r="BL32" s="178">
        <v>72</v>
      </c>
      <c r="BM32" s="178">
        <v>68</v>
      </c>
      <c r="BN32" s="178">
        <v>74</v>
      </c>
      <c r="BO32" s="178">
        <v>76</v>
      </c>
      <c r="BP32" s="178">
        <v>75</v>
      </c>
      <c r="BQ32" s="178">
        <v>83</v>
      </c>
      <c r="BR32" s="178">
        <v>83</v>
      </c>
      <c r="BS32" s="178">
        <v>82</v>
      </c>
      <c r="BT32" s="178">
        <v>91</v>
      </c>
      <c r="BU32" s="178">
        <v>97</v>
      </c>
      <c r="BV32" s="178">
        <v>66</v>
      </c>
      <c r="BW32" s="178">
        <v>81</v>
      </c>
      <c r="BX32" s="178">
        <v>87</v>
      </c>
      <c r="BY32" s="178">
        <v>79</v>
      </c>
      <c r="BZ32" s="178">
        <v>78</v>
      </c>
      <c r="CA32" s="178">
        <v>76</v>
      </c>
      <c r="CB32" s="178">
        <v>100</v>
      </c>
      <c r="CC32" s="178">
        <v>82</v>
      </c>
      <c r="CD32" s="178">
        <v>90</v>
      </c>
      <c r="CE32" s="178">
        <v>59</v>
      </c>
      <c r="CF32" s="178">
        <v>109</v>
      </c>
      <c r="CG32" s="178">
        <v>61</v>
      </c>
      <c r="CH32" s="178">
        <v>96</v>
      </c>
      <c r="CI32" s="178">
        <v>71</v>
      </c>
      <c r="CJ32" s="178">
        <v>63</v>
      </c>
      <c r="CK32" s="178">
        <v>63</v>
      </c>
      <c r="CL32" s="178">
        <v>61</v>
      </c>
      <c r="CM32" s="178">
        <v>58</v>
      </c>
      <c r="CN32" s="178">
        <v>66</v>
      </c>
      <c r="CO32" s="178">
        <v>45</v>
      </c>
      <c r="CP32" s="178">
        <v>55</v>
      </c>
      <c r="CQ32" s="178">
        <v>37</v>
      </c>
      <c r="CR32" s="178">
        <v>40</v>
      </c>
      <c r="CS32" s="178">
        <v>39</v>
      </c>
      <c r="CT32" s="178">
        <v>49</v>
      </c>
      <c r="CU32" s="178">
        <v>40</v>
      </c>
      <c r="CV32" s="178">
        <v>41</v>
      </c>
      <c r="CW32" s="178">
        <v>44</v>
      </c>
      <c r="CX32" s="178">
        <v>39</v>
      </c>
      <c r="CY32" s="178">
        <v>31</v>
      </c>
      <c r="CZ32" s="178">
        <v>36</v>
      </c>
      <c r="DA32" s="178">
        <v>41</v>
      </c>
      <c r="DB32" s="178">
        <v>48</v>
      </c>
      <c r="DC32" s="178">
        <v>34</v>
      </c>
      <c r="DD32" s="178">
        <v>38</v>
      </c>
      <c r="DE32" s="178">
        <v>34</v>
      </c>
      <c r="DF32" s="178">
        <v>32</v>
      </c>
      <c r="DG32" s="178">
        <v>29</v>
      </c>
      <c r="DH32" s="178">
        <v>35</v>
      </c>
      <c r="DI32" s="178">
        <v>28</v>
      </c>
      <c r="DJ32" s="178">
        <v>23</v>
      </c>
      <c r="DK32" s="178">
        <v>27</v>
      </c>
      <c r="DL32" s="178">
        <v>24</v>
      </c>
      <c r="DM32" s="178">
        <v>27</v>
      </c>
      <c r="DN32" s="178">
        <v>26</v>
      </c>
      <c r="DO32" s="178">
        <v>28</v>
      </c>
      <c r="DP32" s="178">
        <v>25</v>
      </c>
      <c r="DQ32" s="178">
        <v>29</v>
      </c>
      <c r="DR32" s="178">
        <v>23</v>
      </c>
      <c r="DS32" s="178">
        <v>27</v>
      </c>
      <c r="DT32" s="178">
        <v>28</v>
      </c>
      <c r="DU32" s="178">
        <v>26</v>
      </c>
      <c r="DV32" s="178">
        <v>17</v>
      </c>
      <c r="DW32" s="178">
        <v>28</v>
      </c>
      <c r="DX32" s="178">
        <v>16</v>
      </c>
      <c r="DY32" s="178">
        <v>23</v>
      </c>
      <c r="DZ32" s="178">
        <v>14</v>
      </c>
      <c r="EA32" s="178">
        <v>23</v>
      </c>
      <c r="EB32" s="178">
        <v>19</v>
      </c>
      <c r="EC32" s="178">
        <v>22</v>
      </c>
      <c r="ED32" s="178">
        <v>17</v>
      </c>
      <c r="EE32" s="178">
        <v>17</v>
      </c>
      <c r="EF32" s="178">
        <v>14</v>
      </c>
      <c r="EG32" s="178">
        <v>21</v>
      </c>
      <c r="EH32" s="178">
        <v>16</v>
      </c>
      <c r="EI32" s="178">
        <v>21</v>
      </c>
      <c r="EJ32" s="178">
        <v>19</v>
      </c>
      <c r="EK32" s="178">
        <v>19</v>
      </c>
      <c r="EL32" s="178">
        <v>14</v>
      </c>
      <c r="EM32" s="178">
        <v>18</v>
      </c>
      <c r="EN32" s="178">
        <v>8</v>
      </c>
      <c r="EO32" s="178">
        <v>13</v>
      </c>
      <c r="EP32" s="178">
        <v>18</v>
      </c>
      <c r="EQ32" s="178">
        <v>19</v>
      </c>
      <c r="ER32" s="178">
        <v>7</v>
      </c>
      <c r="ES32" s="178">
        <v>11</v>
      </c>
      <c r="ET32" s="178">
        <v>9</v>
      </c>
      <c r="EU32" s="178">
        <v>15</v>
      </c>
      <c r="EV32" s="178">
        <v>4</v>
      </c>
      <c r="EW32" s="178">
        <v>17</v>
      </c>
      <c r="EX32" s="178">
        <v>11</v>
      </c>
      <c r="EY32" s="178">
        <v>17</v>
      </c>
      <c r="EZ32" s="178">
        <v>8</v>
      </c>
      <c r="FA32" s="178">
        <v>9</v>
      </c>
      <c r="FB32" s="178">
        <v>8</v>
      </c>
      <c r="FC32" s="178">
        <v>8</v>
      </c>
      <c r="FD32" s="178">
        <v>2</v>
      </c>
      <c r="FE32" s="178">
        <v>3</v>
      </c>
      <c r="FF32" s="178">
        <v>4</v>
      </c>
      <c r="FG32" s="178">
        <v>4</v>
      </c>
      <c r="FH32" s="178">
        <v>2</v>
      </c>
      <c r="FI32" s="178">
        <v>6</v>
      </c>
      <c r="FJ32" s="178">
        <v>7</v>
      </c>
      <c r="FK32" s="178">
        <v>7</v>
      </c>
      <c r="FL32" s="178">
        <v>4</v>
      </c>
      <c r="FM32" s="178">
        <v>3</v>
      </c>
      <c r="FN32" s="178">
        <v>3</v>
      </c>
      <c r="FO32" s="178">
        <v>4</v>
      </c>
      <c r="FP32" s="178">
        <v>2</v>
      </c>
      <c r="FQ32" s="178">
        <v>5</v>
      </c>
      <c r="FR32" s="178">
        <v>1</v>
      </c>
      <c r="FS32" s="178">
        <v>5</v>
      </c>
      <c r="FT32" s="178">
        <v>2</v>
      </c>
      <c r="FU32" s="178">
        <v>1</v>
      </c>
      <c r="FV32" s="178">
        <v>1</v>
      </c>
      <c r="FW32" s="178">
        <v>7</v>
      </c>
      <c r="FX32" s="178">
        <v>1</v>
      </c>
      <c r="FY32" s="178">
        <v>3</v>
      </c>
      <c r="FZ32" s="178">
        <v>1</v>
      </c>
      <c r="GA32" s="178">
        <v>1</v>
      </c>
      <c r="GB32" s="178">
        <v>1</v>
      </c>
      <c r="GC32" s="178">
        <v>2</v>
      </c>
      <c r="GD32" s="178">
        <v>1</v>
      </c>
      <c r="GE32" s="178">
        <v>2</v>
      </c>
      <c r="GF32" s="178">
        <v>2</v>
      </c>
      <c r="GG32" s="178">
        <v>0</v>
      </c>
      <c r="GH32" s="178">
        <v>0</v>
      </c>
      <c r="GI32" s="178">
        <v>2</v>
      </c>
      <c r="GJ32" s="178">
        <v>1</v>
      </c>
      <c r="GK32" s="178">
        <v>3</v>
      </c>
      <c r="GL32" s="178">
        <v>0</v>
      </c>
      <c r="GM32" s="178">
        <v>2</v>
      </c>
      <c r="GN32" s="178">
        <v>0</v>
      </c>
      <c r="GO32" s="178">
        <v>1</v>
      </c>
      <c r="GP32" s="178">
        <v>0</v>
      </c>
      <c r="GQ32" s="178">
        <v>0</v>
      </c>
      <c r="GR32" s="178">
        <v>0</v>
      </c>
      <c r="GS32" s="178">
        <v>1</v>
      </c>
      <c r="GT32" s="178">
        <v>0</v>
      </c>
      <c r="GU32" s="178">
        <v>0</v>
      </c>
      <c r="GV32" s="178">
        <v>0</v>
      </c>
      <c r="GW32" s="178">
        <v>0</v>
      </c>
      <c r="GX32" s="178">
        <v>0</v>
      </c>
      <c r="GY32" s="178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4</v>
      </c>
      <c r="HG32">
        <v>4</v>
      </c>
      <c r="HH32">
        <v>8</v>
      </c>
      <c r="HI32">
        <v>2</v>
      </c>
      <c r="HJ32">
        <v>3</v>
      </c>
      <c r="HK32">
        <v>5</v>
      </c>
      <c r="HL32" s="54">
        <v>3115</v>
      </c>
      <c r="HM32" s="54">
        <v>3056</v>
      </c>
      <c r="HN32" s="54">
        <v>6171</v>
      </c>
      <c r="HO32" s="176">
        <f t="shared" si="0"/>
        <v>623</v>
      </c>
      <c r="HP32" s="176">
        <f t="shared" si="0"/>
        <v>559</v>
      </c>
      <c r="HQ32" s="199">
        <f t="shared" si="1"/>
        <v>1182</v>
      </c>
      <c r="HR32" s="176">
        <f t="shared" si="2"/>
        <v>2210</v>
      </c>
      <c r="HS32" s="176">
        <f t="shared" si="2"/>
        <v>2108</v>
      </c>
      <c r="HT32" s="199">
        <f t="shared" si="3"/>
        <v>4318</v>
      </c>
      <c r="HU32" s="176">
        <f t="shared" si="4"/>
        <v>282</v>
      </c>
      <c r="HV32" s="176">
        <f t="shared" si="4"/>
        <v>389</v>
      </c>
      <c r="HW32" s="199">
        <f t="shared" si="5"/>
        <v>671</v>
      </c>
    </row>
    <row r="33" spans="1:231" x14ac:dyDescent="0.2">
      <c r="A33" s="177" t="s">
        <v>144</v>
      </c>
      <c r="B33" s="177">
        <v>1</v>
      </c>
      <c r="C33" s="177" t="s">
        <v>68</v>
      </c>
      <c r="D33" s="178">
        <v>13</v>
      </c>
      <c r="E33" s="178">
        <v>8</v>
      </c>
      <c r="F33" s="178">
        <v>14</v>
      </c>
      <c r="G33" s="178">
        <v>17</v>
      </c>
      <c r="H33" s="178">
        <v>10</v>
      </c>
      <c r="I33" s="178">
        <v>14</v>
      </c>
      <c r="J33" s="178">
        <v>8</v>
      </c>
      <c r="K33" s="178">
        <v>7</v>
      </c>
      <c r="L33" s="178">
        <v>18</v>
      </c>
      <c r="M33" s="178">
        <v>11</v>
      </c>
      <c r="N33" s="178">
        <v>26</v>
      </c>
      <c r="O33" s="178">
        <v>15</v>
      </c>
      <c r="P33" s="178">
        <v>17</v>
      </c>
      <c r="Q33" s="178">
        <v>9</v>
      </c>
      <c r="R33" s="178">
        <v>12</v>
      </c>
      <c r="S33" s="178">
        <v>9</v>
      </c>
      <c r="T33" s="178">
        <v>21</v>
      </c>
      <c r="U33" s="178">
        <v>17</v>
      </c>
      <c r="V33" s="178">
        <v>30</v>
      </c>
      <c r="W33" s="178">
        <v>16</v>
      </c>
      <c r="X33" s="178">
        <v>16</v>
      </c>
      <c r="Y33" s="178">
        <v>25</v>
      </c>
      <c r="Z33" s="178">
        <v>23</v>
      </c>
      <c r="AA33" s="178">
        <v>28</v>
      </c>
      <c r="AB33" s="178">
        <v>18</v>
      </c>
      <c r="AC33" s="178">
        <v>16</v>
      </c>
      <c r="AD33" s="178">
        <v>9</v>
      </c>
      <c r="AE33" s="178">
        <v>16</v>
      </c>
      <c r="AF33" s="178">
        <v>31</v>
      </c>
      <c r="AG33" s="178">
        <v>17</v>
      </c>
      <c r="AH33" s="178">
        <v>18</v>
      </c>
      <c r="AI33" s="178">
        <v>17</v>
      </c>
      <c r="AJ33" s="178">
        <v>17</v>
      </c>
      <c r="AK33" s="178">
        <v>14</v>
      </c>
      <c r="AL33" s="178">
        <v>15</v>
      </c>
      <c r="AM33" s="178">
        <v>13</v>
      </c>
      <c r="AN33" s="178">
        <v>23</v>
      </c>
      <c r="AO33" s="178">
        <v>14</v>
      </c>
      <c r="AP33" s="178">
        <v>12</v>
      </c>
      <c r="AQ33" s="178">
        <v>14</v>
      </c>
      <c r="AR33" s="178">
        <v>13</v>
      </c>
      <c r="AS33" s="178">
        <v>13</v>
      </c>
      <c r="AT33" s="178">
        <v>17</v>
      </c>
      <c r="AU33" s="178">
        <v>12</v>
      </c>
      <c r="AV33" s="178">
        <v>15</v>
      </c>
      <c r="AW33" s="178">
        <v>14</v>
      </c>
      <c r="AX33" s="178">
        <v>16</v>
      </c>
      <c r="AY33" s="178">
        <v>18</v>
      </c>
      <c r="AZ33" s="178">
        <v>17</v>
      </c>
      <c r="BA33" s="178">
        <v>15</v>
      </c>
      <c r="BB33" s="178">
        <v>19</v>
      </c>
      <c r="BC33" s="178">
        <v>18</v>
      </c>
      <c r="BD33" s="178">
        <v>20</v>
      </c>
      <c r="BE33" s="178">
        <v>18</v>
      </c>
      <c r="BF33" s="178">
        <v>23</v>
      </c>
      <c r="BG33" s="178">
        <v>18</v>
      </c>
      <c r="BH33" s="178">
        <v>18</v>
      </c>
      <c r="BI33" s="178">
        <v>21</v>
      </c>
      <c r="BJ33" s="178">
        <v>20</v>
      </c>
      <c r="BK33" s="178">
        <v>22</v>
      </c>
      <c r="BL33" s="178">
        <v>13</v>
      </c>
      <c r="BM33" s="178">
        <v>19</v>
      </c>
      <c r="BN33" s="178">
        <v>18</v>
      </c>
      <c r="BO33" s="178">
        <v>17</v>
      </c>
      <c r="BP33" s="178">
        <v>23</v>
      </c>
      <c r="BQ33" s="178">
        <v>20</v>
      </c>
      <c r="BR33" s="178">
        <v>21</v>
      </c>
      <c r="BS33" s="178">
        <v>18</v>
      </c>
      <c r="BT33" s="178">
        <v>20</v>
      </c>
      <c r="BU33" s="178">
        <v>21</v>
      </c>
      <c r="BV33" s="178">
        <v>28</v>
      </c>
      <c r="BW33" s="178">
        <v>18</v>
      </c>
      <c r="BX33" s="178">
        <v>14</v>
      </c>
      <c r="BY33" s="178">
        <v>18</v>
      </c>
      <c r="BZ33" s="178">
        <v>21</v>
      </c>
      <c r="CA33" s="178">
        <v>16</v>
      </c>
      <c r="CB33" s="178">
        <v>14</v>
      </c>
      <c r="CC33" s="178">
        <v>21</v>
      </c>
      <c r="CD33" s="178">
        <v>20</v>
      </c>
      <c r="CE33" s="178">
        <v>27</v>
      </c>
      <c r="CF33" s="178">
        <v>24</v>
      </c>
      <c r="CG33" s="178">
        <v>20</v>
      </c>
      <c r="CH33" s="178">
        <v>27</v>
      </c>
      <c r="CI33" s="178">
        <v>22</v>
      </c>
      <c r="CJ33" s="178">
        <v>20</v>
      </c>
      <c r="CK33" s="178">
        <v>27</v>
      </c>
      <c r="CL33" s="178">
        <v>29</v>
      </c>
      <c r="CM33" s="178">
        <v>22</v>
      </c>
      <c r="CN33" s="178">
        <v>21</v>
      </c>
      <c r="CO33" s="178">
        <v>22</v>
      </c>
      <c r="CP33" s="178">
        <v>28</v>
      </c>
      <c r="CQ33" s="178">
        <v>25</v>
      </c>
      <c r="CR33" s="178">
        <v>24</v>
      </c>
      <c r="CS33" s="178">
        <v>25</v>
      </c>
      <c r="CT33" s="178">
        <v>24</v>
      </c>
      <c r="CU33" s="178">
        <v>23</v>
      </c>
      <c r="CV33" s="178">
        <v>26</v>
      </c>
      <c r="CW33" s="178">
        <v>25</v>
      </c>
      <c r="CX33" s="178">
        <v>18</v>
      </c>
      <c r="CY33" s="178">
        <v>34</v>
      </c>
      <c r="CZ33" s="178">
        <v>14</v>
      </c>
      <c r="DA33" s="178">
        <v>18</v>
      </c>
      <c r="DB33" s="178">
        <v>27</v>
      </c>
      <c r="DC33" s="178">
        <v>23</v>
      </c>
      <c r="DD33" s="178">
        <v>18</v>
      </c>
      <c r="DE33" s="178">
        <v>17</v>
      </c>
      <c r="DF33" s="178">
        <v>25</v>
      </c>
      <c r="DG33" s="178">
        <v>26</v>
      </c>
      <c r="DH33" s="178">
        <v>23</v>
      </c>
      <c r="DI33" s="178">
        <v>33</v>
      </c>
      <c r="DJ33" s="178">
        <v>22</v>
      </c>
      <c r="DK33" s="178">
        <v>23</v>
      </c>
      <c r="DL33" s="178">
        <v>23</v>
      </c>
      <c r="DM33" s="178">
        <v>15</v>
      </c>
      <c r="DN33" s="178">
        <v>24</v>
      </c>
      <c r="DO33" s="178">
        <v>14</v>
      </c>
      <c r="DP33" s="178">
        <v>23</v>
      </c>
      <c r="DQ33" s="178">
        <v>24</v>
      </c>
      <c r="DR33" s="178">
        <v>12</v>
      </c>
      <c r="DS33" s="178">
        <v>21</v>
      </c>
      <c r="DT33" s="178">
        <v>21</v>
      </c>
      <c r="DU33" s="178">
        <v>24</v>
      </c>
      <c r="DV33" s="178">
        <v>13</v>
      </c>
      <c r="DW33" s="178">
        <v>15</v>
      </c>
      <c r="DX33" s="178">
        <v>11</v>
      </c>
      <c r="DY33" s="178">
        <v>18</v>
      </c>
      <c r="DZ33" s="178">
        <v>9</v>
      </c>
      <c r="EA33" s="178">
        <v>16</v>
      </c>
      <c r="EB33" s="178">
        <v>13</v>
      </c>
      <c r="EC33" s="178">
        <v>17</v>
      </c>
      <c r="ED33" s="178">
        <v>13</v>
      </c>
      <c r="EE33" s="178">
        <v>10</v>
      </c>
      <c r="EF33" s="178">
        <v>8</v>
      </c>
      <c r="EG33" s="178">
        <v>15</v>
      </c>
      <c r="EH33" s="178">
        <v>9</v>
      </c>
      <c r="EI33" s="178">
        <v>7</v>
      </c>
      <c r="EJ33" s="178">
        <v>10</v>
      </c>
      <c r="EK33" s="178">
        <v>16</v>
      </c>
      <c r="EL33" s="178">
        <v>7</v>
      </c>
      <c r="EM33" s="178">
        <v>10</v>
      </c>
      <c r="EN33" s="178">
        <v>6</v>
      </c>
      <c r="EO33" s="178">
        <v>18</v>
      </c>
      <c r="EP33" s="178">
        <v>13</v>
      </c>
      <c r="EQ33" s="178">
        <v>13</v>
      </c>
      <c r="ER33" s="178">
        <v>5</v>
      </c>
      <c r="ES33" s="178">
        <v>9</v>
      </c>
      <c r="ET33" s="178">
        <v>7</v>
      </c>
      <c r="EU33" s="178">
        <v>11</v>
      </c>
      <c r="EV33" s="178">
        <v>8</v>
      </c>
      <c r="EW33" s="178">
        <v>13</v>
      </c>
      <c r="EX33" s="178">
        <v>7</v>
      </c>
      <c r="EY33" s="178">
        <v>14</v>
      </c>
      <c r="EZ33" s="178">
        <v>5</v>
      </c>
      <c r="FA33" s="178">
        <v>7</v>
      </c>
      <c r="FB33" s="178">
        <v>12</v>
      </c>
      <c r="FC33" s="178">
        <v>8</v>
      </c>
      <c r="FD33" s="178">
        <v>3</v>
      </c>
      <c r="FE33" s="178">
        <v>7</v>
      </c>
      <c r="FF33" s="178">
        <v>7</v>
      </c>
      <c r="FG33" s="178">
        <v>6</v>
      </c>
      <c r="FH33" s="178">
        <v>5</v>
      </c>
      <c r="FI33" s="178">
        <v>14</v>
      </c>
      <c r="FJ33" s="178">
        <v>3</v>
      </c>
      <c r="FK33" s="178">
        <v>3</v>
      </c>
      <c r="FL33" s="178">
        <v>4</v>
      </c>
      <c r="FM33" s="178">
        <v>4</v>
      </c>
      <c r="FN33" s="178">
        <v>1</v>
      </c>
      <c r="FO33" s="178">
        <v>7</v>
      </c>
      <c r="FP33" s="178">
        <v>1</v>
      </c>
      <c r="FQ33" s="178">
        <v>8</v>
      </c>
      <c r="FR33" s="178">
        <v>2</v>
      </c>
      <c r="FS33" s="178">
        <v>9</v>
      </c>
      <c r="FT33" s="178">
        <v>3</v>
      </c>
      <c r="FU33" s="178">
        <v>1</v>
      </c>
      <c r="FV33" s="178">
        <v>1</v>
      </c>
      <c r="FW33" s="178">
        <v>3</v>
      </c>
      <c r="FX33" s="178">
        <v>1</v>
      </c>
      <c r="FY33" s="178">
        <v>8</v>
      </c>
      <c r="FZ33" s="178">
        <v>2</v>
      </c>
      <c r="GA33" s="178">
        <v>4</v>
      </c>
      <c r="GB33" s="178">
        <v>2</v>
      </c>
      <c r="GC33" s="178">
        <v>4</v>
      </c>
      <c r="GD33" s="178">
        <v>0</v>
      </c>
      <c r="GE33" s="178">
        <v>5</v>
      </c>
      <c r="GF33" s="178">
        <v>0</v>
      </c>
      <c r="GG33" s="178">
        <v>4</v>
      </c>
      <c r="GH33" s="178">
        <v>1</v>
      </c>
      <c r="GI33" s="178">
        <v>1</v>
      </c>
      <c r="GJ33" s="178">
        <v>1</v>
      </c>
      <c r="GK33" s="178">
        <v>0</v>
      </c>
      <c r="GL33" s="178">
        <v>0</v>
      </c>
      <c r="GM33" s="178">
        <v>0</v>
      </c>
      <c r="GN33" s="178">
        <v>0</v>
      </c>
      <c r="GO33" s="178">
        <v>0</v>
      </c>
      <c r="GP33" s="178">
        <v>0</v>
      </c>
      <c r="GQ33" s="178">
        <v>0</v>
      </c>
      <c r="GR33" s="178">
        <v>0</v>
      </c>
      <c r="GS33" s="178">
        <v>0</v>
      </c>
      <c r="GT33" s="178">
        <v>0</v>
      </c>
      <c r="GU33" s="178">
        <v>0</v>
      </c>
      <c r="GV33" s="178">
        <v>0</v>
      </c>
      <c r="GW33" s="178">
        <v>0</v>
      </c>
      <c r="GX33" s="178">
        <v>0</v>
      </c>
      <c r="GY33" s="178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1</v>
      </c>
      <c r="HG33">
        <v>1</v>
      </c>
      <c r="HH33">
        <v>2</v>
      </c>
      <c r="HI33">
        <v>0</v>
      </c>
      <c r="HJ33">
        <v>0</v>
      </c>
      <c r="HK33">
        <v>0</v>
      </c>
      <c r="HL33" s="54">
        <v>1388</v>
      </c>
      <c r="HM33" s="54">
        <v>1450</v>
      </c>
      <c r="HN33" s="54">
        <v>2838</v>
      </c>
      <c r="HO33" s="176">
        <f t="shared" si="0"/>
        <v>266</v>
      </c>
      <c r="HP33" s="176">
        <f t="shared" si="0"/>
        <v>225</v>
      </c>
      <c r="HQ33" s="199">
        <f t="shared" si="1"/>
        <v>491</v>
      </c>
      <c r="HR33" s="176">
        <f t="shared" si="2"/>
        <v>908</v>
      </c>
      <c r="HS33" s="176">
        <f t="shared" si="2"/>
        <v>896</v>
      </c>
      <c r="HT33" s="199">
        <f t="shared" si="3"/>
        <v>1804</v>
      </c>
      <c r="HU33" s="176">
        <f t="shared" si="4"/>
        <v>214</v>
      </c>
      <c r="HV33" s="176">
        <f t="shared" si="4"/>
        <v>329</v>
      </c>
      <c r="HW33" s="199">
        <f t="shared" si="5"/>
        <v>543</v>
      </c>
    </row>
    <row r="34" spans="1:231" x14ac:dyDescent="0.2">
      <c r="A34" s="177" t="s">
        <v>144</v>
      </c>
      <c r="B34" s="177">
        <v>1</v>
      </c>
      <c r="C34" s="177" t="s">
        <v>69</v>
      </c>
      <c r="D34" s="178">
        <v>51</v>
      </c>
      <c r="E34" s="178">
        <v>49</v>
      </c>
      <c r="F34" s="178">
        <v>57</v>
      </c>
      <c r="G34" s="178">
        <v>55</v>
      </c>
      <c r="H34" s="178">
        <v>43</v>
      </c>
      <c r="I34" s="178">
        <v>45</v>
      </c>
      <c r="J34" s="178">
        <v>40</v>
      </c>
      <c r="K34" s="178">
        <v>48</v>
      </c>
      <c r="L34" s="178">
        <v>51</v>
      </c>
      <c r="M34" s="178">
        <v>54</v>
      </c>
      <c r="N34" s="178">
        <v>59</v>
      </c>
      <c r="O34" s="178">
        <v>58</v>
      </c>
      <c r="P34" s="178">
        <v>49</v>
      </c>
      <c r="Q34" s="178">
        <v>41</v>
      </c>
      <c r="R34" s="178">
        <v>50</v>
      </c>
      <c r="S34" s="178">
        <v>51</v>
      </c>
      <c r="T34" s="178">
        <v>61</v>
      </c>
      <c r="U34" s="178">
        <v>57</v>
      </c>
      <c r="V34" s="178">
        <v>41</v>
      </c>
      <c r="W34" s="178">
        <v>49</v>
      </c>
      <c r="X34" s="178">
        <v>46</v>
      </c>
      <c r="Y34" s="178">
        <v>51</v>
      </c>
      <c r="Z34" s="178">
        <v>57</v>
      </c>
      <c r="AA34" s="178">
        <v>52</v>
      </c>
      <c r="AB34" s="178">
        <v>42</v>
      </c>
      <c r="AC34" s="178">
        <v>45</v>
      </c>
      <c r="AD34" s="178">
        <v>50</v>
      </c>
      <c r="AE34" s="178">
        <v>50</v>
      </c>
      <c r="AF34" s="178">
        <v>59</v>
      </c>
      <c r="AG34" s="178">
        <v>35</v>
      </c>
      <c r="AH34" s="178">
        <v>45</v>
      </c>
      <c r="AI34" s="178">
        <v>56</v>
      </c>
      <c r="AJ34" s="178">
        <v>46</v>
      </c>
      <c r="AK34" s="178">
        <v>42</v>
      </c>
      <c r="AL34" s="178">
        <v>49</v>
      </c>
      <c r="AM34" s="178">
        <v>50</v>
      </c>
      <c r="AN34" s="178">
        <v>46</v>
      </c>
      <c r="AO34" s="178">
        <v>54</v>
      </c>
      <c r="AP34" s="178">
        <v>37</v>
      </c>
      <c r="AQ34" s="178">
        <v>48</v>
      </c>
      <c r="AR34" s="178">
        <v>37</v>
      </c>
      <c r="AS34" s="178">
        <v>38</v>
      </c>
      <c r="AT34" s="178">
        <v>51</v>
      </c>
      <c r="AU34" s="178">
        <v>43</v>
      </c>
      <c r="AV34" s="178">
        <v>35</v>
      </c>
      <c r="AW34" s="178">
        <v>44</v>
      </c>
      <c r="AX34" s="178">
        <v>37</v>
      </c>
      <c r="AY34" s="178">
        <v>49</v>
      </c>
      <c r="AZ34" s="178">
        <v>48</v>
      </c>
      <c r="BA34" s="178">
        <v>58</v>
      </c>
      <c r="BB34" s="178">
        <v>57</v>
      </c>
      <c r="BC34" s="178">
        <v>74</v>
      </c>
      <c r="BD34" s="178">
        <v>58</v>
      </c>
      <c r="BE34" s="178">
        <v>84</v>
      </c>
      <c r="BF34" s="178">
        <v>71</v>
      </c>
      <c r="BG34" s="178">
        <v>63</v>
      </c>
      <c r="BH34" s="178">
        <v>59</v>
      </c>
      <c r="BI34" s="178">
        <v>88</v>
      </c>
      <c r="BJ34" s="178">
        <v>77</v>
      </c>
      <c r="BK34" s="178">
        <v>71</v>
      </c>
      <c r="BL34" s="178">
        <v>84</v>
      </c>
      <c r="BM34" s="178">
        <v>71</v>
      </c>
      <c r="BN34" s="178">
        <v>95</v>
      </c>
      <c r="BO34" s="178">
        <v>106</v>
      </c>
      <c r="BP34" s="178">
        <v>87</v>
      </c>
      <c r="BQ34" s="178">
        <v>76</v>
      </c>
      <c r="BR34" s="178">
        <v>107</v>
      </c>
      <c r="BS34" s="178">
        <v>83</v>
      </c>
      <c r="BT34" s="178">
        <v>69</v>
      </c>
      <c r="BU34" s="178">
        <v>92</v>
      </c>
      <c r="BV34" s="178">
        <v>90</v>
      </c>
      <c r="BW34" s="178">
        <v>85</v>
      </c>
      <c r="BX34" s="178">
        <v>103</v>
      </c>
      <c r="BY34" s="178">
        <v>95</v>
      </c>
      <c r="BZ34" s="178">
        <v>95</v>
      </c>
      <c r="CA34" s="178">
        <v>100</v>
      </c>
      <c r="CB34" s="178">
        <v>109</v>
      </c>
      <c r="CC34" s="178">
        <v>100</v>
      </c>
      <c r="CD34" s="178">
        <v>100</v>
      </c>
      <c r="CE34" s="178">
        <v>97</v>
      </c>
      <c r="CF34" s="178">
        <v>97</v>
      </c>
      <c r="CG34" s="178">
        <v>103</v>
      </c>
      <c r="CH34" s="178">
        <v>98</v>
      </c>
      <c r="CI34" s="178">
        <v>72</v>
      </c>
      <c r="CJ34" s="178">
        <v>82</v>
      </c>
      <c r="CK34" s="178">
        <v>73</v>
      </c>
      <c r="CL34" s="178">
        <v>83</v>
      </c>
      <c r="CM34" s="178">
        <v>74</v>
      </c>
      <c r="CN34" s="178">
        <v>78</v>
      </c>
      <c r="CO34" s="178">
        <v>66</v>
      </c>
      <c r="CP34" s="178">
        <v>74</v>
      </c>
      <c r="CQ34" s="178">
        <v>74</v>
      </c>
      <c r="CR34" s="178">
        <v>62</v>
      </c>
      <c r="CS34" s="178">
        <v>59</v>
      </c>
      <c r="CT34" s="178">
        <v>67</v>
      </c>
      <c r="CU34" s="178">
        <v>66</v>
      </c>
      <c r="CV34" s="178">
        <v>55</v>
      </c>
      <c r="CW34" s="178">
        <v>66</v>
      </c>
      <c r="CX34" s="178">
        <v>64</v>
      </c>
      <c r="CY34" s="178">
        <v>46</v>
      </c>
      <c r="CZ34" s="178">
        <v>59</v>
      </c>
      <c r="DA34" s="178">
        <v>60</v>
      </c>
      <c r="DB34" s="178">
        <v>53</v>
      </c>
      <c r="DC34" s="178">
        <v>52</v>
      </c>
      <c r="DD34" s="178">
        <v>57</v>
      </c>
      <c r="DE34" s="178">
        <v>44</v>
      </c>
      <c r="DF34" s="178">
        <v>62</v>
      </c>
      <c r="DG34" s="178">
        <v>57</v>
      </c>
      <c r="DH34" s="178">
        <v>46</v>
      </c>
      <c r="DI34" s="178">
        <v>59</v>
      </c>
      <c r="DJ34" s="178">
        <v>39</v>
      </c>
      <c r="DK34" s="178">
        <v>48</v>
      </c>
      <c r="DL34" s="178">
        <v>48</v>
      </c>
      <c r="DM34" s="178">
        <v>62</v>
      </c>
      <c r="DN34" s="178">
        <v>51</v>
      </c>
      <c r="DO34" s="178">
        <v>55</v>
      </c>
      <c r="DP34" s="178">
        <v>43</v>
      </c>
      <c r="DQ34" s="178">
        <v>59</v>
      </c>
      <c r="DR34" s="178">
        <v>39</v>
      </c>
      <c r="DS34" s="178">
        <v>48</v>
      </c>
      <c r="DT34" s="178">
        <v>37</v>
      </c>
      <c r="DU34" s="178">
        <v>42</v>
      </c>
      <c r="DV34" s="178">
        <v>33</v>
      </c>
      <c r="DW34" s="178">
        <v>44</v>
      </c>
      <c r="DX34" s="178">
        <v>25</v>
      </c>
      <c r="DY34" s="178">
        <v>39</v>
      </c>
      <c r="DZ34" s="178">
        <v>28</v>
      </c>
      <c r="EA34" s="178">
        <v>24</v>
      </c>
      <c r="EB34" s="178">
        <v>36</v>
      </c>
      <c r="EC34" s="178">
        <v>39</v>
      </c>
      <c r="ED34" s="178">
        <v>19</v>
      </c>
      <c r="EE34" s="178">
        <v>46</v>
      </c>
      <c r="EF34" s="178">
        <v>26</v>
      </c>
      <c r="EG34" s="178">
        <v>25</v>
      </c>
      <c r="EH34" s="178">
        <v>25</v>
      </c>
      <c r="EI34" s="178">
        <v>20</v>
      </c>
      <c r="EJ34" s="178">
        <v>27</v>
      </c>
      <c r="EK34" s="178">
        <v>26</v>
      </c>
      <c r="EL34" s="178">
        <v>15</v>
      </c>
      <c r="EM34" s="178">
        <v>22</v>
      </c>
      <c r="EN34" s="178">
        <v>11</v>
      </c>
      <c r="EO34" s="178">
        <v>21</v>
      </c>
      <c r="EP34" s="178">
        <v>11</v>
      </c>
      <c r="EQ34" s="178">
        <v>22</v>
      </c>
      <c r="ER34" s="178">
        <v>22</v>
      </c>
      <c r="ES34" s="178">
        <v>10</v>
      </c>
      <c r="ET34" s="178">
        <v>14</v>
      </c>
      <c r="EU34" s="178">
        <v>24</v>
      </c>
      <c r="EV34" s="178">
        <v>13</v>
      </c>
      <c r="EW34" s="178">
        <v>16</v>
      </c>
      <c r="EX34" s="178">
        <v>10</v>
      </c>
      <c r="EY34" s="178">
        <v>20</v>
      </c>
      <c r="EZ34" s="178">
        <v>15</v>
      </c>
      <c r="FA34" s="178">
        <v>21</v>
      </c>
      <c r="FB34" s="178">
        <v>8</v>
      </c>
      <c r="FC34" s="178">
        <v>12</v>
      </c>
      <c r="FD34" s="178">
        <v>10</v>
      </c>
      <c r="FE34" s="178">
        <v>14</v>
      </c>
      <c r="FF34" s="178">
        <v>3</v>
      </c>
      <c r="FG34" s="178">
        <v>7</v>
      </c>
      <c r="FH34" s="178">
        <v>5</v>
      </c>
      <c r="FI34" s="178">
        <v>10</v>
      </c>
      <c r="FJ34" s="178">
        <v>9</v>
      </c>
      <c r="FK34" s="178">
        <v>8</v>
      </c>
      <c r="FL34" s="178">
        <v>4</v>
      </c>
      <c r="FM34" s="178">
        <v>5</v>
      </c>
      <c r="FN34" s="178">
        <v>11</v>
      </c>
      <c r="FO34" s="178">
        <v>4</v>
      </c>
      <c r="FP34" s="178">
        <v>4</v>
      </c>
      <c r="FQ34" s="178">
        <v>11</v>
      </c>
      <c r="FR34" s="178">
        <v>4</v>
      </c>
      <c r="FS34" s="178">
        <v>6</v>
      </c>
      <c r="FT34" s="178">
        <v>4</v>
      </c>
      <c r="FU34" s="178">
        <v>5</v>
      </c>
      <c r="FV34" s="178">
        <v>3</v>
      </c>
      <c r="FW34" s="178">
        <v>5</v>
      </c>
      <c r="FX34" s="178">
        <v>3</v>
      </c>
      <c r="FY34" s="178">
        <v>6</v>
      </c>
      <c r="FZ34" s="178">
        <v>2</v>
      </c>
      <c r="GA34" s="178">
        <v>4</v>
      </c>
      <c r="GB34" s="178">
        <v>0</v>
      </c>
      <c r="GC34" s="178">
        <v>3</v>
      </c>
      <c r="GD34" s="178">
        <v>2</v>
      </c>
      <c r="GE34" s="178">
        <v>3</v>
      </c>
      <c r="GF34" s="178">
        <v>3</v>
      </c>
      <c r="GG34" s="178">
        <v>2</v>
      </c>
      <c r="GH34" s="178">
        <v>2</v>
      </c>
      <c r="GI34" s="178">
        <v>1</v>
      </c>
      <c r="GJ34" s="178">
        <v>1</v>
      </c>
      <c r="GK34" s="178">
        <v>3</v>
      </c>
      <c r="GL34" s="178">
        <v>0</v>
      </c>
      <c r="GM34" s="178">
        <v>1</v>
      </c>
      <c r="GN34" s="178">
        <v>0</v>
      </c>
      <c r="GO34" s="178">
        <v>1</v>
      </c>
      <c r="GP34" s="178">
        <v>0</v>
      </c>
      <c r="GQ34" s="178">
        <v>1</v>
      </c>
      <c r="GR34" s="178">
        <v>0</v>
      </c>
      <c r="GS34" s="178">
        <v>0</v>
      </c>
      <c r="GT34" s="178">
        <v>0</v>
      </c>
      <c r="GU34" s="178">
        <v>0</v>
      </c>
      <c r="GV34" s="178">
        <v>0</v>
      </c>
      <c r="GW34" s="178">
        <v>1</v>
      </c>
      <c r="GX34" s="178">
        <v>0</v>
      </c>
      <c r="GY34" s="178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5</v>
      </c>
      <c r="HG34">
        <v>1</v>
      </c>
      <c r="HH34">
        <v>6</v>
      </c>
      <c r="HI34">
        <v>2</v>
      </c>
      <c r="HJ34">
        <v>1</v>
      </c>
      <c r="HK34">
        <v>3</v>
      </c>
      <c r="HL34" s="54">
        <v>4157</v>
      </c>
      <c r="HM34" s="54">
        <v>4326</v>
      </c>
      <c r="HN34" s="54">
        <v>8483</v>
      </c>
      <c r="HO34" s="176">
        <f t="shared" si="0"/>
        <v>756</v>
      </c>
      <c r="HP34" s="176">
        <f t="shared" si="0"/>
        <v>740</v>
      </c>
      <c r="HQ34" s="199">
        <f t="shared" si="1"/>
        <v>1496</v>
      </c>
      <c r="HR34" s="176">
        <f t="shared" si="2"/>
        <v>2956</v>
      </c>
      <c r="HS34" s="176">
        <f t="shared" si="2"/>
        <v>3012</v>
      </c>
      <c r="HT34" s="199">
        <f t="shared" si="3"/>
        <v>5968</v>
      </c>
      <c r="HU34" s="176">
        <f t="shared" si="4"/>
        <v>445</v>
      </c>
      <c r="HV34" s="176">
        <f t="shared" si="4"/>
        <v>574</v>
      </c>
      <c r="HW34" s="199">
        <f t="shared" si="5"/>
        <v>1019</v>
      </c>
    </row>
    <row r="35" spans="1:231" x14ac:dyDescent="0.2">
      <c r="A35" s="177" t="s">
        <v>144</v>
      </c>
      <c r="B35" s="177">
        <v>1</v>
      </c>
      <c r="C35" s="177" t="s">
        <v>70</v>
      </c>
      <c r="D35" s="178">
        <v>9</v>
      </c>
      <c r="E35" s="178">
        <v>8</v>
      </c>
      <c r="F35" s="178">
        <v>11</v>
      </c>
      <c r="G35" s="178">
        <v>11</v>
      </c>
      <c r="H35" s="178">
        <v>8</v>
      </c>
      <c r="I35" s="178">
        <v>9</v>
      </c>
      <c r="J35" s="178">
        <v>11</v>
      </c>
      <c r="K35" s="178">
        <v>10</v>
      </c>
      <c r="L35" s="178">
        <v>18</v>
      </c>
      <c r="M35" s="178">
        <v>13</v>
      </c>
      <c r="N35" s="178">
        <v>9</v>
      </c>
      <c r="O35" s="178">
        <v>8</v>
      </c>
      <c r="P35" s="178">
        <v>15</v>
      </c>
      <c r="Q35" s="178">
        <v>13</v>
      </c>
      <c r="R35" s="178">
        <v>7</v>
      </c>
      <c r="S35" s="178">
        <v>9</v>
      </c>
      <c r="T35" s="178">
        <v>16</v>
      </c>
      <c r="U35" s="178">
        <v>16</v>
      </c>
      <c r="V35" s="178">
        <v>11</v>
      </c>
      <c r="W35" s="178">
        <v>13</v>
      </c>
      <c r="X35" s="178">
        <v>25</v>
      </c>
      <c r="Y35" s="178">
        <v>14</v>
      </c>
      <c r="Z35" s="178">
        <v>13</v>
      </c>
      <c r="AA35" s="178">
        <v>15</v>
      </c>
      <c r="AB35" s="178">
        <v>21</v>
      </c>
      <c r="AC35" s="178">
        <v>16</v>
      </c>
      <c r="AD35" s="178">
        <v>21</v>
      </c>
      <c r="AE35" s="178">
        <v>15</v>
      </c>
      <c r="AF35" s="178">
        <v>11</v>
      </c>
      <c r="AG35" s="178">
        <v>17</v>
      </c>
      <c r="AH35" s="178">
        <v>10</v>
      </c>
      <c r="AI35" s="178">
        <v>13</v>
      </c>
      <c r="AJ35" s="178">
        <v>10</v>
      </c>
      <c r="AK35" s="178">
        <v>8</v>
      </c>
      <c r="AL35" s="178">
        <v>15</v>
      </c>
      <c r="AM35" s="178">
        <v>12</v>
      </c>
      <c r="AN35" s="178">
        <v>20</v>
      </c>
      <c r="AO35" s="178">
        <v>14</v>
      </c>
      <c r="AP35" s="178">
        <v>14</v>
      </c>
      <c r="AQ35" s="178">
        <v>14</v>
      </c>
      <c r="AR35" s="178">
        <v>19</v>
      </c>
      <c r="AS35" s="178">
        <v>18</v>
      </c>
      <c r="AT35" s="178">
        <v>19</v>
      </c>
      <c r="AU35" s="178">
        <v>11</v>
      </c>
      <c r="AV35" s="178">
        <v>10</v>
      </c>
      <c r="AW35" s="178">
        <v>4</v>
      </c>
      <c r="AX35" s="178">
        <v>22</v>
      </c>
      <c r="AY35" s="178">
        <v>5</v>
      </c>
      <c r="AZ35" s="178">
        <v>13</v>
      </c>
      <c r="BA35" s="178">
        <v>12</v>
      </c>
      <c r="BB35" s="178">
        <v>12</v>
      </c>
      <c r="BC35" s="178">
        <v>14</v>
      </c>
      <c r="BD35" s="178">
        <v>20</v>
      </c>
      <c r="BE35" s="178">
        <v>18</v>
      </c>
      <c r="BF35" s="178">
        <v>20</v>
      </c>
      <c r="BG35" s="178">
        <v>17</v>
      </c>
      <c r="BH35" s="178">
        <v>19</v>
      </c>
      <c r="BI35" s="178">
        <v>13</v>
      </c>
      <c r="BJ35" s="178">
        <v>19</v>
      </c>
      <c r="BK35" s="178">
        <v>22</v>
      </c>
      <c r="BL35" s="178">
        <v>19</v>
      </c>
      <c r="BM35" s="178">
        <v>21</v>
      </c>
      <c r="BN35" s="178">
        <v>19</v>
      </c>
      <c r="BO35" s="178">
        <v>18</v>
      </c>
      <c r="BP35" s="178">
        <v>19</v>
      </c>
      <c r="BQ35" s="178">
        <v>19</v>
      </c>
      <c r="BR35" s="178">
        <v>19</v>
      </c>
      <c r="BS35" s="178">
        <v>17</v>
      </c>
      <c r="BT35" s="178">
        <v>19</v>
      </c>
      <c r="BU35" s="178">
        <v>15</v>
      </c>
      <c r="BV35" s="178">
        <v>10</v>
      </c>
      <c r="BW35" s="178">
        <v>15</v>
      </c>
      <c r="BX35" s="178">
        <v>29</v>
      </c>
      <c r="BY35" s="178">
        <v>20</v>
      </c>
      <c r="BZ35" s="178">
        <v>24</v>
      </c>
      <c r="CA35" s="178">
        <v>21</v>
      </c>
      <c r="CB35" s="178">
        <v>18</v>
      </c>
      <c r="CC35" s="178">
        <v>15</v>
      </c>
      <c r="CD35" s="178">
        <v>18</v>
      </c>
      <c r="CE35" s="178">
        <v>15</v>
      </c>
      <c r="CF35" s="178">
        <v>20</v>
      </c>
      <c r="CG35" s="178">
        <v>19</v>
      </c>
      <c r="CH35" s="178">
        <v>15</v>
      </c>
      <c r="CI35" s="178">
        <v>17</v>
      </c>
      <c r="CJ35" s="178">
        <v>24</v>
      </c>
      <c r="CK35" s="178">
        <v>11</v>
      </c>
      <c r="CL35" s="178">
        <v>12</v>
      </c>
      <c r="CM35" s="178">
        <v>11</v>
      </c>
      <c r="CN35" s="178">
        <v>18</v>
      </c>
      <c r="CO35" s="178">
        <v>14</v>
      </c>
      <c r="CP35" s="178">
        <v>17</v>
      </c>
      <c r="CQ35" s="178">
        <v>16</v>
      </c>
      <c r="CR35" s="178">
        <v>21</v>
      </c>
      <c r="CS35" s="178">
        <v>22</v>
      </c>
      <c r="CT35" s="178">
        <v>16</v>
      </c>
      <c r="CU35" s="178">
        <v>25</v>
      </c>
      <c r="CV35" s="178">
        <v>18</v>
      </c>
      <c r="CW35" s="178">
        <v>21</v>
      </c>
      <c r="CX35" s="178">
        <v>19</v>
      </c>
      <c r="CY35" s="178">
        <v>19</v>
      </c>
      <c r="CZ35" s="178">
        <v>22</v>
      </c>
      <c r="DA35" s="178">
        <v>20</v>
      </c>
      <c r="DB35" s="178">
        <v>26</v>
      </c>
      <c r="DC35" s="178">
        <v>23</v>
      </c>
      <c r="DD35" s="178">
        <v>16</v>
      </c>
      <c r="DE35" s="178">
        <v>14</v>
      </c>
      <c r="DF35" s="178">
        <v>19</v>
      </c>
      <c r="DG35" s="178">
        <v>19</v>
      </c>
      <c r="DH35" s="178">
        <v>25</v>
      </c>
      <c r="DI35" s="178">
        <v>18</v>
      </c>
      <c r="DJ35" s="178">
        <v>10</v>
      </c>
      <c r="DK35" s="178">
        <v>17</v>
      </c>
      <c r="DL35" s="178">
        <v>25</v>
      </c>
      <c r="DM35" s="178">
        <v>24</v>
      </c>
      <c r="DN35" s="178">
        <v>21</v>
      </c>
      <c r="DO35" s="178">
        <v>28</v>
      </c>
      <c r="DP35" s="178">
        <v>16</v>
      </c>
      <c r="DQ35" s="178">
        <v>19</v>
      </c>
      <c r="DR35" s="178">
        <v>16</v>
      </c>
      <c r="DS35" s="178">
        <v>16</v>
      </c>
      <c r="DT35" s="178">
        <v>17</v>
      </c>
      <c r="DU35" s="178">
        <v>24</v>
      </c>
      <c r="DV35" s="178">
        <v>13</v>
      </c>
      <c r="DW35" s="178">
        <v>19</v>
      </c>
      <c r="DX35" s="178">
        <v>19</v>
      </c>
      <c r="DY35" s="178">
        <v>18</v>
      </c>
      <c r="DZ35" s="178">
        <v>11</v>
      </c>
      <c r="EA35" s="178">
        <v>15</v>
      </c>
      <c r="EB35" s="178">
        <v>12</v>
      </c>
      <c r="EC35" s="178">
        <v>20</v>
      </c>
      <c r="ED35" s="178">
        <v>14</v>
      </c>
      <c r="EE35" s="178">
        <v>17</v>
      </c>
      <c r="EF35" s="178">
        <v>9</v>
      </c>
      <c r="EG35" s="178">
        <v>19</v>
      </c>
      <c r="EH35" s="178">
        <v>10</v>
      </c>
      <c r="EI35" s="178">
        <v>10</v>
      </c>
      <c r="EJ35" s="178">
        <v>8</v>
      </c>
      <c r="EK35" s="178">
        <v>13</v>
      </c>
      <c r="EL35" s="178">
        <v>9</v>
      </c>
      <c r="EM35" s="178">
        <v>11</v>
      </c>
      <c r="EN35" s="178">
        <v>13</v>
      </c>
      <c r="EO35" s="178">
        <v>14</v>
      </c>
      <c r="EP35" s="178">
        <v>12</v>
      </c>
      <c r="EQ35" s="178">
        <v>6</v>
      </c>
      <c r="ER35" s="178">
        <v>5</v>
      </c>
      <c r="ES35" s="178">
        <v>12</v>
      </c>
      <c r="ET35" s="178">
        <v>8</v>
      </c>
      <c r="EU35" s="178">
        <v>16</v>
      </c>
      <c r="EV35" s="178">
        <v>11</v>
      </c>
      <c r="EW35" s="178">
        <v>13</v>
      </c>
      <c r="EX35" s="178">
        <v>10</v>
      </c>
      <c r="EY35" s="178">
        <v>10</v>
      </c>
      <c r="EZ35" s="178">
        <v>6</v>
      </c>
      <c r="FA35" s="178">
        <v>11</v>
      </c>
      <c r="FB35" s="178">
        <v>4</v>
      </c>
      <c r="FC35" s="178">
        <v>5</v>
      </c>
      <c r="FD35" s="178">
        <v>3</v>
      </c>
      <c r="FE35" s="178">
        <v>6</v>
      </c>
      <c r="FF35" s="178">
        <v>4</v>
      </c>
      <c r="FG35" s="178">
        <v>3</v>
      </c>
      <c r="FH35" s="178">
        <v>6</v>
      </c>
      <c r="FI35" s="178">
        <v>12</v>
      </c>
      <c r="FJ35" s="178">
        <v>1</v>
      </c>
      <c r="FK35" s="178">
        <v>4</v>
      </c>
      <c r="FL35" s="178">
        <v>2</v>
      </c>
      <c r="FM35" s="178">
        <v>4</v>
      </c>
      <c r="FN35" s="178">
        <v>3</v>
      </c>
      <c r="FO35" s="178">
        <v>2</v>
      </c>
      <c r="FP35" s="178">
        <v>2</v>
      </c>
      <c r="FQ35" s="178">
        <v>5</v>
      </c>
      <c r="FR35" s="178">
        <v>9</v>
      </c>
      <c r="FS35" s="178">
        <v>4</v>
      </c>
      <c r="FT35" s="178">
        <v>4</v>
      </c>
      <c r="FU35" s="178">
        <v>5</v>
      </c>
      <c r="FV35" s="178">
        <v>2</v>
      </c>
      <c r="FW35" s="178">
        <v>3</v>
      </c>
      <c r="FX35" s="178">
        <v>2</v>
      </c>
      <c r="FY35" s="178">
        <v>9</v>
      </c>
      <c r="FZ35" s="178">
        <v>1</v>
      </c>
      <c r="GA35" s="178">
        <v>4</v>
      </c>
      <c r="GB35" s="178">
        <v>0</v>
      </c>
      <c r="GC35" s="178">
        <v>2</v>
      </c>
      <c r="GD35" s="178">
        <v>3</v>
      </c>
      <c r="GE35" s="178">
        <v>2</v>
      </c>
      <c r="GF35" s="178">
        <v>1</v>
      </c>
      <c r="GG35" s="178">
        <v>2</v>
      </c>
      <c r="GH35" s="178">
        <v>0</v>
      </c>
      <c r="GI35" s="178">
        <v>2</v>
      </c>
      <c r="GJ35" s="178">
        <v>1</v>
      </c>
      <c r="GK35" s="178">
        <v>2</v>
      </c>
      <c r="GL35" s="178">
        <v>0</v>
      </c>
      <c r="GM35" s="178">
        <v>1</v>
      </c>
      <c r="GN35" s="178">
        <v>0</v>
      </c>
      <c r="GO35" s="178">
        <v>2</v>
      </c>
      <c r="GP35" s="178">
        <v>1</v>
      </c>
      <c r="GQ35" s="178">
        <v>0</v>
      </c>
      <c r="GR35" s="178">
        <v>0</v>
      </c>
      <c r="GS35" s="178">
        <v>0</v>
      </c>
      <c r="GT35" s="178">
        <v>0</v>
      </c>
      <c r="GU35" s="178">
        <v>1</v>
      </c>
      <c r="GV35" s="178">
        <v>0</v>
      </c>
      <c r="GW35" s="178">
        <v>0</v>
      </c>
      <c r="GX35" s="178">
        <v>0</v>
      </c>
      <c r="GY35" s="178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2</v>
      </c>
      <c r="HG35">
        <v>1</v>
      </c>
      <c r="HH35">
        <v>3</v>
      </c>
      <c r="HI35">
        <v>0</v>
      </c>
      <c r="HJ35">
        <v>0</v>
      </c>
      <c r="HK35">
        <v>0</v>
      </c>
      <c r="HL35" s="54">
        <v>1256</v>
      </c>
      <c r="HM35" s="54">
        <v>1260</v>
      </c>
      <c r="HN35" s="54">
        <v>2516</v>
      </c>
      <c r="HO35" s="176">
        <f t="shared" si="0"/>
        <v>206</v>
      </c>
      <c r="HP35" s="176">
        <f t="shared" si="0"/>
        <v>187</v>
      </c>
      <c r="HQ35" s="199">
        <f t="shared" si="1"/>
        <v>393</v>
      </c>
      <c r="HR35" s="176">
        <f t="shared" si="2"/>
        <v>814</v>
      </c>
      <c r="HS35" s="176">
        <f t="shared" si="2"/>
        <v>745</v>
      </c>
      <c r="HT35" s="199">
        <f t="shared" si="3"/>
        <v>1559</v>
      </c>
      <c r="HU35" s="176">
        <f t="shared" si="4"/>
        <v>236</v>
      </c>
      <c r="HV35" s="176">
        <f t="shared" si="4"/>
        <v>328</v>
      </c>
      <c r="HW35" s="199">
        <f t="shared" si="5"/>
        <v>564</v>
      </c>
    </row>
    <row r="36" spans="1:231" x14ac:dyDescent="0.2">
      <c r="A36" s="177" t="s">
        <v>144</v>
      </c>
      <c r="B36" s="177">
        <v>1</v>
      </c>
      <c r="C36" s="177" t="s">
        <v>71</v>
      </c>
      <c r="D36" s="178">
        <v>5</v>
      </c>
      <c r="E36" s="178">
        <v>3</v>
      </c>
      <c r="F36" s="178">
        <v>4</v>
      </c>
      <c r="G36" s="178">
        <v>4</v>
      </c>
      <c r="H36" s="178">
        <v>4</v>
      </c>
      <c r="I36" s="178">
        <v>6</v>
      </c>
      <c r="J36" s="178">
        <v>3</v>
      </c>
      <c r="K36" s="178">
        <v>4</v>
      </c>
      <c r="L36" s="178">
        <v>8</v>
      </c>
      <c r="M36" s="178">
        <v>4</v>
      </c>
      <c r="N36" s="178">
        <v>4</v>
      </c>
      <c r="O36" s="178">
        <v>9</v>
      </c>
      <c r="P36" s="178">
        <v>6</v>
      </c>
      <c r="Q36" s="178">
        <v>6</v>
      </c>
      <c r="R36" s="178">
        <v>8</v>
      </c>
      <c r="S36" s="178">
        <v>6</v>
      </c>
      <c r="T36" s="178">
        <v>2</v>
      </c>
      <c r="U36" s="178">
        <v>5</v>
      </c>
      <c r="V36" s="178">
        <v>8</v>
      </c>
      <c r="W36" s="178">
        <v>6</v>
      </c>
      <c r="X36" s="178">
        <v>7</v>
      </c>
      <c r="Y36" s="178">
        <v>3</v>
      </c>
      <c r="Z36" s="178">
        <v>3</v>
      </c>
      <c r="AA36" s="178">
        <v>4</v>
      </c>
      <c r="AB36" s="178">
        <v>3</v>
      </c>
      <c r="AC36" s="178">
        <v>1</v>
      </c>
      <c r="AD36" s="178">
        <v>5</v>
      </c>
      <c r="AE36" s="178">
        <v>7</v>
      </c>
      <c r="AF36" s="178">
        <v>8</v>
      </c>
      <c r="AG36" s="178">
        <v>4</v>
      </c>
      <c r="AH36" s="178">
        <v>13</v>
      </c>
      <c r="AI36" s="178">
        <v>6</v>
      </c>
      <c r="AJ36" s="178">
        <v>11</v>
      </c>
      <c r="AK36" s="178">
        <v>7</v>
      </c>
      <c r="AL36" s="178">
        <v>8</v>
      </c>
      <c r="AM36" s="178">
        <v>4</v>
      </c>
      <c r="AN36" s="178">
        <v>6</v>
      </c>
      <c r="AO36" s="178">
        <v>7</v>
      </c>
      <c r="AP36" s="178">
        <v>10</v>
      </c>
      <c r="AQ36" s="178">
        <v>6</v>
      </c>
      <c r="AR36" s="178">
        <v>8</v>
      </c>
      <c r="AS36" s="178">
        <v>5</v>
      </c>
      <c r="AT36" s="178">
        <v>3</v>
      </c>
      <c r="AU36" s="178">
        <v>8</v>
      </c>
      <c r="AV36" s="178">
        <v>5</v>
      </c>
      <c r="AW36" s="178">
        <v>7</v>
      </c>
      <c r="AX36" s="178">
        <v>11</v>
      </c>
      <c r="AY36" s="178">
        <v>7</v>
      </c>
      <c r="AZ36" s="178">
        <v>3</v>
      </c>
      <c r="BA36" s="178">
        <v>9</v>
      </c>
      <c r="BB36" s="178">
        <v>6</v>
      </c>
      <c r="BC36" s="178">
        <v>4</v>
      </c>
      <c r="BD36" s="178">
        <v>8</v>
      </c>
      <c r="BE36" s="178">
        <v>6</v>
      </c>
      <c r="BF36" s="178">
        <v>10</v>
      </c>
      <c r="BG36" s="178">
        <v>10</v>
      </c>
      <c r="BH36" s="178">
        <v>8</v>
      </c>
      <c r="BI36" s="178">
        <v>5</v>
      </c>
      <c r="BJ36" s="178">
        <v>4</v>
      </c>
      <c r="BK36" s="178">
        <v>12</v>
      </c>
      <c r="BL36" s="178">
        <v>7</v>
      </c>
      <c r="BM36" s="178">
        <v>7</v>
      </c>
      <c r="BN36" s="178">
        <v>7</v>
      </c>
      <c r="BO36" s="178">
        <v>3</v>
      </c>
      <c r="BP36" s="178">
        <v>7</v>
      </c>
      <c r="BQ36" s="178">
        <v>14</v>
      </c>
      <c r="BR36" s="178">
        <v>4</v>
      </c>
      <c r="BS36" s="178">
        <v>4</v>
      </c>
      <c r="BT36" s="178">
        <v>8</v>
      </c>
      <c r="BU36" s="178">
        <v>4</v>
      </c>
      <c r="BV36" s="178">
        <v>12</v>
      </c>
      <c r="BW36" s="178">
        <v>9</v>
      </c>
      <c r="BX36" s="178">
        <v>7</v>
      </c>
      <c r="BY36" s="178">
        <v>12</v>
      </c>
      <c r="BZ36" s="178">
        <v>5</v>
      </c>
      <c r="CA36" s="178">
        <v>14</v>
      </c>
      <c r="CB36" s="178">
        <v>9</v>
      </c>
      <c r="CC36" s="178">
        <v>7</v>
      </c>
      <c r="CD36" s="178">
        <v>6</v>
      </c>
      <c r="CE36" s="178">
        <v>12</v>
      </c>
      <c r="CF36" s="178">
        <v>7</v>
      </c>
      <c r="CG36" s="178">
        <v>3</v>
      </c>
      <c r="CH36" s="178">
        <v>13</v>
      </c>
      <c r="CI36" s="178">
        <v>5</v>
      </c>
      <c r="CJ36" s="178">
        <v>7</v>
      </c>
      <c r="CK36" s="178">
        <v>6</v>
      </c>
      <c r="CL36" s="178">
        <v>13</v>
      </c>
      <c r="CM36" s="178">
        <v>7</v>
      </c>
      <c r="CN36" s="178">
        <v>6</v>
      </c>
      <c r="CO36" s="178">
        <v>5</v>
      </c>
      <c r="CP36" s="178">
        <v>6</v>
      </c>
      <c r="CQ36" s="178">
        <v>9</v>
      </c>
      <c r="CR36" s="178">
        <v>9</v>
      </c>
      <c r="CS36" s="178">
        <v>11</v>
      </c>
      <c r="CT36" s="178">
        <v>10</v>
      </c>
      <c r="CU36" s="178">
        <v>7</v>
      </c>
      <c r="CV36" s="178">
        <v>7</v>
      </c>
      <c r="CW36" s="178">
        <v>6</v>
      </c>
      <c r="CX36" s="178">
        <v>7</v>
      </c>
      <c r="CY36" s="178">
        <v>10</v>
      </c>
      <c r="CZ36" s="178">
        <v>9</v>
      </c>
      <c r="DA36" s="178">
        <v>11</v>
      </c>
      <c r="DB36" s="178">
        <v>6</v>
      </c>
      <c r="DC36" s="178">
        <v>10</v>
      </c>
      <c r="DD36" s="178">
        <v>6</v>
      </c>
      <c r="DE36" s="178">
        <v>18</v>
      </c>
      <c r="DF36" s="178">
        <v>10</v>
      </c>
      <c r="DG36" s="178">
        <v>7</v>
      </c>
      <c r="DH36" s="178">
        <v>7</v>
      </c>
      <c r="DI36" s="178">
        <v>6</v>
      </c>
      <c r="DJ36" s="178">
        <v>3</v>
      </c>
      <c r="DK36" s="178">
        <v>8</v>
      </c>
      <c r="DL36" s="178">
        <v>12</v>
      </c>
      <c r="DM36" s="178">
        <v>10</v>
      </c>
      <c r="DN36" s="178">
        <v>7</v>
      </c>
      <c r="DO36" s="178">
        <v>10</v>
      </c>
      <c r="DP36" s="178">
        <v>8</v>
      </c>
      <c r="DQ36" s="178">
        <v>8</v>
      </c>
      <c r="DR36" s="178">
        <v>5</v>
      </c>
      <c r="DS36" s="178">
        <v>7</v>
      </c>
      <c r="DT36" s="178">
        <v>8</v>
      </c>
      <c r="DU36" s="178">
        <v>10</v>
      </c>
      <c r="DV36" s="178">
        <v>12</v>
      </c>
      <c r="DW36" s="178">
        <v>9</v>
      </c>
      <c r="DX36" s="178">
        <v>11</v>
      </c>
      <c r="DY36" s="178">
        <v>13</v>
      </c>
      <c r="DZ36" s="178">
        <v>4</v>
      </c>
      <c r="EA36" s="178">
        <v>9</v>
      </c>
      <c r="EB36" s="178">
        <v>3</v>
      </c>
      <c r="EC36" s="178">
        <v>5</v>
      </c>
      <c r="ED36" s="178">
        <v>7</v>
      </c>
      <c r="EE36" s="178">
        <v>13</v>
      </c>
      <c r="EF36" s="178">
        <v>11</v>
      </c>
      <c r="EG36" s="178">
        <v>12</v>
      </c>
      <c r="EH36" s="178">
        <v>6</v>
      </c>
      <c r="EI36" s="178">
        <v>6</v>
      </c>
      <c r="EJ36" s="178">
        <v>10</v>
      </c>
      <c r="EK36" s="178">
        <v>5</v>
      </c>
      <c r="EL36" s="178">
        <v>3</v>
      </c>
      <c r="EM36" s="178">
        <v>3</v>
      </c>
      <c r="EN36" s="178">
        <v>6</v>
      </c>
      <c r="EO36" s="178">
        <v>7</v>
      </c>
      <c r="EP36" s="178">
        <v>4</v>
      </c>
      <c r="EQ36" s="178">
        <v>1</v>
      </c>
      <c r="ER36" s="178">
        <v>5</v>
      </c>
      <c r="ES36" s="178">
        <v>7</v>
      </c>
      <c r="ET36" s="178">
        <v>4</v>
      </c>
      <c r="EU36" s="178">
        <v>5</v>
      </c>
      <c r="EV36" s="178">
        <v>3</v>
      </c>
      <c r="EW36" s="178">
        <v>6</v>
      </c>
      <c r="EX36" s="178">
        <v>1</v>
      </c>
      <c r="EY36" s="178">
        <v>3</v>
      </c>
      <c r="EZ36" s="178">
        <v>3</v>
      </c>
      <c r="FA36" s="178">
        <v>3</v>
      </c>
      <c r="FB36" s="178">
        <v>2</v>
      </c>
      <c r="FC36" s="178">
        <v>2</v>
      </c>
      <c r="FD36" s="178">
        <v>1</v>
      </c>
      <c r="FE36" s="178">
        <v>2</v>
      </c>
      <c r="FF36" s="178">
        <v>4</v>
      </c>
      <c r="FG36" s="178">
        <v>2</v>
      </c>
      <c r="FH36" s="178">
        <v>1</v>
      </c>
      <c r="FI36" s="178">
        <v>5</v>
      </c>
      <c r="FJ36" s="178">
        <v>3</v>
      </c>
      <c r="FK36" s="178">
        <v>3</v>
      </c>
      <c r="FL36" s="178">
        <v>1</v>
      </c>
      <c r="FM36" s="178">
        <v>2</v>
      </c>
      <c r="FN36" s="178">
        <v>2</v>
      </c>
      <c r="FO36" s="178">
        <v>2</v>
      </c>
      <c r="FP36" s="178">
        <v>3</v>
      </c>
      <c r="FQ36" s="178">
        <v>0</v>
      </c>
      <c r="FR36" s="178">
        <v>3</v>
      </c>
      <c r="FS36" s="178">
        <v>2</v>
      </c>
      <c r="FT36" s="178">
        <v>0</v>
      </c>
      <c r="FU36" s="178">
        <v>1</v>
      </c>
      <c r="FV36" s="178">
        <v>2</v>
      </c>
      <c r="FW36" s="178">
        <v>4</v>
      </c>
      <c r="FX36" s="178">
        <v>4</v>
      </c>
      <c r="FY36" s="178">
        <v>3</v>
      </c>
      <c r="FZ36" s="178">
        <v>0</v>
      </c>
      <c r="GA36" s="178">
        <v>4</v>
      </c>
      <c r="GB36" s="178">
        <v>1</v>
      </c>
      <c r="GC36" s="178">
        <v>2</v>
      </c>
      <c r="GD36" s="178">
        <v>0</v>
      </c>
      <c r="GE36" s="178">
        <v>1</v>
      </c>
      <c r="GF36" s="178">
        <v>1</v>
      </c>
      <c r="GG36" s="178">
        <v>0</v>
      </c>
      <c r="GH36" s="178">
        <v>0</v>
      </c>
      <c r="GI36" s="178">
        <v>2</v>
      </c>
      <c r="GJ36" s="178">
        <v>0</v>
      </c>
      <c r="GK36" s="178">
        <v>0</v>
      </c>
      <c r="GL36" s="178">
        <v>0</v>
      </c>
      <c r="GM36" s="178">
        <v>1</v>
      </c>
      <c r="GN36" s="178">
        <v>1</v>
      </c>
      <c r="GO36" s="178">
        <v>0</v>
      </c>
      <c r="GP36" s="178">
        <v>0</v>
      </c>
      <c r="GQ36" s="178">
        <v>0</v>
      </c>
      <c r="GR36" s="178">
        <v>0</v>
      </c>
      <c r="GS36" s="178">
        <v>0</v>
      </c>
      <c r="GT36" s="178">
        <v>0</v>
      </c>
      <c r="GU36" s="178">
        <v>0</v>
      </c>
      <c r="GV36" s="178">
        <v>0</v>
      </c>
      <c r="GW36" s="178">
        <v>0</v>
      </c>
      <c r="GX36" s="178">
        <v>0</v>
      </c>
      <c r="GY36" s="178">
        <v>1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1</v>
      </c>
      <c r="HH36">
        <v>1</v>
      </c>
      <c r="HI36">
        <v>0</v>
      </c>
      <c r="HJ36">
        <v>0</v>
      </c>
      <c r="HK36">
        <v>0</v>
      </c>
      <c r="HL36" s="54">
        <v>552</v>
      </c>
      <c r="HM36" s="54">
        <v>582</v>
      </c>
      <c r="HN36" s="54">
        <v>1134</v>
      </c>
      <c r="HO36" s="176">
        <f t="shared" si="0"/>
        <v>78</v>
      </c>
      <c r="HP36" s="176">
        <f t="shared" si="0"/>
        <v>72</v>
      </c>
      <c r="HQ36" s="199">
        <f t="shared" si="1"/>
        <v>150</v>
      </c>
      <c r="HR36" s="176">
        <f t="shared" si="2"/>
        <v>344</v>
      </c>
      <c r="HS36" s="176">
        <f t="shared" si="2"/>
        <v>354</v>
      </c>
      <c r="HT36" s="199">
        <f t="shared" si="3"/>
        <v>698</v>
      </c>
      <c r="HU36" s="176">
        <f t="shared" si="4"/>
        <v>130</v>
      </c>
      <c r="HV36" s="176">
        <f t="shared" si="4"/>
        <v>156</v>
      </c>
      <c r="HW36" s="199">
        <f t="shared" si="5"/>
        <v>286</v>
      </c>
    </row>
    <row r="37" spans="1:231" x14ac:dyDescent="0.2">
      <c r="A37" s="177" t="s">
        <v>145</v>
      </c>
      <c r="B37" s="177">
        <v>0</v>
      </c>
      <c r="C37" s="177" t="s">
        <v>13</v>
      </c>
      <c r="D37" s="178">
        <v>445</v>
      </c>
      <c r="E37" s="178">
        <v>360</v>
      </c>
      <c r="F37" s="178">
        <v>441</v>
      </c>
      <c r="G37" s="178">
        <v>410</v>
      </c>
      <c r="H37" s="178">
        <v>498</v>
      </c>
      <c r="I37" s="178">
        <v>426</v>
      </c>
      <c r="J37" s="178">
        <v>451</v>
      </c>
      <c r="K37" s="178">
        <v>438</v>
      </c>
      <c r="L37" s="178">
        <v>517</v>
      </c>
      <c r="M37" s="178">
        <v>453</v>
      </c>
      <c r="N37" s="178">
        <v>525</v>
      </c>
      <c r="O37" s="178">
        <v>460</v>
      </c>
      <c r="P37" s="178">
        <v>551</v>
      </c>
      <c r="Q37" s="178">
        <v>507</v>
      </c>
      <c r="R37" s="178">
        <v>553</v>
      </c>
      <c r="S37" s="178">
        <v>569</v>
      </c>
      <c r="T37" s="178">
        <v>602</v>
      </c>
      <c r="U37" s="178">
        <v>573</v>
      </c>
      <c r="V37" s="178">
        <v>592</v>
      </c>
      <c r="W37" s="178">
        <v>538</v>
      </c>
      <c r="X37" s="178">
        <v>631</v>
      </c>
      <c r="Y37" s="178">
        <v>591</v>
      </c>
      <c r="Z37" s="178">
        <v>605</v>
      </c>
      <c r="AA37" s="178">
        <v>575</v>
      </c>
      <c r="AB37" s="178">
        <v>597</v>
      </c>
      <c r="AC37" s="178">
        <v>556</v>
      </c>
      <c r="AD37" s="178">
        <v>624</v>
      </c>
      <c r="AE37" s="178">
        <v>579</v>
      </c>
      <c r="AF37" s="178">
        <v>656</v>
      </c>
      <c r="AG37" s="178">
        <v>571</v>
      </c>
      <c r="AH37" s="178">
        <v>621</v>
      </c>
      <c r="AI37" s="178">
        <v>609</v>
      </c>
      <c r="AJ37" s="178">
        <v>577</v>
      </c>
      <c r="AK37" s="178">
        <v>572</v>
      </c>
      <c r="AL37" s="178">
        <v>628</v>
      </c>
      <c r="AM37" s="178">
        <v>568</v>
      </c>
      <c r="AN37" s="178">
        <v>628</v>
      </c>
      <c r="AO37" s="178">
        <v>628</v>
      </c>
      <c r="AP37" s="178">
        <v>587</v>
      </c>
      <c r="AQ37" s="178">
        <v>581</v>
      </c>
      <c r="AR37" s="178">
        <v>575</v>
      </c>
      <c r="AS37" s="178">
        <v>569</v>
      </c>
      <c r="AT37" s="178">
        <v>585</v>
      </c>
      <c r="AU37" s="178">
        <v>615</v>
      </c>
      <c r="AV37" s="178">
        <v>550</v>
      </c>
      <c r="AW37" s="178">
        <v>611</v>
      </c>
      <c r="AX37" s="178">
        <v>554</v>
      </c>
      <c r="AY37" s="178">
        <v>561</v>
      </c>
      <c r="AZ37" s="178">
        <v>657</v>
      </c>
      <c r="BA37" s="178">
        <v>650</v>
      </c>
      <c r="BB37" s="178">
        <v>770</v>
      </c>
      <c r="BC37" s="178">
        <v>656</v>
      </c>
      <c r="BD37" s="178">
        <v>761</v>
      </c>
      <c r="BE37" s="178">
        <v>706</v>
      </c>
      <c r="BF37" s="178">
        <v>714</v>
      </c>
      <c r="BG37" s="178">
        <v>707</v>
      </c>
      <c r="BH37" s="178">
        <v>686</v>
      </c>
      <c r="BI37" s="178">
        <v>642</v>
      </c>
      <c r="BJ37" s="178">
        <v>699</v>
      </c>
      <c r="BK37" s="178">
        <v>654</v>
      </c>
      <c r="BL37" s="178">
        <v>680</v>
      </c>
      <c r="BM37" s="178">
        <v>750</v>
      </c>
      <c r="BN37" s="178">
        <v>722</v>
      </c>
      <c r="BO37" s="178">
        <v>725</v>
      </c>
      <c r="BP37" s="178">
        <v>714</v>
      </c>
      <c r="BQ37" s="178">
        <v>666</v>
      </c>
      <c r="BR37" s="178">
        <v>674</v>
      </c>
      <c r="BS37" s="178">
        <v>652</v>
      </c>
      <c r="BT37" s="178">
        <v>664</v>
      </c>
      <c r="BU37" s="178">
        <v>701</v>
      </c>
      <c r="BV37" s="178">
        <v>667</v>
      </c>
      <c r="BW37" s="178">
        <v>667</v>
      </c>
      <c r="BX37" s="178">
        <v>750</v>
      </c>
      <c r="BY37" s="178">
        <v>695</v>
      </c>
      <c r="BZ37" s="178">
        <v>756</v>
      </c>
      <c r="CA37" s="178">
        <v>783</v>
      </c>
      <c r="CB37" s="178">
        <v>744</v>
      </c>
      <c r="CC37" s="178">
        <v>745</v>
      </c>
      <c r="CD37" s="178">
        <v>799</v>
      </c>
      <c r="CE37" s="178">
        <v>812</v>
      </c>
      <c r="CF37" s="178">
        <v>835</v>
      </c>
      <c r="CG37" s="178">
        <v>778</v>
      </c>
      <c r="CH37" s="178">
        <v>780</v>
      </c>
      <c r="CI37" s="178">
        <v>781</v>
      </c>
      <c r="CJ37" s="178">
        <v>802</v>
      </c>
      <c r="CK37" s="178">
        <v>780</v>
      </c>
      <c r="CL37" s="178">
        <v>823</v>
      </c>
      <c r="CM37" s="178">
        <v>778</v>
      </c>
      <c r="CN37" s="178">
        <v>768</v>
      </c>
      <c r="CO37" s="178">
        <v>777</v>
      </c>
      <c r="CP37" s="178">
        <v>840</v>
      </c>
      <c r="CQ37" s="178">
        <v>805</v>
      </c>
      <c r="CR37" s="178">
        <v>844</v>
      </c>
      <c r="CS37" s="178">
        <v>797</v>
      </c>
      <c r="CT37" s="178">
        <v>845</v>
      </c>
      <c r="CU37" s="178">
        <v>826</v>
      </c>
      <c r="CV37" s="178">
        <v>762</v>
      </c>
      <c r="CW37" s="178">
        <v>838</v>
      </c>
      <c r="CX37" s="178">
        <v>754</v>
      </c>
      <c r="CY37" s="178">
        <v>795</v>
      </c>
      <c r="CZ37" s="178">
        <v>789</v>
      </c>
      <c r="DA37" s="178">
        <v>839</v>
      </c>
      <c r="DB37" s="178">
        <v>821</v>
      </c>
      <c r="DC37" s="178">
        <v>842</v>
      </c>
      <c r="DD37" s="178">
        <v>750</v>
      </c>
      <c r="DE37" s="178">
        <v>862</v>
      </c>
      <c r="DF37" s="178">
        <v>755</v>
      </c>
      <c r="DG37" s="178">
        <v>827</v>
      </c>
      <c r="DH37" s="178">
        <v>711</v>
      </c>
      <c r="DI37" s="178">
        <v>862</v>
      </c>
      <c r="DJ37" s="178">
        <v>710</v>
      </c>
      <c r="DK37" s="178">
        <v>797</v>
      </c>
      <c r="DL37" s="178">
        <v>723</v>
      </c>
      <c r="DM37" s="178">
        <v>835</v>
      </c>
      <c r="DN37" s="178">
        <v>746</v>
      </c>
      <c r="DO37" s="178">
        <v>882</v>
      </c>
      <c r="DP37" s="178">
        <v>662</v>
      </c>
      <c r="DQ37" s="178">
        <v>816</v>
      </c>
      <c r="DR37" s="178">
        <v>664</v>
      </c>
      <c r="DS37" s="178">
        <v>739</v>
      </c>
      <c r="DT37" s="178">
        <v>648</v>
      </c>
      <c r="DU37" s="178">
        <v>756</v>
      </c>
      <c r="DV37" s="178">
        <v>631</v>
      </c>
      <c r="DW37" s="178">
        <v>719</v>
      </c>
      <c r="DX37" s="178">
        <v>620</v>
      </c>
      <c r="DY37" s="178">
        <v>690</v>
      </c>
      <c r="DZ37" s="178">
        <v>536</v>
      </c>
      <c r="EA37" s="178">
        <v>649</v>
      </c>
      <c r="EB37" s="178">
        <v>480</v>
      </c>
      <c r="EC37" s="178">
        <v>594</v>
      </c>
      <c r="ED37" s="178">
        <v>408</v>
      </c>
      <c r="EE37" s="178">
        <v>596</v>
      </c>
      <c r="EF37" s="178">
        <v>391</v>
      </c>
      <c r="EG37" s="178">
        <v>493</v>
      </c>
      <c r="EH37" s="178">
        <v>348</v>
      </c>
      <c r="EI37" s="178">
        <v>445</v>
      </c>
      <c r="EJ37" s="178">
        <v>380</v>
      </c>
      <c r="EK37" s="178">
        <v>496</v>
      </c>
      <c r="EL37" s="178">
        <v>335</v>
      </c>
      <c r="EM37" s="178">
        <v>442</v>
      </c>
      <c r="EN37" s="178">
        <v>356</v>
      </c>
      <c r="EO37" s="178">
        <v>464</v>
      </c>
      <c r="EP37" s="178">
        <v>361</v>
      </c>
      <c r="EQ37" s="178">
        <v>449</v>
      </c>
      <c r="ER37" s="178">
        <v>290</v>
      </c>
      <c r="ES37" s="178">
        <v>403</v>
      </c>
      <c r="ET37" s="178">
        <v>278</v>
      </c>
      <c r="EU37" s="178">
        <v>404</v>
      </c>
      <c r="EV37" s="178">
        <v>243</v>
      </c>
      <c r="EW37" s="178">
        <v>339</v>
      </c>
      <c r="EX37" s="178">
        <v>240</v>
      </c>
      <c r="EY37" s="178">
        <v>290</v>
      </c>
      <c r="EZ37" s="178">
        <v>225</v>
      </c>
      <c r="FA37" s="178">
        <v>320</v>
      </c>
      <c r="FB37" s="178">
        <v>181</v>
      </c>
      <c r="FC37" s="178">
        <v>274</v>
      </c>
      <c r="FD37" s="178">
        <v>169</v>
      </c>
      <c r="FE37" s="178">
        <v>264</v>
      </c>
      <c r="FF37" s="178">
        <v>181</v>
      </c>
      <c r="FG37" s="178">
        <v>265</v>
      </c>
      <c r="FH37" s="178">
        <v>164</v>
      </c>
      <c r="FI37" s="178">
        <v>238</v>
      </c>
      <c r="FJ37" s="178">
        <v>171</v>
      </c>
      <c r="FK37" s="178">
        <v>261</v>
      </c>
      <c r="FL37" s="178">
        <v>112</v>
      </c>
      <c r="FM37" s="178">
        <v>200</v>
      </c>
      <c r="FN37" s="178">
        <v>130</v>
      </c>
      <c r="FO37" s="178">
        <v>194</v>
      </c>
      <c r="FP37" s="178">
        <v>117</v>
      </c>
      <c r="FQ37" s="178">
        <v>195</v>
      </c>
      <c r="FR37" s="178">
        <v>101</v>
      </c>
      <c r="FS37" s="178">
        <v>179</v>
      </c>
      <c r="FT37" s="178">
        <v>94</v>
      </c>
      <c r="FU37" s="178">
        <v>156</v>
      </c>
      <c r="FV37" s="178">
        <v>77</v>
      </c>
      <c r="FW37" s="178">
        <v>139</v>
      </c>
      <c r="FX37" s="178">
        <v>63</v>
      </c>
      <c r="FY37" s="178">
        <v>120</v>
      </c>
      <c r="FZ37" s="178">
        <v>51</v>
      </c>
      <c r="GA37" s="178">
        <v>110</v>
      </c>
      <c r="GB37" s="178">
        <v>57</v>
      </c>
      <c r="GC37" s="178">
        <v>85</v>
      </c>
      <c r="GD37" s="178">
        <v>39</v>
      </c>
      <c r="GE37" s="178">
        <v>70</v>
      </c>
      <c r="GF37" s="178">
        <v>29</v>
      </c>
      <c r="GG37" s="178">
        <v>77</v>
      </c>
      <c r="GH37" s="178">
        <v>33</v>
      </c>
      <c r="GI37" s="178">
        <v>50</v>
      </c>
      <c r="GJ37" s="178">
        <v>17</v>
      </c>
      <c r="GK37" s="178">
        <v>46</v>
      </c>
      <c r="GL37" s="178">
        <v>13</v>
      </c>
      <c r="GM37" s="178">
        <v>37</v>
      </c>
      <c r="GN37" s="178">
        <v>8</v>
      </c>
      <c r="GO37" s="178">
        <v>21</v>
      </c>
      <c r="GP37" s="178">
        <v>2</v>
      </c>
      <c r="GQ37" s="178">
        <v>20</v>
      </c>
      <c r="GR37" s="178">
        <v>7</v>
      </c>
      <c r="GS37" s="178">
        <v>11</v>
      </c>
      <c r="GT37" s="178">
        <v>2</v>
      </c>
      <c r="GU37" s="178">
        <v>12</v>
      </c>
      <c r="GV37" s="178">
        <v>5</v>
      </c>
      <c r="GW37" s="178">
        <v>9</v>
      </c>
      <c r="GX37" s="178">
        <v>11</v>
      </c>
      <c r="GY37" s="178">
        <v>18</v>
      </c>
      <c r="GZ37">
        <v>0</v>
      </c>
      <c r="HA37">
        <v>0</v>
      </c>
      <c r="HB37">
        <v>0</v>
      </c>
      <c r="HC37">
        <v>310</v>
      </c>
      <c r="HD37">
        <v>271</v>
      </c>
      <c r="HE37">
        <v>581</v>
      </c>
      <c r="HF37">
        <v>159</v>
      </c>
      <c r="HG37">
        <v>154</v>
      </c>
      <c r="HH37">
        <v>313</v>
      </c>
      <c r="HI37">
        <v>26</v>
      </c>
      <c r="HJ37">
        <v>20</v>
      </c>
      <c r="HK37">
        <v>46</v>
      </c>
      <c r="HL37" s="54">
        <v>49533</v>
      </c>
      <c r="HM37" s="54">
        <v>52432</v>
      </c>
      <c r="HN37" s="54">
        <v>101965</v>
      </c>
      <c r="HO37" s="176">
        <f t="shared" si="0"/>
        <v>8288</v>
      </c>
      <c r="HP37" s="176">
        <f t="shared" si="0"/>
        <v>7606</v>
      </c>
      <c r="HQ37" s="199">
        <f t="shared" si="1"/>
        <v>15894</v>
      </c>
      <c r="HR37" s="176">
        <f t="shared" si="2"/>
        <v>32641</v>
      </c>
      <c r="HS37" s="176">
        <f t="shared" si="2"/>
        <v>33226</v>
      </c>
      <c r="HT37" s="199">
        <f t="shared" si="3"/>
        <v>65867</v>
      </c>
      <c r="HU37" s="176">
        <f t="shared" si="4"/>
        <v>8604</v>
      </c>
      <c r="HV37" s="176">
        <f t="shared" si="4"/>
        <v>11600</v>
      </c>
      <c r="HW37" s="199">
        <f t="shared" si="5"/>
        <v>20204</v>
      </c>
    </row>
    <row r="38" spans="1:231" x14ac:dyDescent="0.2">
      <c r="A38" s="177" t="s">
        <v>145</v>
      </c>
      <c r="B38" s="177">
        <v>1</v>
      </c>
      <c r="C38" s="177" t="s">
        <v>72</v>
      </c>
      <c r="D38" s="178">
        <v>23</v>
      </c>
      <c r="E38" s="178">
        <v>22</v>
      </c>
      <c r="F38" s="178">
        <v>25</v>
      </c>
      <c r="G38" s="178">
        <v>20</v>
      </c>
      <c r="H38" s="178">
        <v>32</v>
      </c>
      <c r="I38" s="178">
        <v>34</v>
      </c>
      <c r="J38" s="178">
        <v>27</v>
      </c>
      <c r="K38" s="178">
        <v>28</v>
      </c>
      <c r="L38" s="178">
        <v>31</v>
      </c>
      <c r="M38" s="178">
        <v>20</v>
      </c>
      <c r="N38" s="178">
        <v>26</v>
      </c>
      <c r="O38" s="178">
        <v>33</v>
      </c>
      <c r="P38" s="178">
        <v>22</v>
      </c>
      <c r="Q38" s="178">
        <v>31</v>
      </c>
      <c r="R38" s="178">
        <v>33</v>
      </c>
      <c r="S38" s="178">
        <v>30</v>
      </c>
      <c r="T38" s="178">
        <v>35</v>
      </c>
      <c r="U38" s="178">
        <v>41</v>
      </c>
      <c r="V38" s="178">
        <v>26</v>
      </c>
      <c r="W38" s="178">
        <v>33</v>
      </c>
      <c r="X38" s="178">
        <v>42</v>
      </c>
      <c r="Y38" s="178">
        <v>37</v>
      </c>
      <c r="Z38" s="178">
        <v>38</v>
      </c>
      <c r="AA38" s="178">
        <v>22</v>
      </c>
      <c r="AB38" s="178">
        <v>39</v>
      </c>
      <c r="AC38" s="178">
        <v>28</v>
      </c>
      <c r="AD38" s="178">
        <v>33</v>
      </c>
      <c r="AE38" s="178">
        <v>27</v>
      </c>
      <c r="AF38" s="178">
        <v>42</v>
      </c>
      <c r="AG38" s="178">
        <v>26</v>
      </c>
      <c r="AH38" s="178">
        <v>32</v>
      </c>
      <c r="AI38" s="178">
        <v>34</v>
      </c>
      <c r="AJ38" s="178">
        <v>20</v>
      </c>
      <c r="AK38" s="178">
        <v>35</v>
      </c>
      <c r="AL38" s="178">
        <v>36</v>
      </c>
      <c r="AM38" s="178">
        <v>32</v>
      </c>
      <c r="AN38" s="178">
        <v>29</v>
      </c>
      <c r="AO38" s="178">
        <v>32</v>
      </c>
      <c r="AP38" s="178">
        <v>35</v>
      </c>
      <c r="AQ38" s="178">
        <v>27</v>
      </c>
      <c r="AR38" s="178">
        <v>31</v>
      </c>
      <c r="AS38" s="178">
        <v>30</v>
      </c>
      <c r="AT38" s="178">
        <v>29</v>
      </c>
      <c r="AU38" s="178">
        <v>35</v>
      </c>
      <c r="AV38" s="178">
        <v>32</v>
      </c>
      <c r="AW38" s="178">
        <v>40</v>
      </c>
      <c r="AX38" s="178">
        <v>34</v>
      </c>
      <c r="AY38" s="178">
        <v>26</v>
      </c>
      <c r="AZ38" s="178">
        <v>30</v>
      </c>
      <c r="BA38" s="178">
        <v>42</v>
      </c>
      <c r="BB38" s="178">
        <v>40</v>
      </c>
      <c r="BC38" s="178">
        <v>38</v>
      </c>
      <c r="BD38" s="178">
        <v>42</v>
      </c>
      <c r="BE38" s="178">
        <v>36</v>
      </c>
      <c r="BF38" s="178">
        <v>45</v>
      </c>
      <c r="BG38" s="178">
        <v>38</v>
      </c>
      <c r="BH38" s="178">
        <v>46</v>
      </c>
      <c r="BI38" s="178">
        <v>40</v>
      </c>
      <c r="BJ38" s="178">
        <v>45</v>
      </c>
      <c r="BK38" s="178">
        <v>39</v>
      </c>
      <c r="BL38" s="178">
        <v>44</v>
      </c>
      <c r="BM38" s="178">
        <v>43</v>
      </c>
      <c r="BN38" s="178">
        <v>39</v>
      </c>
      <c r="BO38" s="178">
        <v>50</v>
      </c>
      <c r="BP38" s="178">
        <v>53</v>
      </c>
      <c r="BQ38" s="178">
        <v>45</v>
      </c>
      <c r="BR38" s="178">
        <v>40</v>
      </c>
      <c r="BS38" s="178">
        <v>40</v>
      </c>
      <c r="BT38" s="178">
        <v>40</v>
      </c>
      <c r="BU38" s="178">
        <v>38</v>
      </c>
      <c r="BV38" s="178">
        <v>51</v>
      </c>
      <c r="BW38" s="178">
        <v>36</v>
      </c>
      <c r="BX38" s="178">
        <v>43</v>
      </c>
      <c r="BY38" s="178">
        <v>39</v>
      </c>
      <c r="BZ38" s="178">
        <v>60</v>
      </c>
      <c r="CA38" s="178">
        <v>46</v>
      </c>
      <c r="CB38" s="178">
        <v>40</v>
      </c>
      <c r="CC38" s="178">
        <v>56</v>
      </c>
      <c r="CD38" s="178">
        <v>46</v>
      </c>
      <c r="CE38" s="178">
        <v>40</v>
      </c>
      <c r="CF38" s="178">
        <v>51</v>
      </c>
      <c r="CG38" s="178">
        <v>52</v>
      </c>
      <c r="CH38" s="178">
        <v>44</v>
      </c>
      <c r="CI38" s="178">
        <v>41</v>
      </c>
      <c r="CJ38" s="178">
        <v>39</v>
      </c>
      <c r="CK38" s="178">
        <v>44</v>
      </c>
      <c r="CL38" s="178">
        <v>38</v>
      </c>
      <c r="CM38" s="178">
        <v>57</v>
      </c>
      <c r="CN38" s="178">
        <v>47</v>
      </c>
      <c r="CO38" s="178">
        <v>60</v>
      </c>
      <c r="CP38" s="178">
        <v>50</v>
      </c>
      <c r="CQ38" s="178">
        <v>47</v>
      </c>
      <c r="CR38" s="178">
        <v>42</v>
      </c>
      <c r="CS38" s="178">
        <v>48</v>
      </c>
      <c r="CT38" s="178">
        <v>56</v>
      </c>
      <c r="CU38" s="178">
        <v>50</v>
      </c>
      <c r="CV38" s="178">
        <v>41</v>
      </c>
      <c r="CW38" s="178">
        <v>43</v>
      </c>
      <c r="CX38" s="178">
        <v>46</v>
      </c>
      <c r="CY38" s="178">
        <v>38</v>
      </c>
      <c r="CZ38" s="178">
        <v>39</v>
      </c>
      <c r="DA38" s="178">
        <v>55</v>
      </c>
      <c r="DB38" s="178">
        <v>38</v>
      </c>
      <c r="DC38" s="178">
        <v>40</v>
      </c>
      <c r="DD38" s="178">
        <v>40</v>
      </c>
      <c r="DE38" s="178">
        <v>49</v>
      </c>
      <c r="DF38" s="178">
        <v>45</v>
      </c>
      <c r="DG38" s="178">
        <v>49</v>
      </c>
      <c r="DH38" s="178">
        <v>43</v>
      </c>
      <c r="DI38" s="178">
        <v>55</v>
      </c>
      <c r="DJ38" s="178">
        <v>43</v>
      </c>
      <c r="DK38" s="178">
        <v>39</v>
      </c>
      <c r="DL38" s="178">
        <v>38</v>
      </c>
      <c r="DM38" s="178">
        <v>45</v>
      </c>
      <c r="DN38" s="178">
        <v>41</v>
      </c>
      <c r="DO38" s="178">
        <v>57</v>
      </c>
      <c r="DP38" s="178">
        <v>37</v>
      </c>
      <c r="DQ38" s="178">
        <v>46</v>
      </c>
      <c r="DR38" s="178">
        <v>39</v>
      </c>
      <c r="DS38" s="178">
        <v>42</v>
      </c>
      <c r="DT38" s="178">
        <v>31</v>
      </c>
      <c r="DU38" s="178">
        <v>40</v>
      </c>
      <c r="DV38" s="178">
        <v>37</v>
      </c>
      <c r="DW38" s="178">
        <v>39</v>
      </c>
      <c r="DX38" s="178">
        <v>35</v>
      </c>
      <c r="DY38" s="178">
        <v>48</v>
      </c>
      <c r="DZ38" s="178">
        <v>25</v>
      </c>
      <c r="EA38" s="178">
        <v>38</v>
      </c>
      <c r="EB38" s="178">
        <v>24</v>
      </c>
      <c r="EC38" s="178">
        <v>36</v>
      </c>
      <c r="ED38" s="178">
        <v>30</v>
      </c>
      <c r="EE38" s="178">
        <v>44</v>
      </c>
      <c r="EF38" s="178">
        <v>21</v>
      </c>
      <c r="EG38" s="178">
        <v>34</v>
      </c>
      <c r="EH38" s="178">
        <v>16</v>
      </c>
      <c r="EI38" s="178">
        <v>26</v>
      </c>
      <c r="EJ38" s="178">
        <v>23</v>
      </c>
      <c r="EK38" s="178">
        <v>34</v>
      </c>
      <c r="EL38" s="178">
        <v>15</v>
      </c>
      <c r="EM38" s="178">
        <v>36</v>
      </c>
      <c r="EN38" s="178">
        <v>30</v>
      </c>
      <c r="EO38" s="178">
        <v>27</v>
      </c>
      <c r="EP38" s="178">
        <v>18</v>
      </c>
      <c r="EQ38" s="178">
        <v>28</v>
      </c>
      <c r="ER38" s="178">
        <v>15</v>
      </c>
      <c r="ES38" s="178">
        <v>24</v>
      </c>
      <c r="ET38" s="178">
        <v>17</v>
      </c>
      <c r="EU38" s="178">
        <v>21</v>
      </c>
      <c r="EV38" s="178">
        <v>15</v>
      </c>
      <c r="EW38" s="178">
        <v>20</v>
      </c>
      <c r="EX38" s="178">
        <v>13</v>
      </c>
      <c r="EY38" s="178">
        <v>19</v>
      </c>
      <c r="EZ38" s="178">
        <v>17</v>
      </c>
      <c r="FA38" s="178">
        <v>13</v>
      </c>
      <c r="FB38" s="178">
        <v>14</v>
      </c>
      <c r="FC38" s="178">
        <v>14</v>
      </c>
      <c r="FD38" s="178">
        <v>9</v>
      </c>
      <c r="FE38" s="178">
        <v>9</v>
      </c>
      <c r="FF38" s="178">
        <v>6</v>
      </c>
      <c r="FG38" s="178">
        <v>11</v>
      </c>
      <c r="FH38" s="178">
        <v>7</v>
      </c>
      <c r="FI38" s="178">
        <v>9</v>
      </c>
      <c r="FJ38" s="178">
        <v>10</v>
      </c>
      <c r="FK38" s="178">
        <v>16</v>
      </c>
      <c r="FL38" s="178">
        <v>8</v>
      </c>
      <c r="FM38" s="178">
        <v>8</v>
      </c>
      <c r="FN38" s="178">
        <v>8</v>
      </c>
      <c r="FO38" s="178">
        <v>10</v>
      </c>
      <c r="FP38" s="178">
        <v>11</v>
      </c>
      <c r="FQ38" s="178">
        <v>10</v>
      </c>
      <c r="FR38" s="178">
        <v>5</v>
      </c>
      <c r="FS38" s="178">
        <v>10</v>
      </c>
      <c r="FT38" s="178">
        <v>5</v>
      </c>
      <c r="FU38" s="178">
        <v>7</v>
      </c>
      <c r="FV38" s="178">
        <v>5</v>
      </c>
      <c r="FW38" s="178">
        <v>6</v>
      </c>
      <c r="FX38" s="178">
        <v>3</v>
      </c>
      <c r="FY38" s="178">
        <v>5</v>
      </c>
      <c r="FZ38" s="178">
        <v>4</v>
      </c>
      <c r="GA38" s="178">
        <v>6</v>
      </c>
      <c r="GB38" s="178">
        <v>6</v>
      </c>
      <c r="GC38" s="178">
        <v>1</v>
      </c>
      <c r="GD38" s="178">
        <v>4</v>
      </c>
      <c r="GE38" s="178">
        <v>4</v>
      </c>
      <c r="GF38" s="178">
        <v>2</v>
      </c>
      <c r="GG38" s="178">
        <v>5</v>
      </c>
      <c r="GH38" s="178">
        <v>1</v>
      </c>
      <c r="GI38" s="178">
        <v>5</v>
      </c>
      <c r="GJ38" s="178">
        <v>0</v>
      </c>
      <c r="GK38" s="178">
        <v>3</v>
      </c>
      <c r="GL38" s="178">
        <v>1</v>
      </c>
      <c r="GM38" s="178">
        <v>0</v>
      </c>
      <c r="GN38" s="178">
        <v>0</v>
      </c>
      <c r="GO38" s="178">
        <v>0</v>
      </c>
      <c r="GP38" s="178">
        <v>1</v>
      </c>
      <c r="GQ38" s="178">
        <v>0</v>
      </c>
      <c r="GR38" s="178">
        <v>1</v>
      </c>
      <c r="GS38" s="178">
        <v>0</v>
      </c>
      <c r="GT38" s="178">
        <v>0</v>
      </c>
      <c r="GU38" s="178">
        <v>1</v>
      </c>
      <c r="GV38" s="178">
        <v>1</v>
      </c>
      <c r="GW38" s="178">
        <v>1</v>
      </c>
      <c r="GX38" s="178">
        <v>0</v>
      </c>
      <c r="GY38" s="17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2</v>
      </c>
      <c r="HG38">
        <v>4</v>
      </c>
      <c r="HH38">
        <v>6</v>
      </c>
      <c r="HI38">
        <v>0</v>
      </c>
      <c r="HJ38">
        <v>0</v>
      </c>
      <c r="HK38">
        <v>0</v>
      </c>
      <c r="HL38" s="54">
        <v>2809</v>
      </c>
      <c r="HM38" s="54">
        <v>3018</v>
      </c>
      <c r="HN38" s="54">
        <v>5827</v>
      </c>
      <c r="HO38" s="176">
        <f t="shared" si="0"/>
        <v>474</v>
      </c>
      <c r="HP38" s="176">
        <f t="shared" si="0"/>
        <v>432</v>
      </c>
      <c r="HQ38" s="199">
        <f t="shared" si="1"/>
        <v>906</v>
      </c>
      <c r="HR38" s="176">
        <f t="shared" si="2"/>
        <v>1841</v>
      </c>
      <c r="HS38" s="176">
        <f t="shared" si="2"/>
        <v>1918</v>
      </c>
      <c r="HT38" s="199">
        <f t="shared" si="3"/>
        <v>3759</v>
      </c>
      <c r="HU38" s="176">
        <f t="shared" si="4"/>
        <v>494</v>
      </c>
      <c r="HV38" s="176">
        <f t="shared" si="4"/>
        <v>668</v>
      </c>
      <c r="HW38" s="199">
        <f t="shared" si="5"/>
        <v>1162</v>
      </c>
    </row>
    <row r="39" spans="1:231" x14ac:dyDescent="0.2">
      <c r="A39" s="177" t="s">
        <v>145</v>
      </c>
      <c r="B39" s="177">
        <v>1</v>
      </c>
      <c r="C39" s="177" t="s">
        <v>73</v>
      </c>
      <c r="D39" s="178">
        <v>7</v>
      </c>
      <c r="E39" s="178">
        <v>3</v>
      </c>
      <c r="F39" s="178">
        <v>6</v>
      </c>
      <c r="G39" s="178">
        <v>11</v>
      </c>
      <c r="H39" s="178">
        <v>7</v>
      </c>
      <c r="I39" s="178">
        <v>2</v>
      </c>
      <c r="J39" s="178">
        <v>9</v>
      </c>
      <c r="K39" s="178">
        <v>8</v>
      </c>
      <c r="L39" s="178">
        <v>6</v>
      </c>
      <c r="M39" s="178">
        <v>7</v>
      </c>
      <c r="N39" s="178">
        <v>2</v>
      </c>
      <c r="O39" s="178">
        <v>4</v>
      </c>
      <c r="P39" s="178">
        <v>10</v>
      </c>
      <c r="Q39" s="178">
        <v>13</v>
      </c>
      <c r="R39" s="178">
        <v>14</v>
      </c>
      <c r="S39" s="178">
        <v>15</v>
      </c>
      <c r="T39" s="178">
        <v>10</v>
      </c>
      <c r="U39" s="178">
        <v>6</v>
      </c>
      <c r="V39" s="178">
        <v>15</v>
      </c>
      <c r="W39" s="178">
        <v>10</v>
      </c>
      <c r="X39" s="178">
        <v>11</v>
      </c>
      <c r="Y39" s="178">
        <v>11</v>
      </c>
      <c r="Z39" s="178">
        <v>8</v>
      </c>
      <c r="AA39" s="178">
        <v>6</v>
      </c>
      <c r="AB39" s="178">
        <v>13</v>
      </c>
      <c r="AC39" s="178">
        <v>10</v>
      </c>
      <c r="AD39" s="178">
        <v>6</v>
      </c>
      <c r="AE39" s="178">
        <v>14</v>
      </c>
      <c r="AF39" s="178">
        <v>18</v>
      </c>
      <c r="AG39" s="178">
        <v>13</v>
      </c>
      <c r="AH39" s="178">
        <v>12</v>
      </c>
      <c r="AI39" s="178">
        <v>9</v>
      </c>
      <c r="AJ39" s="178">
        <v>18</v>
      </c>
      <c r="AK39" s="178">
        <v>10</v>
      </c>
      <c r="AL39" s="178">
        <v>14</v>
      </c>
      <c r="AM39" s="178">
        <v>18</v>
      </c>
      <c r="AN39" s="178">
        <v>7</v>
      </c>
      <c r="AO39" s="178">
        <v>19</v>
      </c>
      <c r="AP39" s="178">
        <v>11</v>
      </c>
      <c r="AQ39" s="178">
        <v>11</v>
      </c>
      <c r="AR39" s="178">
        <v>13</v>
      </c>
      <c r="AS39" s="178">
        <v>9</v>
      </c>
      <c r="AT39" s="178">
        <v>16</v>
      </c>
      <c r="AU39" s="178">
        <v>17</v>
      </c>
      <c r="AV39" s="178">
        <v>13</v>
      </c>
      <c r="AW39" s="178">
        <v>12</v>
      </c>
      <c r="AX39" s="178">
        <v>9</v>
      </c>
      <c r="AY39" s="178">
        <v>17</v>
      </c>
      <c r="AZ39" s="178">
        <v>21</v>
      </c>
      <c r="BA39" s="178">
        <v>15</v>
      </c>
      <c r="BB39" s="178">
        <v>23</v>
      </c>
      <c r="BC39" s="178">
        <v>19</v>
      </c>
      <c r="BD39" s="178">
        <v>17</v>
      </c>
      <c r="BE39" s="178">
        <v>15</v>
      </c>
      <c r="BF39" s="178">
        <v>10</v>
      </c>
      <c r="BG39" s="178">
        <v>11</v>
      </c>
      <c r="BH39" s="178">
        <v>15</v>
      </c>
      <c r="BI39" s="178">
        <v>13</v>
      </c>
      <c r="BJ39" s="178">
        <v>19</v>
      </c>
      <c r="BK39" s="178">
        <v>19</v>
      </c>
      <c r="BL39" s="178">
        <v>14</v>
      </c>
      <c r="BM39" s="178">
        <v>16</v>
      </c>
      <c r="BN39" s="178">
        <v>19</v>
      </c>
      <c r="BO39" s="178">
        <v>14</v>
      </c>
      <c r="BP39" s="178">
        <v>10</v>
      </c>
      <c r="BQ39" s="178">
        <v>13</v>
      </c>
      <c r="BR39" s="178">
        <v>14</v>
      </c>
      <c r="BS39" s="178">
        <v>14</v>
      </c>
      <c r="BT39" s="178">
        <v>9</v>
      </c>
      <c r="BU39" s="178">
        <v>16</v>
      </c>
      <c r="BV39" s="178">
        <v>15</v>
      </c>
      <c r="BW39" s="178">
        <v>15</v>
      </c>
      <c r="BX39" s="178">
        <v>19</v>
      </c>
      <c r="BY39" s="178">
        <v>18</v>
      </c>
      <c r="BZ39" s="178">
        <v>16</v>
      </c>
      <c r="CA39" s="178">
        <v>15</v>
      </c>
      <c r="CB39" s="178">
        <v>20</v>
      </c>
      <c r="CC39" s="178">
        <v>12</v>
      </c>
      <c r="CD39" s="178">
        <v>23</v>
      </c>
      <c r="CE39" s="178">
        <v>16</v>
      </c>
      <c r="CF39" s="178">
        <v>18</v>
      </c>
      <c r="CG39" s="178">
        <v>11</v>
      </c>
      <c r="CH39" s="178">
        <v>28</v>
      </c>
      <c r="CI39" s="178">
        <v>12</v>
      </c>
      <c r="CJ39" s="178">
        <v>22</v>
      </c>
      <c r="CK39" s="178">
        <v>33</v>
      </c>
      <c r="CL39" s="178">
        <v>19</v>
      </c>
      <c r="CM39" s="178">
        <v>21</v>
      </c>
      <c r="CN39" s="178">
        <v>11</v>
      </c>
      <c r="CO39" s="178">
        <v>25</v>
      </c>
      <c r="CP39" s="178">
        <v>20</v>
      </c>
      <c r="CQ39" s="178">
        <v>27</v>
      </c>
      <c r="CR39" s="178">
        <v>18</v>
      </c>
      <c r="CS39" s="178">
        <v>17</v>
      </c>
      <c r="CT39" s="178">
        <v>25</v>
      </c>
      <c r="CU39" s="178">
        <v>22</v>
      </c>
      <c r="CV39" s="178">
        <v>18</v>
      </c>
      <c r="CW39" s="178">
        <v>26</v>
      </c>
      <c r="CX39" s="178">
        <v>17</v>
      </c>
      <c r="CY39" s="178">
        <v>21</v>
      </c>
      <c r="CZ39" s="178">
        <v>18</v>
      </c>
      <c r="DA39" s="178">
        <v>23</v>
      </c>
      <c r="DB39" s="178">
        <v>29</v>
      </c>
      <c r="DC39" s="178">
        <v>16</v>
      </c>
      <c r="DD39" s="178">
        <v>21</v>
      </c>
      <c r="DE39" s="178">
        <v>22</v>
      </c>
      <c r="DF39" s="178">
        <v>17</v>
      </c>
      <c r="DG39" s="178">
        <v>19</v>
      </c>
      <c r="DH39" s="178">
        <v>19</v>
      </c>
      <c r="DI39" s="178">
        <v>22</v>
      </c>
      <c r="DJ39" s="178">
        <v>19</v>
      </c>
      <c r="DK39" s="178">
        <v>19</v>
      </c>
      <c r="DL39" s="178">
        <v>22</v>
      </c>
      <c r="DM39" s="178">
        <v>24</v>
      </c>
      <c r="DN39" s="178">
        <v>24</v>
      </c>
      <c r="DO39" s="178">
        <v>27</v>
      </c>
      <c r="DP39" s="178">
        <v>24</v>
      </c>
      <c r="DQ39" s="178">
        <v>20</v>
      </c>
      <c r="DR39" s="178">
        <v>22</v>
      </c>
      <c r="DS39" s="178">
        <v>24</v>
      </c>
      <c r="DT39" s="178">
        <v>20</v>
      </c>
      <c r="DU39" s="178">
        <v>22</v>
      </c>
      <c r="DV39" s="178">
        <v>20</v>
      </c>
      <c r="DW39" s="178">
        <v>24</v>
      </c>
      <c r="DX39" s="178">
        <v>21</v>
      </c>
      <c r="DY39" s="178">
        <v>25</v>
      </c>
      <c r="DZ39" s="178">
        <v>15</v>
      </c>
      <c r="EA39" s="178">
        <v>18</v>
      </c>
      <c r="EB39" s="178">
        <v>10</v>
      </c>
      <c r="EC39" s="178">
        <v>21</v>
      </c>
      <c r="ED39" s="178">
        <v>16</v>
      </c>
      <c r="EE39" s="178">
        <v>20</v>
      </c>
      <c r="EF39" s="178">
        <v>15</v>
      </c>
      <c r="EG39" s="178">
        <v>19</v>
      </c>
      <c r="EH39" s="178">
        <v>22</v>
      </c>
      <c r="EI39" s="178">
        <v>20</v>
      </c>
      <c r="EJ39" s="178">
        <v>18</v>
      </c>
      <c r="EK39" s="178">
        <v>18</v>
      </c>
      <c r="EL39" s="178">
        <v>15</v>
      </c>
      <c r="EM39" s="178">
        <v>22</v>
      </c>
      <c r="EN39" s="178">
        <v>16</v>
      </c>
      <c r="EO39" s="178">
        <v>21</v>
      </c>
      <c r="EP39" s="178">
        <v>10</v>
      </c>
      <c r="EQ39" s="178">
        <v>21</v>
      </c>
      <c r="ER39" s="178">
        <v>12</v>
      </c>
      <c r="ES39" s="178">
        <v>13</v>
      </c>
      <c r="ET39" s="178">
        <v>8</v>
      </c>
      <c r="EU39" s="178">
        <v>17</v>
      </c>
      <c r="EV39" s="178">
        <v>12</v>
      </c>
      <c r="EW39" s="178">
        <v>16</v>
      </c>
      <c r="EX39" s="178">
        <v>15</v>
      </c>
      <c r="EY39" s="178">
        <v>7</v>
      </c>
      <c r="EZ39" s="178">
        <v>11</v>
      </c>
      <c r="FA39" s="178">
        <v>14</v>
      </c>
      <c r="FB39" s="178">
        <v>11</v>
      </c>
      <c r="FC39" s="178">
        <v>12</v>
      </c>
      <c r="FD39" s="178">
        <v>7</v>
      </c>
      <c r="FE39" s="178">
        <v>3</v>
      </c>
      <c r="FF39" s="178">
        <v>4</v>
      </c>
      <c r="FG39" s="178">
        <v>14</v>
      </c>
      <c r="FH39" s="178">
        <v>4</v>
      </c>
      <c r="FI39" s="178">
        <v>5</v>
      </c>
      <c r="FJ39" s="178">
        <v>8</v>
      </c>
      <c r="FK39" s="178">
        <v>13</v>
      </c>
      <c r="FL39" s="178">
        <v>7</v>
      </c>
      <c r="FM39" s="178">
        <v>9</v>
      </c>
      <c r="FN39" s="178">
        <v>7</v>
      </c>
      <c r="FO39" s="178">
        <v>7</v>
      </c>
      <c r="FP39" s="178">
        <v>4</v>
      </c>
      <c r="FQ39" s="178">
        <v>10</v>
      </c>
      <c r="FR39" s="178">
        <v>9</v>
      </c>
      <c r="FS39" s="178">
        <v>8</v>
      </c>
      <c r="FT39" s="178">
        <v>5</v>
      </c>
      <c r="FU39" s="178">
        <v>7</v>
      </c>
      <c r="FV39" s="178">
        <v>5</v>
      </c>
      <c r="FW39" s="178">
        <v>8</v>
      </c>
      <c r="FX39" s="178">
        <v>1</v>
      </c>
      <c r="FY39" s="178">
        <v>9</v>
      </c>
      <c r="FZ39" s="178">
        <v>1</v>
      </c>
      <c r="GA39" s="178">
        <v>6</v>
      </c>
      <c r="GB39" s="178">
        <v>4</v>
      </c>
      <c r="GC39" s="178">
        <v>4</v>
      </c>
      <c r="GD39" s="178">
        <v>2</v>
      </c>
      <c r="GE39" s="178">
        <v>4</v>
      </c>
      <c r="GF39" s="178">
        <v>1</v>
      </c>
      <c r="GG39" s="178">
        <v>2</v>
      </c>
      <c r="GH39" s="178">
        <v>0</v>
      </c>
      <c r="GI39" s="178">
        <v>6</v>
      </c>
      <c r="GJ39" s="178">
        <v>1</v>
      </c>
      <c r="GK39" s="178">
        <v>3</v>
      </c>
      <c r="GL39" s="178">
        <v>1</v>
      </c>
      <c r="GM39" s="178">
        <v>4</v>
      </c>
      <c r="GN39" s="178">
        <v>1</v>
      </c>
      <c r="GO39" s="178">
        <v>2</v>
      </c>
      <c r="GP39" s="178">
        <v>0</v>
      </c>
      <c r="GQ39" s="178">
        <v>2</v>
      </c>
      <c r="GR39" s="178">
        <v>0</v>
      </c>
      <c r="GS39" s="178">
        <v>1</v>
      </c>
      <c r="GT39" s="178">
        <v>0</v>
      </c>
      <c r="GU39" s="178">
        <v>0</v>
      </c>
      <c r="GV39" s="178">
        <v>0</v>
      </c>
      <c r="GW39" s="178">
        <v>2</v>
      </c>
      <c r="GX39" s="178">
        <v>1</v>
      </c>
      <c r="GY39" s="178">
        <v>1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 s="54">
        <v>1270</v>
      </c>
      <c r="HM39" s="54">
        <v>1387</v>
      </c>
      <c r="HN39" s="54">
        <v>2657</v>
      </c>
      <c r="HO39" s="176">
        <f t="shared" si="0"/>
        <v>142</v>
      </c>
      <c r="HP39" s="176">
        <f t="shared" si="0"/>
        <v>133</v>
      </c>
      <c r="HQ39" s="199">
        <f t="shared" si="1"/>
        <v>275</v>
      </c>
      <c r="HR39" s="176">
        <f t="shared" si="2"/>
        <v>788</v>
      </c>
      <c r="HS39" s="176">
        <f t="shared" si="2"/>
        <v>794</v>
      </c>
      <c r="HT39" s="199">
        <f t="shared" si="3"/>
        <v>1582</v>
      </c>
      <c r="HU39" s="176">
        <f t="shared" si="4"/>
        <v>340</v>
      </c>
      <c r="HV39" s="176">
        <f t="shared" si="4"/>
        <v>460</v>
      </c>
      <c r="HW39" s="199">
        <f t="shared" si="5"/>
        <v>800</v>
      </c>
    </row>
    <row r="40" spans="1:231" x14ac:dyDescent="0.2">
      <c r="A40" s="177" t="s">
        <v>145</v>
      </c>
      <c r="B40" s="177">
        <v>1</v>
      </c>
      <c r="C40" s="177" t="s">
        <v>74</v>
      </c>
      <c r="D40" s="178">
        <v>30</v>
      </c>
      <c r="E40" s="178">
        <v>18</v>
      </c>
      <c r="F40" s="178">
        <v>38</v>
      </c>
      <c r="G40" s="178">
        <v>27</v>
      </c>
      <c r="H40" s="178">
        <v>31</v>
      </c>
      <c r="I40" s="178">
        <v>35</v>
      </c>
      <c r="J40" s="178">
        <v>33</v>
      </c>
      <c r="K40" s="178">
        <v>35</v>
      </c>
      <c r="L40" s="178">
        <v>34</v>
      </c>
      <c r="M40" s="178">
        <v>30</v>
      </c>
      <c r="N40" s="178">
        <v>39</v>
      </c>
      <c r="O40" s="178">
        <v>27</v>
      </c>
      <c r="P40" s="178">
        <v>40</v>
      </c>
      <c r="Q40" s="178">
        <v>37</v>
      </c>
      <c r="R40" s="178">
        <v>32</v>
      </c>
      <c r="S40" s="178">
        <v>33</v>
      </c>
      <c r="T40" s="178">
        <v>43</v>
      </c>
      <c r="U40" s="178">
        <v>39</v>
      </c>
      <c r="V40" s="178">
        <v>45</v>
      </c>
      <c r="W40" s="178">
        <v>42</v>
      </c>
      <c r="X40" s="178">
        <v>41</v>
      </c>
      <c r="Y40" s="178">
        <v>32</v>
      </c>
      <c r="Z40" s="178">
        <v>33</v>
      </c>
      <c r="AA40" s="178">
        <v>39</v>
      </c>
      <c r="AB40" s="178">
        <v>51</v>
      </c>
      <c r="AC40" s="178">
        <v>45</v>
      </c>
      <c r="AD40" s="178">
        <v>43</v>
      </c>
      <c r="AE40" s="178">
        <v>40</v>
      </c>
      <c r="AF40" s="178">
        <v>47</v>
      </c>
      <c r="AG40" s="178">
        <v>51</v>
      </c>
      <c r="AH40" s="178">
        <v>34</v>
      </c>
      <c r="AI40" s="178">
        <v>50</v>
      </c>
      <c r="AJ40" s="178">
        <v>28</v>
      </c>
      <c r="AK40" s="178">
        <v>43</v>
      </c>
      <c r="AL40" s="178">
        <v>34</v>
      </c>
      <c r="AM40" s="178">
        <v>30</v>
      </c>
      <c r="AN40" s="178">
        <v>30</v>
      </c>
      <c r="AO40" s="178">
        <v>48</v>
      </c>
      <c r="AP40" s="178">
        <v>40</v>
      </c>
      <c r="AQ40" s="178">
        <v>41</v>
      </c>
      <c r="AR40" s="178">
        <v>34</v>
      </c>
      <c r="AS40" s="178">
        <v>43</v>
      </c>
      <c r="AT40" s="178">
        <v>40</v>
      </c>
      <c r="AU40" s="178">
        <v>39</v>
      </c>
      <c r="AV40" s="178">
        <v>23</v>
      </c>
      <c r="AW40" s="178">
        <v>35</v>
      </c>
      <c r="AX40" s="178">
        <v>32</v>
      </c>
      <c r="AY40" s="178">
        <v>37</v>
      </c>
      <c r="AZ40" s="178">
        <v>41</v>
      </c>
      <c r="BA40" s="178">
        <v>40</v>
      </c>
      <c r="BB40" s="178">
        <v>53</v>
      </c>
      <c r="BC40" s="178">
        <v>36</v>
      </c>
      <c r="BD40" s="178">
        <v>58</v>
      </c>
      <c r="BE40" s="178">
        <v>42</v>
      </c>
      <c r="BF40" s="178">
        <v>34</v>
      </c>
      <c r="BG40" s="178">
        <v>31</v>
      </c>
      <c r="BH40" s="178">
        <v>36</v>
      </c>
      <c r="BI40" s="178">
        <v>33</v>
      </c>
      <c r="BJ40" s="178">
        <v>36</v>
      </c>
      <c r="BK40" s="178">
        <v>45</v>
      </c>
      <c r="BL40" s="178">
        <v>38</v>
      </c>
      <c r="BM40" s="178">
        <v>39</v>
      </c>
      <c r="BN40" s="178">
        <v>49</v>
      </c>
      <c r="BO40" s="178">
        <v>39</v>
      </c>
      <c r="BP40" s="178">
        <v>30</v>
      </c>
      <c r="BQ40" s="178">
        <v>54</v>
      </c>
      <c r="BR40" s="178">
        <v>58</v>
      </c>
      <c r="BS40" s="178">
        <v>41</v>
      </c>
      <c r="BT40" s="178">
        <v>39</v>
      </c>
      <c r="BU40" s="178">
        <v>52</v>
      </c>
      <c r="BV40" s="178">
        <v>27</v>
      </c>
      <c r="BW40" s="178">
        <v>44</v>
      </c>
      <c r="BX40" s="178">
        <v>53</v>
      </c>
      <c r="BY40" s="178">
        <v>47</v>
      </c>
      <c r="BZ40" s="178">
        <v>45</v>
      </c>
      <c r="CA40" s="178">
        <v>67</v>
      </c>
      <c r="CB40" s="178">
        <v>50</v>
      </c>
      <c r="CC40" s="178">
        <v>59</v>
      </c>
      <c r="CD40" s="178">
        <v>56</v>
      </c>
      <c r="CE40" s="178">
        <v>82</v>
      </c>
      <c r="CF40" s="178">
        <v>69</v>
      </c>
      <c r="CG40" s="178">
        <v>55</v>
      </c>
      <c r="CH40" s="178">
        <v>58</v>
      </c>
      <c r="CI40" s="178">
        <v>48</v>
      </c>
      <c r="CJ40" s="178">
        <v>68</v>
      </c>
      <c r="CK40" s="178">
        <v>67</v>
      </c>
      <c r="CL40" s="178">
        <v>68</v>
      </c>
      <c r="CM40" s="178">
        <v>62</v>
      </c>
      <c r="CN40" s="178">
        <v>66</v>
      </c>
      <c r="CO40" s="178">
        <v>52</v>
      </c>
      <c r="CP40" s="178">
        <v>48</v>
      </c>
      <c r="CQ40" s="178">
        <v>56</v>
      </c>
      <c r="CR40" s="178">
        <v>66</v>
      </c>
      <c r="CS40" s="178">
        <v>52</v>
      </c>
      <c r="CT40" s="178">
        <v>64</v>
      </c>
      <c r="CU40" s="178">
        <v>46</v>
      </c>
      <c r="CV40" s="178">
        <v>63</v>
      </c>
      <c r="CW40" s="178">
        <v>49</v>
      </c>
      <c r="CX40" s="178">
        <v>49</v>
      </c>
      <c r="CY40" s="178">
        <v>39</v>
      </c>
      <c r="CZ40" s="178">
        <v>57</v>
      </c>
      <c r="DA40" s="178">
        <v>46</v>
      </c>
      <c r="DB40" s="178">
        <v>41</v>
      </c>
      <c r="DC40" s="178">
        <v>45</v>
      </c>
      <c r="DD40" s="178">
        <v>46</v>
      </c>
      <c r="DE40" s="178">
        <v>56</v>
      </c>
      <c r="DF40" s="178">
        <v>45</v>
      </c>
      <c r="DG40" s="178">
        <v>57</v>
      </c>
      <c r="DH40" s="178">
        <v>37</v>
      </c>
      <c r="DI40" s="178">
        <v>40</v>
      </c>
      <c r="DJ40" s="178">
        <v>25</v>
      </c>
      <c r="DK40" s="178">
        <v>43</v>
      </c>
      <c r="DL40" s="178">
        <v>48</v>
      </c>
      <c r="DM40" s="178">
        <v>42</v>
      </c>
      <c r="DN40" s="178">
        <v>32</v>
      </c>
      <c r="DO40" s="178">
        <v>52</v>
      </c>
      <c r="DP40" s="178">
        <v>31</v>
      </c>
      <c r="DQ40" s="178">
        <v>35</v>
      </c>
      <c r="DR40" s="178">
        <v>33</v>
      </c>
      <c r="DS40" s="178">
        <v>25</v>
      </c>
      <c r="DT40" s="178">
        <v>33</v>
      </c>
      <c r="DU40" s="178">
        <v>35</v>
      </c>
      <c r="DV40" s="178">
        <v>23</v>
      </c>
      <c r="DW40" s="178">
        <v>41</v>
      </c>
      <c r="DX40" s="178">
        <v>39</v>
      </c>
      <c r="DY40" s="178">
        <v>37</v>
      </c>
      <c r="DZ40" s="178">
        <v>28</v>
      </c>
      <c r="EA40" s="178">
        <v>38</v>
      </c>
      <c r="EB40" s="178">
        <v>27</v>
      </c>
      <c r="EC40" s="178">
        <v>25</v>
      </c>
      <c r="ED40" s="178">
        <v>18</v>
      </c>
      <c r="EE40" s="178">
        <v>26</v>
      </c>
      <c r="EF40" s="178">
        <v>20</v>
      </c>
      <c r="EG40" s="178">
        <v>18</v>
      </c>
      <c r="EH40" s="178">
        <v>17</v>
      </c>
      <c r="EI40" s="178">
        <v>29</v>
      </c>
      <c r="EJ40" s="178">
        <v>9</v>
      </c>
      <c r="EK40" s="178">
        <v>23</v>
      </c>
      <c r="EL40" s="178">
        <v>14</v>
      </c>
      <c r="EM40" s="178">
        <v>16</v>
      </c>
      <c r="EN40" s="178">
        <v>11</v>
      </c>
      <c r="EO40" s="178">
        <v>19</v>
      </c>
      <c r="EP40" s="178">
        <v>10</v>
      </c>
      <c r="EQ40" s="178">
        <v>16</v>
      </c>
      <c r="ER40" s="178">
        <v>7</v>
      </c>
      <c r="ES40" s="178">
        <v>13</v>
      </c>
      <c r="ET40" s="178">
        <v>10</v>
      </c>
      <c r="EU40" s="178">
        <v>19</v>
      </c>
      <c r="EV40" s="178">
        <v>6</v>
      </c>
      <c r="EW40" s="178">
        <v>8</v>
      </c>
      <c r="EX40" s="178">
        <v>9</v>
      </c>
      <c r="EY40" s="178">
        <v>14</v>
      </c>
      <c r="EZ40" s="178">
        <v>5</v>
      </c>
      <c r="FA40" s="178">
        <v>13</v>
      </c>
      <c r="FB40" s="178">
        <v>10</v>
      </c>
      <c r="FC40" s="178">
        <v>10</v>
      </c>
      <c r="FD40" s="178">
        <v>2</v>
      </c>
      <c r="FE40" s="178">
        <v>15</v>
      </c>
      <c r="FF40" s="178">
        <v>4</v>
      </c>
      <c r="FG40" s="178">
        <v>12</v>
      </c>
      <c r="FH40" s="178">
        <v>6</v>
      </c>
      <c r="FI40" s="178">
        <v>18</v>
      </c>
      <c r="FJ40" s="178">
        <v>3</v>
      </c>
      <c r="FK40" s="178">
        <v>10</v>
      </c>
      <c r="FL40" s="178">
        <v>2</v>
      </c>
      <c r="FM40" s="178">
        <v>10</v>
      </c>
      <c r="FN40" s="178">
        <v>1</v>
      </c>
      <c r="FO40" s="178">
        <v>13</v>
      </c>
      <c r="FP40" s="178">
        <v>2</v>
      </c>
      <c r="FQ40" s="178">
        <v>3</v>
      </c>
      <c r="FR40" s="178">
        <v>3</v>
      </c>
      <c r="FS40" s="178">
        <v>9</v>
      </c>
      <c r="FT40" s="178">
        <v>3</v>
      </c>
      <c r="FU40" s="178">
        <v>2</v>
      </c>
      <c r="FV40" s="178">
        <v>2</v>
      </c>
      <c r="FW40" s="178">
        <v>4</v>
      </c>
      <c r="FX40" s="178">
        <v>1</v>
      </c>
      <c r="FY40" s="178">
        <v>2</v>
      </c>
      <c r="FZ40" s="178">
        <v>1</v>
      </c>
      <c r="GA40" s="178">
        <v>2</v>
      </c>
      <c r="GB40" s="178">
        <v>2</v>
      </c>
      <c r="GC40" s="178">
        <v>3</v>
      </c>
      <c r="GD40" s="178">
        <v>2</v>
      </c>
      <c r="GE40" s="178">
        <v>2</v>
      </c>
      <c r="GF40" s="178">
        <v>1</v>
      </c>
      <c r="GG40" s="178">
        <v>3</v>
      </c>
      <c r="GH40" s="178">
        <v>1</v>
      </c>
      <c r="GI40" s="178">
        <v>2</v>
      </c>
      <c r="GJ40" s="178">
        <v>1</v>
      </c>
      <c r="GK40" s="178">
        <v>1</v>
      </c>
      <c r="GL40" s="178">
        <v>0</v>
      </c>
      <c r="GM40" s="178">
        <v>0</v>
      </c>
      <c r="GN40" s="178">
        <v>0</v>
      </c>
      <c r="GO40" s="178">
        <v>1</v>
      </c>
      <c r="GP40" s="178">
        <v>0</v>
      </c>
      <c r="GQ40" s="178">
        <v>1</v>
      </c>
      <c r="GR40" s="178">
        <v>0</v>
      </c>
      <c r="GS40" s="178">
        <v>0</v>
      </c>
      <c r="GT40" s="178">
        <v>0</v>
      </c>
      <c r="GU40" s="178">
        <v>0</v>
      </c>
      <c r="GV40" s="178">
        <v>0</v>
      </c>
      <c r="GW40" s="178">
        <v>1</v>
      </c>
      <c r="GX40" s="178">
        <v>0</v>
      </c>
      <c r="GY40" s="178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3</v>
      </c>
      <c r="HG40">
        <v>2</v>
      </c>
      <c r="HH40">
        <v>5</v>
      </c>
      <c r="HI40">
        <v>0</v>
      </c>
      <c r="HJ40">
        <v>0</v>
      </c>
      <c r="HK40">
        <v>0</v>
      </c>
      <c r="HL40" s="54">
        <v>2928</v>
      </c>
      <c r="HM40" s="54">
        <v>3130</v>
      </c>
      <c r="HN40" s="54">
        <v>6058</v>
      </c>
      <c r="HO40" s="176">
        <f t="shared" si="0"/>
        <v>580</v>
      </c>
      <c r="HP40" s="176">
        <f t="shared" si="0"/>
        <v>530</v>
      </c>
      <c r="HQ40" s="199">
        <f t="shared" si="1"/>
        <v>1110</v>
      </c>
      <c r="HR40" s="176">
        <f t="shared" si="2"/>
        <v>2015</v>
      </c>
      <c r="HS40" s="176">
        <f t="shared" si="2"/>
        <v>2086</v>
      </c>
      <c r="HT40" s="199">
        <f t="shared" si="3"/>
        <v>4101</v>
      </c>
      <c r="HU40" s="176">
        <f t="shared" si="4"/>
        <v>333</v>
      </c>
      <c r="HV40" s="176">
        <f t="shared" si="4"/>
        <v>514</v>
      </c>
      <c r="HW40" s="199">
        <f t="shared" si="5"/>
        <v>847</v>
      </c>
    </row>
    <row r="41" spans="1:231" x14ac:dyDescent="0.2">
      <c r="A41" s="177" t="s">
        <v>145</v>
      </c>
      <c r="B41" s="177">
        <v>1</v>
      </c>
      <c r="C41" s="177" t="s">
        <v>75</v>
      </c>
      <c r="D41" s="178">
        <v>65</v>
      </c>
      <c r="E41" s="178">
        <v>31</v>
      </c>
      <c r="F41" s="178">
        <v>50</v>
      </c>
      <c r="G41" s="178">
        <v>36</v>
      </c>
      <c r="H41" s="178">
        <v>60</v>
      </c>
      <c r="I41" s="178">
        <v>44</v>
      </c>
      <c r="J41" s="178">
        <v>53</v>
      </c>
      <c r="K41" s="178">
        <v>41</v>
      </c>
      <c r="L41" s="178">
        <v>55</v>
      </c>
      <c r="M41" s="178">
        <v>43</v>
      </c>
      <c r="N41" s="178">
        <v>49</v>
      </c>
      <c r="O41" s="178">
        <v>44</v>
      </c>
      <c r="P41" s="178">
        <v>65</v>
      </c>
      <c r="Q41" s="178">
        <v>39</v>
      </c>
      <c r="R41" s="178">
        <v>56</v>
      </c>
      <c r="S41" s="178">
        <v>53</v>
      </c>
      <c r="T41" s="178">
        <v>54</v>
      </c>
      <c r="U41" s="178">
        <v>50</v>
      </c>
      <c r="V41" s="178">
        <v>60</v>
      </c>
      <c r="W41" s="178">
        <v>52</v>
      </c>
      <c r="X41" s="178">
        <v>70</v>
      </c>
      <c r="Y41" s="178">
        <v>53</v>
      </c>
      <c r="Z41" s="178">
        <v>66</v>
      </c>
      <c r="AA41" s="178">
        <v>58</v>
      </c>
      <c r="AB41" s="178">
        <v>62</v>
      </c>
      <c r="AC41" s="178">
        <v>59</v>
      </c>
      <c r="AD41" s="178">
        <v>64</v>
      </c>
      <c r="AE41" s="178">
        <v>70</v>
      </c>
      <c r="AF41" s="178">
        <v>66</v>
      </c>
      <c r="AG41" s="178">
        <v>63</v>
      </c>
      <c r="AH41" s="178">
        <v>56</v>
      </c>
      <c r="AI41" s="178">
        <v>63</v>
      </c>
      <c r="AJ41" s="178">
        <v>56</v>
      </c>
      <c r="AK41" s="178">
        <v>56</v>
      </c>
      <c r="AL41" s="178">
        <v>69</v>
      </c>
      <c r="AM41" s="178">
        <v>57</v>
      </c>
      <c r="AN41" s="178">
        <v>77</v>
      </c>
      <c r="AO41" s="178">
        <v>67</v>
      </c>
      <c r="AP41" s="178">
        <v>57</v>
      </c>
      <c r="AQ41" s="178">
        <v>56</v>
      </c>
      <c r="AR41" s="178">
        <v>54</v>
      </c>
      <c r="AS41" s="178">
        <v>68</v>
      </c>
      <c r="AT41" s="178">
        <v>71</v>
      </c>
      <c r="AU41" s="178">
        <v>58</v>
      </c>
      <c r="AV41" s="178">
        <v>66</v>
      </c>
      <c r="AW41" s="178">
        <v>58</v>
      </c>
      <c r="AX41" s="178">
        <v>60</v>
      </c>
      <c r="AY41" s="178">
        <v>44</v>
      </c>
      <c r="AZ41" s="178">
        <v>71</v>
      </c>
      <c r="BA41" s="178">
        <v>55</v>
      </c>
      <c r="BB41" s="178">
        <v>81</v>
      </c>
      <c r="BC41" s="178">
        <v>84</v>
      </c>
      <c r="BD41" s="178">
        <v>76</v>
      </c>
      <c r="BE41" s="178">
        <v>85</v>
      </c>
      <c r="BF41" s="178">
        <v>65</v>
      </c>
      <c r="BG41" s="178">
        <v>83</v>
      </c>
      <c r="BH41" s="178">
        <v>70</v>
      </c>
      <c r="BI41" s="178">
        <v>76</v>
      </c>
      <c r="BJ41" s="178">
        <v>63</v>
      </c>
      <c r="BK41" s="178">
        <v>59</v>
      </c>
      <c r="BL41" s="178">
        <v>82</v>
      </c>
      <c r="BM41" s="178">
        <v>87</v>
      </c>
      <c r="BN41" s="178">
        <v>70</v>
      </c>
      <c r="BO41" s="178">
        <v>66</v>
      </c>
      <c r="BP41" s="178">
        <v>59</v>
      </c>
      <c r="BQ41" s="178">
        <v>66</v>
      </c>
      <c r="BR41" s="178">
        <v>57</v>
      </c>
      <c r="BS41" s="178">
        <v>65</v>
      </c>
      <c r="BT41" s="178">
        <v>69</v>
      </c>
      <c r="BU41" s="178">
        <v>58</v>
      </c>
      <c r="BV41" s="178">
        <v>59</v>
      </c>
      <c r="BW41" s="178">
        <v>55</v>
      </c>
      <c r="BX41" s="178">
        <v>73</v>
      </c>
      <c r="BY41" s="178">
        <v>64</v>
      </c>
      <c r="BZ41" s="178">
        <v>88</v>
      </c>
      <c r="CA41" s="178">
        <v>78</v>
      </c>
      <c r="CB41" s="178">
        <v>84</v>
      </c>
      <c r="CC41" s="178">
        <v>60</v>
      </c>
      <c r="CD41" s="178">
        <v>90</v>
      </c>
      <c r="CE41" s="178">
        <v>76</v>
      </c>
      <c r="CF41" s="178">
        <v>82</v>
      </c>
      <c r="CG41" s="178">
        <v>61</v>
      </c>
      <c r="CH41" s="178">
        <v>70</v>
      </c>
      <c r="CI41" s="178">
        <v>76</v>
      </c>
      <c r="CJ41" s="178">
        <v>78</v>
      </c>
      <c r="CK41" s="178">
        <v>55</v>
      </c>
      <c r="CL41" s="178">
        <v>77</v>
      </c>
      <c r="CM41" s="178">
        <v>75</v>
      </c>
      <c r="CN41" s="178">
        <v>58</v>
      </c>
      <c r="CO41" s="178">
        <v>72</v>
      </c>
      <c r="CP41" s="178">
        <v>95</v>
      </c>
      <c r="CQ41" s="178">
        <v>88</v>
      </c>
      <c r="CR41" s="178">
        <v>64</v>
      </c>
      <c r="CS41" s="178">
        <v>76</v>
      </c>
      <c r="CT41" s="178">
        <v>71</v>
      </c>
      <c r="CU41" s="178">
        <v>101</v>
      </c>
      <c r="CV41" s="178">
        <v>73</v>
      </c>
      <c r="CW41" s="178">
        <v>82</v>
      </c>
      <c r="CX41" s="178">
        <v>81</v>
      </c>
      <c r="CY41" s="178">
        <v>80</v>
      </c>
      <c r="CZ41" s="178">
        <v>66</v>
      </c>
      <c r="DA41" s="178">
        <v>84</v>
      </c>
      <c r="DB41" s="178">
        <v>88</v>
      </c>
      <c r="DC41" s="178">
        <v>79</v>
      </c>
      <c r="DD41" s="178">
        <v>53</v>
      </c>
      <c r="DE41" s="178">
        <v>84</v>
      </c>
      <c r="DF41" s="178">
        <v>66</v>
      </c>
      <c r="DG41" s="178">
        <v>70</v>
      </c>
      <c r="DH41" s="178">
        <v>70</v>
      </c>
      <c r="DI41" s="178">
        <v>69</v>
      </c>
      <c r="DJ41" s="178">
        <v>66</v>
      </c>
      <c r="DK41" s="178">
        <v>64</v>
      </c>
      <c r="DL41" s="178">
        <v>72</v>
      </c>
      <c r="DM41" s="178">
        <v>80</v>
      </c>
      <c r="DN41" s="178">
        <v>75</v>
      </c>
      <c r="DO41" s="178">
        <v>70</v>
      </c>
      <c r="DP41" s="178">
        <v>61</v>
      </c>
      <c r="DQ41" s="178">
        <v>71</v>
      </c>
      <c r="DR41" s="178">
        <v>59</v>
      </c>
      <c r="DS41" s="178">
        <v>69</v>
      </c>
      <c r="DT41" s="178">
        <v>62</v>
      </c>
      <c r="DU41" s="178">
        <v>60</v>
      </c>
      <c r="DV41" s="178">
        <v>48</v>
      </c>
      <c r="DW41" s="178">
        <v>70</v>
      </c>
      <c r="DX41" s="178">
        <v>59</v>
      </c>
      <c r="DY41" s="178">
        <v>66</v>
      </c>
      <c r="DZ41" s="178">
        <v>48</v>
      </c>
      <c r="EA41" s="178">
        <v>60</v>
      </c>
      <c r="EB41" s="178">
        <v>58</v>
      </c>
      <c r="EC41" s="178">
        <v>59</v>
      </c>
      <c r="ED41" s="178">
        <v>38</v>
      </c>
      <c r="EE41" s="178">
        <v>51</v>
      </c>
      <c r="EF41" s="178">
        <v>29</v>
      </c>
      <c r="EG41" s="178">
        <v>39</v>
      </c>
      <c r="EH41" s="178">
        <v>26</v>
      </c>
      <c r="EI41" s="178">
        <v>42</v>
      </c>
      <c r="EJ41" s="178">
        <v>29</v>
      </c>
      <c r="EK41" s="178">
        <v>57</v>
      </c>
      <c r="EL41" s="178">
        <v>30</v>
      </c>
      <c r="EM41" s="178">
        <v>37</v>
      </c>
      <c r="EN41" s="178">
        <v>35</v>
      </c>
      <c r="EO41" s="178">
        <v>33</v>
      </c>
      <c r="EP41" s="178">
        <v>34</v>
      </c>
      <c r="EQ41" s="178">
        <v>50</v>
      </c>
      <c r="ER41" s="178">
        <v>37</v>
      </c>
      <c r="ES41" s="178">
        <v>34</v>
      </c>
      <c r="ET41" s="178">
        <v>28</v>
      </c>
      <c r="EU41" s="178">
        <v>36</v>
      </c>
      <c r="EV41" s="178">
        <v>22</v>
      </c>
      <c r="EW41" s="178">
        <v>30</v>
      </c>
      <c r="EX41" s="178">
        <v>19</v>
      </c>
      <c r="EY41" s="178">
        <v>20</v>
      </c>
      <c r="EZ41" s="178">
        <v>22</v>
      </c>
      <c r="FA41" s="178">
        <v>25</v>
      </c>
      <c r="FB41" s="178">
        <v>18</v>
      </c>
      <c r="FC41" s="178">
        <v>27</v>
      </c>
      <c r="FD41" s="178">
        <v>14</v>
      </c>
      <c r="FE41" s="178">
        <v>25</v>
      </c>
      <c r="FF41" s="178">
        <v>19</v>
      </c>
      <c r="FG41" s="178">
        <v>22</v>
      </c>
      <c r="FH41" s="178">
        <v>15</v>
      </c>
      <c r="FI41" s="178">
        <v>17</v>
      </c>
      <c r="FJ41" s="178">
        <v>12</v>
      </c>
      <c r="FK41" s="178">
        <v>24</v>
      </c>
      <c r="FL41" s="178">
        <v>11</v>
      </c>
      <c r="FM41" s="178">
        <v>16</v>
      </c>
      <c r="FN41" s="178">
        <v>11</v>
      </c>
      <c r="FO41" s="178">
        <v>12</v>
      </c>
      <c r="FP41" s="178">
        <v>6</v>
      </c>
      <c r="FQ41" s="178">
        <v>15</v>
      </c>
      <c r="FR41" s="178">
        <v>6</v>
      </c>
      <c r="FS41" s="178">
        <v>12</v>
      </c>
      <c r="FT41" s="178">
        <v>5</v>
      </c>
      <c r="FU41" s="178">
        <v>12</v>
      </c>
      <c r="FV41" s="178">
        <v>7</v>
      </c>
      <c r="FW41" s="178">
        <v>18</v>
      </c>
      <c r="FX41" s="178">
        <v>5</v>
      </c>
      <c r="FY41" s="178">
        <v>10</v>
      </c>
      <c r="FZ41" s="178">
        <v>2</v>
      </c>
      <c r="GA41" s="178">
        <v>7</v>
      </c>
      <c r="GB41" s="178">
        <v>6</v>
      </c>
      <c r="GC41" s="178">
        <v>10</v>
      </c>
      <c r="GD41" s="178">
        <v>2</v>
      </c>
      <c r="GE41" s="178">
        <v>7</v>
      </c>
      <c r="GF41" s="178">
        <v>2</v>
      </c>
      <c r="GG41" s="178">
        <v>7</v>
      </c>
      <c r="GH41" s="178">
        <v>3</v>
      </c>
      <c r="GI41" s="178">
        <v>0</v>
      </c>
      <c r="GJ41" s="178">
        <v>1</v>
      </c>
      <c r="GK41" s="178">
        <v>5</v>
      </c>
      <c r="GL41" s="178">
        <v>0</v>
      </c>
      <c r="GM41" s="178">
        <v>2</v>
      </c>
      <c r="GN41" s="178">
        <v>1</v>
      </c>
      <c r="GO41" s="178">
        <v>2</v>
      </c>
      <c r="GP41" s="178">
        <v>1</v>
      </c>
      <c r="GQ41" s="178">
        <v>2</v>
      </c>
      <c r="GR41" s="178">
        <v>0</v>
      </c>
      <c r="GS41" s="178">
        <v>1</v>
      </c>
      <c r="GT41" s="178">
        <v>1</v>
      </c>
      <c r="GU41" s="178">
        <v>2</v>
      </c>
      <c r="GV41" s="178">
        <v>1</v>
      </c>
      <c r="GW41" s="178">
        <v>0</v>
      </c>
      <c r="GX41" s="178">
        <v>1</v>
      </c>
      <c r="GY41" s="178">
        <v>1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14</v>
      </c>
      <c r="HG41">
        <v>6</v>
      </c>
      <c r="HH41">
        <v>20</v>
      </c>
      <c r="HI41">
        <v>1</v>
      </c>
      <c r="HJ41">
        <v>0</v>
      </c>
      <c r="HK41">
        <v>1</v>
      </c>
      <c r="HL41" s="54">
        <v>4832</v>
      </c>
      <c r="HM41" s="54">
        <v>4917</v>
      </c>
      <c r="HN41" s="54">
        <v>9749</v>
      </c>
      <c r="HO41" s="176">
        <f t="shared" si="0"/>
        <v>895</v>
      </c>
      <c r="HP41" s="176">
        <f t="shared" si="0"/>
        <v>736</v>
      </c>
      <c r="HQ41" s="199">
        <f t="shared" si="1"/>
        <v>1631</v>
      </c>
      <c r="HR41" s="176">
        <f t="shared" si="2"/>
        <v>3163</v>
      </c>
      <c r="HS41" s="176">
        <f t="shared" si="2"/>
        <v>3156</v>
      </c>
      <c r="HT41" s="199">
        <f t="shared" si="3"/>
        <v>6319</v>
      </c>
      <c r="HU41" s="176">
        <f t="shared" si="4"/>
        <v>774</v>
      </c>
      <c r="HV41" s="176">
        <f t="shared" si="4"/>
        <v>1025</v>
      </c>
      <c r="HW41" s="199">
        <f t="shared" si="5"/>
        <v>1799</v>
      </c>
    </row>
    <row r="42" spans="1:231" x14ac:dyDescent="0.2">
      <c r="A42" s="177" t="s">
        <v>145</v>
      </c>
      <c r="B42" s="177">
        <v>1</v>
      </c>
      <c r="C42" s="177" t="s">
        <v>76</v>
      </c>
      <c r="D42" s="178">
        <v>29</v>
      </c>
      <c r="E42" s="178">
        <v>20</v>
      </c>
      <c r="F42" s="178">
        <v>41</v>
      </c>
      <c r="G42" s="178">
        <v>34</v>
      </c>
      <c r="H42" s="178">
        <v>30</v>
      </c>
      <c r="I42" s="178">
        <v>30</v>
      </c>
      <c r="J42" s="178">
        <v>23</v>
      </c>
      <c r="K42" s="178">
        <v>22</v>
      </c>
      <c r="L42" s="178">
        <v>38</v>
      </c>
      <c r="M42" s="178">
        <v>31</v>
      </c>
      <c r="N42" s="178">
        <v>41</v>
      </c>
      <c r="O42" s="178">
        <v>35</v>
      </c>
      <c r="P42" s="178">
        <v>45</v>
      </c>
      <c r="Q42" s="178">
        <v>38</v>
      </c>
      <c r="R42" s="178">
        <v>46</v>
      </c>
      <c r="S42" s="178">
        <v>37</v>
      </c>
      <c r="T42" s="178">
        <v>42</v>
      </c>
      <c r="U42" s="178">
        <v>38</v>
      </c>
      <c r="V42" s="178">
        <v>44</v>
      </c>
      <c r="W42" s="178">
        <v>34</v>
      </c>
      <c r="X42" s="178">
        <v>48</v>
      </c>
      <c r="Y42" s="178">
        <v>40</v>
      </c>
      <c r="Z42" s="178">
        <v>40</v>
      </c>
      <c r="AA42" s="178">
        <v>44</v>
      </c>
      <c r="AB42" s="178">
        <v>38</v>
      </c>
      <c r="AC42" s="178">
        <v>38</v>
      </c>
      <c r="AD42" s="178">
        <v>53</v>
      </c>
      <c r="AE42" s="178">
        <v>39</v>
      </c>
      <c r="AF42" s="178">
        <v>46</v>
      </c>
      <c r="AG42" s="178">
        <v>38</v>
      </c>
      <c r="AH42" s="178">
        <v>59</v>
      </c>
      <c r="AI42" s="178">
        <v>41</v>
      </c>
      <c r="AJ42" s="178">
        <v>46</v>
      </c>
      <c r="AK42" s="178">
        <v>39</v>
      </c>
      <c r="AL42" s="178">
        <v>50</v>
      </c>
      <c r="AM42" s="178">
        <v>34</v>
      </c>
      <c r="AN42" s="178">
        <v>44</v>
      </c>
      <c r="AO42" s="178">
        <v>38</v>
      </c>
      <c r="AP42" s="178">
        <v>45</v>
      </c>
      <c r="AQ42" s="178">
        <v>38</v>
      </c>
      <c r="AR42" s="178">
        <v>49</v>
      </c>
      <c r="AS42" s="178">
        <v>29</v>
      </c>
      <c r="AT42" s="178">
        <v>41</v>
      </c>
      <c r="AU42" s="178">
        <v>44</v>
      </c>
      <c r="AV42" s="178">
        <v>38</v>
      </c>
      <c r="AW42" s="178">
        <v>45</v>
      </c>
      <c r="AX42" s="178">
        <v>43</v>
      </c>
      <c r="AY42" s="178">
        <v>37</v>
      </c>
      <c r="AZ42" s="178">
        <v>58</v>
      </c>
      <c r="BA42" s="178">
        <v>47</v>
      </c>
      <c r="BB42" s="178">
        <v>49</v>
      </c>
      <c r="BC42" s="178">
        <v>38</v>
      </c>
      <c r="BD42" s="178">
        <v>47</v>
      </c>
      <c r="BE42" s="178">
        <v>60</v>
      </c>
      <c r="BF42" s="178">
        <v>59</v>
      </c>
      <c r="BG42" s="178">
        <v>47</v>
      </c>
      <c r="BH42" s="178">
        <v>49</v>
      </c>
      <c r="BI42" s="178">
        <v>47</v>
      </c>
      <c r="BJ42" s="178">
        <v>43</v>
      </c>
      <c r="BK42" s="178">
        <v>58</v>
      </c>
      <c r="BL42" s="178">
        <v>46</v>
      </c>
      <c r="BM42" s="178">
        <v>59</v>
      </c>
      <c r="BN42" s="178">
        <v>38</v>
      </c>
      <c r="BO42" s="178">
        <v>50</v>
      </c>
      <c r="BP42" s="178">
        <v>43</v>
      </c>
      <c r="BQ42" s="178">
        <v>34</v>
      </c>
      <c r="BR42" s="178">
        <v>57</v>
      </c>
      <c r="BS42" s="178">
        <v>43</v>
      </c>
      <c r="BT42" s="178">
        <v>65</v>
      </c>
      <c r="BU42" s="178">
        <v>58</v>
      </c>
      <c r="BV42" s="178">
        <v>64</v>
      </c>
      <c r="BW42" s="178">
        <v>42</v>
      </c>
      <c r="BX42" s="178">
        <v>70</v>
      </c>
      <c r="BY42" s="178">
        <v>50</v>
      </c>
      <c r="BZ42" s="178">
        <v>42</v>
      </c>
      <c r="CA42" s="178">
        <v>45</v>
      </c>
      <c r="CB42" s="178">
        <v>53</v>
      </c>
      <c r="CC42" s="178">
        <v>56</v>
      </c>
      <c r="CD42" s="178">
        <v>75</v>
      </c>
      <c r="CE42" s="178">
        <v>47</v>
      </c>
      <c r="CF42" s="178">
        <v>56</v>
      </c>
      <c r="CG42" s="178">
        <v>58</v>
      </c>
      <c r="CH42" s="178">
        <v>40</v>
      </c>
      <c r="CI42" s="178">
        <v>53</v>
      </c>
      <c r="CJ42" s="178">
        <v>54</v>
      </c>
      <c r="CK42" s="178">
        <v>52</v>
      </c>
      <c r="CL42" s="178">
        <v>61</v>
      </c>
      <c r="CM42" s="178">
        <v>65</v>
      </c>
      <c r="CN42" s="178">
        <v>66</v>
      </c>
      <c r="CO42" s="178">
        <v>41</v>
      </c>
      <c r="CP42" s="178">
        <v>50</v>
      </c>
      <c r="CQ42" s="178">
        <v>63</v>
      </c>
      <c r="CR42" s="178">
        <v>64</v>
      </c>
      <c r="CS42" s="178">
        <v>58</v>
      </c>
      <c r="CT42" s="178">
        <v>60</v>
      </c>
      <c r="CU42" s="178">
        <v>71</v>
      </c>
      <c r="CV42" s="178">
        <v>51</v>
      </c>
      <c r="CW42" s="178">
        <v>45</v>
      </c>
      <c r="CX42" s="178">
        <v>49</v>
      </c>
      <c r="CY42" s="178">
        <v>66</v>
      </c>
      <c r="CZ42" s="178">
        <v>51</v>
      </c>
      <c r="DA42" s="178">
        <v>57</v>
      </c>
      <c r="DB42" s="178">
        <v>63</v>
      </c>
      <c r="DC42" s="178">
        <v>54</v>
      </c>
      <c r="DD42" s="178">
        <v>42</v>
      </c>
      <c r="DE42" s="178">
        <v>63</v>
      </c>
      <c r="DF42" s="178">
        <v>56</v>
      </c>
      <c r="DG42" s="178">
        <v>48</v>
      </c>
      <c r="DH42" s="178">
        <v>44</v>
      </c>
      <c r="DI42" s="178">
        <v>63</v>
      </c>
      <c r="DJ42" s="178">
        <v>48</v>
      </c>
      <c r="DK42" s="178">
        <v>50</v>
      </c>
      <c r="DL42" s="178">
        <v>42</v>
      </c>
      <c r="DM42" s="178">
        <v>63</v>
      </c>
      <c r="DN42" s="178">
        <v>51</v>
      </c>
      <c r="DO42" s="178">
        <v>54</v>
      </c>
      <c r="DP42" s="178">
        <v>37</v>
      </c>
      <c r="DQ42" s="178">
        <v>61</v>
      </c>
      <c r="DR42" s="178">
        <v>52</v>
      </c>
      <c r="DS42" s="178">
        <v>65</v>
      </c>
      <c r="DT42" s="178">
        <v>50</v>
      </c>
      <c r="DU42" s="178">
        <v>56</v>
      </c>
      <c r="DV42" s="178">
        <v>51</v>
      </c>
      <c r="DW42" s="178">
        <v>50</v>
      </c>
      <c r="DX42" s="178">
        <v>43</v>
      </c>
      <c r="DY42" s="178">
        <v>47</v>
      </c>
      <c r="DZ42" s="178">
        <v>40</v>
      </c>
      <c r="EA42" s="178">
        <v>35</v>
      </c>
      <c r="EB42" s="178">
        <v>32</v>
      </c>
      <c r="EC42" s="178">
        <v>33</v>
      </c>
      <c r="ED42" s="178">
        <v>26</v>
      </c>
      <c r="EE42" s="178">
        <v>44</v>
      </c>
      <c r="EF42" s="178">
        <v>25</v>
      </c>
      <c r="EG42" s="178">
        <v>27</v>
      </c>
      <c r="EH42" s="178">
        <v>18</v>
      </c>
      <c r="EI42" s="178">
        <v>26</v>
      </c>
      <c r="EJ42" s="178">
        <v>21</v>
      </c>
      <c r="EK42" s="178">
        <v>35</v>
      </c>
      <c r="EL42" s="178">
        <v>12</v>
      </c>
      <c r="EM42" s="178">
        <v>25</v>
      </c>
      <c r="EN42" s="178">
        <v>23</v>
      </c>
      <c r="EO42" s="178">
        <v>37</v>
      </c>
      <c r="EP42" s="178">
        <v>23</v>
      </c>
      <c r="EQ42" s="178">
        <v>18</v>
      </c>
      <c r="ER42" s="178">
        <v>13</v>
      </c>
      <c r="ES42" s="178">
        <v>32</v>
      </c>
      <c r="ET42" s="178">
        <v>18</v>
      </c>
      <c r="EU42" s="178">
        <v>20</v>
      </c>
      <c r="EV42" s="178">
        <v>16</v>
      </c>
      <c r="EW42" s="178">
        <v>15</v>
      </c>
      <c r="EX42" s="178">
        <v>20</v>
      </c>
      <c r="EY42" s="178">
        <v>20</v>
      </c>
      <c r="EZ42" s="178">
        <v>12</v>
      </c>
      <c r="FA42" s="178">
        <v>22</v>
      </c>
      <c r="FB42" s="178">
        <v>10</v>
      </c>
      <c r="FC42" s="178">
        <v>22</v>
      </c>
      <c r="FD42" s="178">
        <v>9</v>
      </c>
      <c r="FE42" s="178">
        <v>20</v>
      </c>
      <c r="FF42" s="178">
        <v>11</v>
      </c>
      <c r="FG42" s="178">
        <v>16</v>
      </c>
      <c r="FH42" s="178">
        <v>13</v>
      </c>
      <c r="FI42" s="178">
        <v>8</v>
      </c>
      <c r="FJ42" s="178">
        <v>15</v>
      </c>
      <c r="FK42" s="178">
        <v>25</v>
      </c>
      <c r="FL42" s="178">
        <v>7</v>
      </c>
      <c r="FM42" s="178">
        <v>14</v>
      </c>
      <c r="FN42" s="178">
        <v>8</v>
      </c>
      <c r="FO42" s="178">
        <v>12</v>
      </c>
      <c r="FP42" s="178">
        <v>14</v>
      </c>
      <c r="FQ42" s="178">
        <v>13</v>
      </c>
      <c r="FR42" s="178">
        <v>7</v>
      </c>
      <c r="FS42" s="178">
        <v>9</v>
      </c>
      <c r="FT42" s="178">
        <v>4</v>
      </c>
      <c r="FU42" s="178">
        <v>6</v>
      </c>
      <c r="FV42" s="178">
        <v>3</v>
      </c>
      <c r="FW42" s="178">
        <v>6</v>
      </c>
      <c r="FX42" s="178">
        <v>3</v>
      </c>
      <c r="FY42" s="178">
        <v>13</v>
      </c>
      <c r="FZ42" s="178">
        <v>5</v>
      </c>
      <c r="GA42" s="178">
        <v>11</v>
      </c>
      <c r="GB42" s="178">
        <v>3</v>
      </c>
      <c r="GC42" s="178">
        <v>2</v>
      </c>
      <c r="GD42" s="178">
        <v>3</v>
      </c>
      <c r="GE42" s="178">
        <v>5</v>
      </c>
      <c r="GF42" s="178">
        <v>1</v>
      </c>
      <c r="GG42" s="178">
        <v>3</v>
      </c>
      <c r="GH42" s="178">
        <v>5</v>
      </c>
      <c r="GI42" s="178">
        <v>2</v>
      </c>
      <c r="GJ42" s="178">
        <v>4</v>
      </c>
      <c r="GK42" s="178">
        <v>4</v>
      </c>
      <c r="GL42" s="178">
        <v>0</v>
      </c>
      <c r="GM42" s="178">
        <v>3</v>
      </c>
      <c r="GN42" s="178">
        <v>0</v>
      </c>
      <c r="GO42" s="178">
        <v>1</v>
      </c>
      <c r="GP42" s="178">
        <v>0</v>
      </c>
      <c r="GQ42" s="178">
        <v>1</v>
      </c>
      <c r="GR42" s="178">
        <v>0</v>
      </c>
      <c r="GS42" s="178">
        <v>0</v>
      </c>
      <c r="GT42" s="178">
        <v>0</v>
      </c>
      <c r="GU42" s="178">
        <v>1</v>
      </c>
      <c r="GV42" s="178">
        <v>1</v>
      </c>
      <c r="GW42" s="178">
        <v>0</v>
      </c>
      <c r="GX42" s="178">
        <v>0</v>
      </c>
      <c r="GY42" s="178">
        <v>3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5</v>
      </c>
      <c r="HG42">
        <v>3</v>
      </c>
      <c r="HH42">
        <v>8</v>
      </c>
      <c r="HI42">
        <v>1</v>
      </c>
      <c r="HJ42">
        <v>2</v>
      </c>
      <c r="HK42">
        <v>3</v>
      </c>
      <c r="HL42" s="54">
        <v>3489</v>
      </c>
      <c r="HM42" s="54">
        <v>3541</v>
      </c>
      <c r="HN42" s="54">
        <v>7030</v>
      </c>
      <c r="HO42" s="176">
        <f t="shared" si="0"/>
        <v>604</v>
      </c>
      <c r="HP42" s="176">
        <f t="shared" si="0"/>
        <v>518</v>
      </c>
      <c r="HQ42" s="199">
        <f t="shared" si="1"/>
        <v>1122</v>
      </c>
      <c r="HR42" s="176">
        <f t="shared" si="2"/>
        <v>2316</v>
      </c>
      <c r="HS42" s="176">
        <f t="shared" si="2"/>
        <v>2281</v>
      </c>
      <c r="HT42" s="199">
        <f t="shared" si="3"/>
        <v>4597</v>
      </c>
      <c r="HU42" s="176">
        <f t="shared" si="4"/>
        <v>569</v>
      </c>
      <c r="HV42" s="176">
        <f t="shared" si="4"/>
        <v>742</v>
      </c>
      <c r="HW42" s="199">
        <f t="shared" si="5"/>
        <v>1311</v>
      </c>
    </row>
    <row r="43" spans="1:231" x14ac:dyDescent="0.2">
      <c r="A43" s="177" t="s">
        <v>145</v>
      </c>
      <c r="B43" s="177">
        <v>1</v>
      </c>
      <c r="C43" s="177" t="s">
        <v>77</v>
      </c>
      <c r="D43" s="178">
        <v>3</v>
      </c>
      <c r="E43" s="178">
        <v>6</v>
      </c>
      <c r="F43" s="178">
        <v>3</v>
      </c>
      <c r="G43" s="178">
        <v>9</v>
      </c>
      <c r="H43" s="178">
        <v>10</v>
      </c>
      <c r="I43" s="178">
        <v>9</v>
      </c>
      <c r="J43" s="178">
        <v>7</v>
      </c>
      <c r="K43" s="178">
        <v>9</v>
      </c>
      <c r="L43" s="178">
        <v>5</v>
      </c>
      <c r="M43" s="178">
        <v>7</v>
      </c>
      <c r="N43" s="178">
        <v>9</v>
      </c>
      <c r="O43" s="178">
        <v>11</v>
      </c>
      <c r="P43" s="178">
        <v>6</v>
      </c>
      <c r="Q43" s="178">
        <v>7</v>
      </c>
      <c r="R43" s="178">
        <v>7</v>
      </c>
      <c r="S43" s="178">
        <v>13</v>
      </c>
      <c r="T43" s="178">
        <v>9</v>
      </c>
      <c r="U43" s="178">
        <v>11</v>
      </c>
      <c r="V43" s="178">
        <v>12</v>
      </c>
      <c r="W43" s="178">
        <v>9</v>
      </c>
      <c r="X43" s="178">
        <v>19</v>
      </c>
      <c r="Y43" s="178">
        <v>8</v>
      </c>
      <c r="Z43" s="178">
        <v>6</v>
      </c>
      <c r="AA43" s="178">
        <v>10</v>
      </c>
      <c r="AB43" s="178">
        <v>11</v>
      </c>
      <c r="AC43" s="178">
        <v>15</v>
      </c>
      <c r="AD43" s="178">
        <v>14</v>
      </c>
      <c r="AE43" s="178">
        <v>14</v>
      </c>
      <c r="AF43" s="178">
        <v>13</v>
      </c>
      <c r="AG43" s="178">
        <v>10</v>
      </c>
      <c r="AH43" s="178">
        <v>11</v>
      </c>
      <c r="AI43" s="178">
        <v>12</v>
      </c>
      <c r="AJ43" s="178">
        <v>22</v>
      </c>
      <c r="AK43" s="178">
        <v>11</v>
      </c>
      <c r="AL43" s="178">
        <v>15</v>
      </c>
      <c r="AM43" s="178">
        <v>14</v>
      </c>
      <c r="AN43" s="178">
        <v>12</v>
      </c>
      <c r="AO43" s="178">
        <v>12</v>
      </c>
      <c r="AP43" s="178">
        <v>13</v>
      </c>
      <c r="AQ43" s="178">
        <v>13</v>
      </c>
      <c r="AR43" s="178">
        <v>21</v>
      </c>
      <c r="AS43" s="178">
        <v>19</v>
      </c>
      <c r="AT43" s="178">
        <v>9</v>
      </c>
      <c r="AU43" s="178">
        <v>13</v>
      </c>
      <c r="AV43" s="178">
        <v>13</v>
      </c>
      <c r="AW43" s="178">
        <v>20</v>
      </c>
      <c r="AX43" s="178">
        <v>10</v>
      </c>
      <c r="AY43" s="178">
        <v>20</v>
      </c>
      <c r="AZ43" s="178">
        <v>17</v>
      </c>
      <c r="BA43" s="178">
        <v>18</v>
      </c>
      <c r="BB43" s="178">
        <v>14</v>
      </c>
      <c r="BC43" s="178">
        <v>24</v>
      </c>
      <c r="BD43" s="178">
        <v>21</v>
      </c>
      <c r="BE43" s="178">
        <v>23</v>
      </c>
      <c r="BF43" s="178">
        <v>16</v>
      </c>
      <c r="BG43" s="178">
        <v>18</v>
      </c>
      <c r="BH43" s="178">
        <v>18</v>
      </c>
      <c r="BI43" s="178">
        <v>17</v>
      </c>
      <c r="BJ43" s="178">
        <v>19</v>
      </c>
      <c r="BK43" s="178">
        <v>11</v>
      </c>
      <c r="BL43" s="178">
        <v>18</v>
      </c>
      <c r="BM43" s="178">
        <v>18</v>
      </c>
      <c r="BN43" s="178">
        <v>18</v>
      </c>
      <c r="BO43" s="178">
        <v>20</v>
      </c>
      <c r="BP43" s="178">
        <v>24</v>
      </c>
      <c r="BQ43" s="178">
        <v>20</v>
      </c>
      <c r="BR43" s="178">
        <v>11</v>
      </c>
      <c r="BS43" s="178">
        <v>24</v>
      </c>
      <c r="BT43" s="178">
        <v>20</v>
      </c>
      <c r="BU43" s="178">
        <v>17</v>
      </c>
      <c r="BV43" s="178">
        <v>22</v>
      </c>
      <c r="BW43" s="178">
        <v>20</v>
      </c>
      <c r="BX43" s="178">
        <v>17</v>
      </c>
      <c r="BY43" s="178">
        <v>21</v>
      </c>
      <c r="BZ43" s="178">
        <v>17</v>
      </c>
      <c r="CA43" s="178">
        <v>11</v>
      </c>
      <c r="CB43" s="178">
        <v>16</v>
      </c>
      <c r="CC43" s="178">
        <v>22</v>
      </c>
      <c r="CD43" s="178">
        <v>23</v>
      </c>
      <c r="CE43" s="178">
        <v>19</v>
      </c>
      <c r="CF43" s="178">
        <v>20</v>
      </c>
      <c r="CG43" s="178">
        <v>14</v>
      </c>
      <c r="CH43" s="178">
        <v>25</v>
      </c>
      <c r="CI43" s="178">
        <v>14</v>
      </c>
      <c r="CJ43" s="178">
        <v>26</v>
      </c>
      <c r="CK43" s="178">
        <v>16</v>
      </c>
      <c r="CL43" s="178">
        <v>23</v>
      </c>
      <c r="CM43" s="178">
        <v>21</v>
      </c>
      <c r="CN43" s="178">
        <v>21</v>
      </c>
      <c r="CO43" s="178">
        <v>24</v>
      </c>
      <c r="CP43" s="178">
        <v>16</v>
      </c>
      <c r="CQ43" s="178">
        <v>24</v>
      </c>
      <c r="CR43" s="178">
        <v>28</v>
      </c>
      <c r="CS43" s="178">
        <v>12</v>
      </c>
      <c r="CT43" s="178">
        <v>22</v>
      </c>
      <c r="CU43" s="178">
        <v>19</v>
      </c>
      <c r="CV43" s="178">
        <v>19</v>
      </c>
      <c r="CW43" s="178">
        <v>22</v>
      </c>
      <c r="CX43" s="178">
        <v>20</v>
      </c>
      <c r="CY43" s="178">
        <v>17</v>
      </c>
      <c r="CZ43" s="178">
        <v>19</v>
      </c>
      <c r="DA43" s="178">
        <v>20</v>
      </c>
      <c r="DB43" s="178">
        <v>15</v>
      </c>
      <c r="DC43" s="178">
        <v>29</v>
      </c>
      <c r="DD43" s="178">
        <v>22</v>
      </c>
      <c r="DE43" s="178">
        <v>19</v>
      </c>
      <c r="DF43" s="178">
        <v>22</v>
      </c>
      <c r="DG43" s="178">
        <v>26</v>
      </c>
      <c r="DH43" s="178">
        <v>24</v>
      </c>
      <c r="DI43" s="178">
        <v>20</v>
      </c>
      <c r="DJ43" s="178">
        <v>17</v>
      </c>
      <c r="DK43" s="178">
        <v>34</v>
      </c>
      <c r="DL43" s="178">
        <v>21</v>
      </c>
      <c r="DM43" s="178">
        <v>28</v>
      </c>
      <c r="DN43" s="178">
        <v>22</v>
      </c>
      <c r="DO43" s="178">
        <v>23</v>
      </c>
      <c r="DP43" s="178">
        <v>37</v>
      </c>
      <c r="DQ43" s="178">
        <v>24</v>
      </c>
      <c r="DR43" s="178">
        <v>15</v>
      </c>
      <c r="DS43" s="178">
        <v>20</v>
      </c>
      <c r="DT43" s="178">
        <v>21</v>
      </c>
      <c r="DU43" s="178">
        <v>32</v>
      </c>
      <c r="DV43" s="178">
        <v>14</v>
      </c>
      <c r="DW43" s="178">
        <v>24</v>
      </c>
      <c r="DX43" s="178">
        <v>24</v>
      </c>
      <c r="DY43" s="178">
        <v>17</v>
      </c>
      <c r="DZ43" s="178">
        <v>18</v>
      </c>
      <c r="EA43" s="178">
        <v>31</v>
      </c>
      <c r="EB43" s="178">
        <v>24</v>
      </c>
      <c r="EC43" s="178">
        <v>21</v>
      </c>
      <c r="ED43" s="178">
        <v>12</v>
      </c>
      <c r="EE43" s="178">
        <v>36</v>
      </c>
      <c r="EF43" s="178">
        <v>18</v>
      </c>
      <c r="EG43" s="178">
        <v>14</v>
      </c>
      <c r="EH43" s="178">
        <v>12</v>
      </c>
      <c r="EI43" s="178">
        <v>16</v>
      </c>
      <c r="EJ43" s="178">
        <v>15</v>
      </c>
      <c r="EK43" s="178">
        <v>18</v>
      </c>
      <c r="EL43" s="178">
        <v>13</v>
      </c>
      <c r="EM43" s="178">
        <v>11</v>
      </c>
      <c r="EN43" s="178">
        <v>18</v>
      </c>
      <c r="EO43" s="178">
        <v>23</v>
      </c>
      <c r="EP43" s="178">
        <v>15</v>
      </c>
      <c r="EQ43" s="178">
        <v>22</v>
      </c>
      <c r="ER43" s="178">
        <v>14</v>
      </c>
      <c r="ES43" s="178">
        <v>15</v>
      </c>
      <c r="ET43" s="178">
        <v>15</v>
      </c>
      <c r="EU43" s="178">
        <v>19</v>
      </c>
      <c r="EV43" s="178">
        <v>14</v>
      </c>
      <c r="EW43" s="178">
        <v>13</v>
      </c>
      <c r="EX43" s="178">
        <v>9</v>
      </c>
      <c r="EY43" s="178">
        <v>12</v>
      </c>
      <c r="EZ43" s="178">
        <v>15</v>
      </c>
      <c r="FA43" s="178">
        <v>17</v>
      </c>
      <c r="FB43" s="178">
        <v>7</v>
      </c>
      <c r="FC43" s="178">
        <v>15</v>
      </c>
      <c r="FD43" s="178">
        <v>14</v>
      </c>
      <c r="FE43" s="178">
        <v>14</v>
      </c>
      <c r="FF43" s="178">
        <v>5</v>
      </c>
      <c r="FG43" s="178">
        <v>18</v>
      </c>
      <c r="FH43" s="178">
        <v>3</v>
      </c>
      <c r="FI43" s="178">
        <v>23</v>
      </c>
      <c r="FJ43" s="178">
        <v>11</v>
      </c>
      <c r="FK43" s="178">
        <v>20</v>
      </c>
      <c r="FL43" s="178">
        <v>5</v>
      </c>
      <c r="FM43" s="178">
        <v>11</v>
      </c>
      <c r="FN43" s="178">
        <v>2</v>
      </c>
      <c r="FO43" s="178">
        <v>12</v>
      </c>
      <c r="FP43" s="178">
        <v>11</v>
      </c>
      <c r="FQ43" s="178">
        <v>5</v>
      </c>
      <c r="FR43" s="178">
        <v>6</v>
      </c>
      <c r="FS43" s="178">
        <v>5</v>
      </c>
      <c r="FT43" s="178">
        <v>6</v>
      </c>
      <c r="FU43" s="178">
        <v>10</v>
      </c>
      <c r="FV43" s="178">
        <v>4</v>
      </c>
      <c r="FW43" s="178">
        <v>6</v>
      </c>
      <c r="FX43" s="178">
        <v>2</v>
      </c>
      <c r="FY43" s="178">
        <v>6</v>
      </c>
      <c r="FZ43" s="178">
        <v>3</v>
      </c>
      <c r="GA43" s="178">
        <v>8</v>
      </c>
      <c r="GB43" s="178">
        <v>2</v>
      </c>
      <c r="GC43" s="178">
        <v>4</v>
      </c>
      <c r="GD43" s="178">
        <v>1</v>
      </c>
      <c r="GE43" s="178">
        <v>1</v>
      </c>
      <c r="GF43" s="178">
        <v>1</v>
      </c>
      <c r="GG43" s="178">
        <v>9</v>
      </c>
      <c r="GH43" s="178">
        <v>2</v>
      </c>
      <c r="GI43" s="178">
        <v>4</v>
      </c>
      <c r="GJ43" s="178">
        <v>0</v>
      </c>
      <c r="GK43" s="178">
        <v>1</v>
      </c>
      <c r="GL43" s="178">
        <v>1</v>
      </c>
      <c r="GM43" s="178">
        <v>1</v>
      </c>
      <c r="GN43" s="178">
        <v>0</v>
      </c>
      <c r="GO43" s="178">
        <v>0</v>
      </c>
      <c r="GP43" s="178">
        <v>0</v>
      </c>
      <c r="GQ43" s="178">
        <v>3</v>
      </c>
      <c r="GR43" s="178">
        <v>0</v>
      </c>
      <c r="GS43" s="178">
        <v>0</v>
      </c>
      <c r="GT43" s="178">
        <v>0</v>
      </c>
      <c r="GU43" s="178">
        <v>1</v>
      </c>
      <c r="GV43" s="178">
        <v>0</v>
      </c>
      <c r="GW43" s="178">
        <v>1</v>
      </c>
      <c r="GX43" s="178">
        <v>0</v>
      </c>
      <c r="GY43" s="178">
        <v>1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2</v>
      </c>
      <c r="HG43">
        <v>0</v>
      </c>
      <c r="HH43">
        <v>2</v>
      </c>
      <c r="HI43">
        <v>0</v>
      </c>
      <c r="HJ43">
        <v>0</v>
      </c>
      <c r="HK43">
        <v>0</v>
      </c>
      <c r="HL43" s="54">
        <v>1344</v>
      </c>
      <c r="HM43" s="54">
        <v>1531</v>
      </c>
      <c r="HN43" s="54">
        <v>2875</v>
      </c>
      <c r="HO43" s="176">
        <f t="shared" si="0"/>
        <v>134</v>
      </c>
      <c r="HP43" s="176">
        <f t="shared" si="0"/>
        <v>148</v>
      </c>
      <c r="HQ43" s="199">
        <f t="shared" si="1"/>
        <v>282</v>
      </c>
      <c r="HR43" s="176">
        <f t="shared" si="2"/>
        <v>853</v>
      </c>
      <c r="HS43" s="176">
        <f t="shared" si="2"/>
        <v>863</v>
      </c>
      <c r="HT43" s="199">
        <f t="shared" si="3"/>
        <v>1716</v>
      </c>
      <c r="HU43" s="176">
        <f t="shared" si="4"/>
        <v>357</v>
      </c>
      <c r="HV43" s="176">
        <f t="shared" si="4"/>
        <v>520</v>
      </c>
      <c r="HW43" s="199">
        <f t="shared" si="5"/>
        <v>877</v>
      </c>
    </row>
    <row r="44" spans="1:231" x14ac:dyDescent="0.2">
      <c r="A44" s="177" t="s">
        <v>145</v>
      </c>
      <c r="B44" s="177">
        <v>1</v>
      </c>
      <c r="C44" s="177" t="s">
        <v>78</v>
      </c>
      <c r="D44" s="178">
        <v>26</v>
      </c>
      <c r="E44" s="178">
        <v>18</v>
      </c>
      <c r="F44" s="178">
        <v>27</v>
      </c>
      <c r="G44" s="178">
        <v>18</v>
      </c>
      <c r="H44" s="178">
        <v>31</v>
      </c>
      <c r="I44" s="178">
        <v>29</v>
      </c>
      <c r="J44" s="178">
        <v>24</v>
      </c>
      <c r="K44" s="178">
        <v>29</v>
      </c>
      <c r="L44" s="178">
        <v>34</v>
      </c>
      <c r="M44" s="178">
        <v>36</v>
      </c>
      <c r="N44" s="178">
        <v>31</v>
      </c>
      <c r="O44" s="178">
        <v>30</v>
      </c>
      <c r="P44" s="178">
        <v>42</v>
      </c>
      <c r="Q44" s="178">
        <v>46</v>
      </c>
      <c r="R44" s="178">
        <v>39</v>
      </c>
      <c r="S44" s="178">
        <v>49</v>
      </c>
      <c r="T44" s="178">
        <v>30</v>
      </c>
      <c r="U44" s="178">
        <v>31</v>
      </c>
      <c r="V44" s="178">
        <v>33</v>
      </c>
      <c r="W44" s="178">
        <v>37</v>
      </c>
      <c r="X44" s="178">
        <v>42</v>
      </c>
      <c r="Y44" s="178">
        <v>34</v>
      </c>
      <c r="Z44" s="178">
        <v>49</v>
      </c>
      <c r="AA44" s="178">
        <v>43</v>
      </c>
      <c r="AB44" s="178">
        <v>32</v>
      </c>
      <c r="AC44" s="178">
        <v>35</v>
      </c>
      <c r="AD44" s="178">
        <v>35</v>
      </c>
      <c r="AE44" s="178">
        <v>43</v>
      </c>
      <c r="AF44" s="178">
        <v>42</v>
      </c>
      <c r="AG44" s="178">
        <v>40</v>
      </c>
      <c r="AH44" s="178">
        <v>51</v>
      </c>
      <c r="AI44" s="178">
        <v>40</v>
      </c>
      <c r="AJ44" s="178">
        <v>34</v>
      </c>
      <c r="AK44" s="178">
        <v>23</v>
      </c>
      <c r="AL44" s="178">
        <v>44</v>
      </c>
      <c r="AM44" s="178">
        <v>42</v>
      </c>
      <c r="AN44" s="178">
        <v>38</v>
      </c>
      <c r="AO44" s="178">
        <v>37</v>
      </c>
      <c r="AP44" s="178">
        <v>34</v>
      </c>
      <c r="AQ44" s="178">
        <v>38</v>
      </c>
      <c r="AR44" s="178">
        <v>33</v>
      </c>
      <c r="AS44" s="178">
        <v>27</v>
      </c>
      <c r="AT44" s="178">
        <v>36</v>
      </c>
      <c r="AU44" s="178">
        <v>32</v>
      </c>
      <c r="AV44" s="178">
        <v>20</v>
      </c>
      <c r="AW44" s="178">
        <v>33</v>
      </c>
      <c r="AX44" s="178">
        <v>28</v>
      </c>
      <c r="AY44" s="178">
        <v>33</v>
      </c>
      <c r="AZ44" s="178">
        <v>36</v>
      </c>
      <c r="BA44" s="178">
        <v>36</v>
      </c>
      <c r="BB44" s="178">
        <v>43</v>
      </c>
      <c r="BC44" s="178">
        <v>38</v>
      </c>
      <c r="BD44" s="178">
        <v>38</v>
      </c>
      <c r="BE44" s="178">
        <v>29</v>
      </c>
      <c r="BF44" s="178">
        <v>40</v>
      </c>
      <c r="BG44" s="178">
        <v>34</v>
      </c>
      <c r="BH44" s="178">
        <v>36</v>
      </c>
      <c r="BI44" s="178">
        <v>30</v>
      </c>
      <c r="BJ44" s="178">
        <v>27</v>
      </c>
      <c r="BK44" s="178">
        <v>40</v>
      </c>
      <c r="BL44" s="178">
        <v>34</v>
      </c>
      <c r="BM44" s="178">
        <v>39</v>
      </c>
      <c r="BN44" s="178">
        <v>41</v>
      </c>
      <c r="BO44" s="178">
        <v>34</v>
      </c>
      <c r="BP44" s="178">
        <v>41</v>
      </c>
      <c r="BQ44" s="178">
        <v>35</v>
      </c>
      <c r="BR44" s="178">
        <v>39</v>
      </c>
      <c r="BS44" s="178">
        <v>44</v>
      </c>
      <c r="BT44" s="178">
        <v>25</v>
      </c>
      <c r="BU44" s="178">
        <v>38</v>
      </c>
      <c r="BV44" s="178">
        <v>32</v>
      </c>
      <c r="BW44" s="178">
        <v>39</v>
      </c>
      <c r="BX44" s="178">
        <v>38</v>
      </c>
      <c r="BY44" s="178">
        <v>60</v>
      </c>
      <c r="BZ44" s="178">
        <v>39</v>
      </c>
      <c r="CA44" s="178">
        <v>55</v>
      </c>
      <c r="CB44" s="178">
        <v>35</v>
      </c>
      <c r="CC44" s="178">
        <v>40</v>
      </c>
      <c r="CD44" s="178">
        <v>48</v>
      </c>
      <c r="CE44" s="178">
        <v>49</v>
      </c>
      <c r="CF44" s="178">
        <v>52</v>
      </c>
      <c r="CG44" s="178">
        <v>46</v>
      </c>
      <c r="CH44" s="178">
        <v>49</v>
      </c>
      <c r="CI44" s="178">
        <v>59</v>
      </c>
      <c r="CJ44" s="178">
        <v>45</v>
      </c>
      <c r="CK44" s="178">
        <v>53</v>
      </c>
      <c r="CL44" s="178">
        <v>43</v>
      </c>
      <c r="CM44" s="178">
        <v>49</v>
      </c>
      <c r="CN44" s="178">
        <v>38</v>
      </c>
      <c r="CO44" s="178">
        <v>40</v>
      </c>
      <c r="CP44" s="178">
        <v>43</v>
      </c>
      <c r="CQ44" s="178">
        <v>49</v>
      </c>
      <c r="CR44" s="178">
        <v>43</v>
      </c>
      <c r="CS44" s="178">
        <v>52</v>
      </c>
      <c r="CT44" s="178">
        <v>42</v>
      </c>
      <c r="CU44" s="178">
        <v>45</v>
      </c>
      <c r="CV44" s="178">
        <v>35</v>
      </c>
      <c r="CW44" s="178">
        <v>47</v>
      </c>
      <c r="CX44" s="178">
        <v>31</v>
      </c>
      <c r="CY44" s="178">
        <v>44</v>
      </c>
      <c r="CZ44" s="178">
        <v>33</v>
      </c>
      <c r="DA44" s="178">
        <v>56</v>
      </c>
      <c r="DB44" s="178">
        <v>38</v>
      </c>
      <c r="DC44" s="178">
        <v>25</v>
      </c>
      <c r="DD44" s="178">
        <v>36</v>
      </c>
      <c r="DE44" s="178">
        <v>47</v>
      </c>
      <c r="DF44" s="178">
        <v>40</v>
      </c>
      <c r="DG44" s="178">
        <v>43</v>
      </c>
      <c r="DH44" s="178">
        <v>27</v>
      </c>
      <c r="DI44" s="178">
        <v>45</v>
      </c>
      <c r="DJ44" s="178">
        <v>21</v>
      </c>
      <c r="DK44" s="178">
        <v>39</v>
      </c>
      <c r="DL44" s="178">
        <v>30</v>
      </c>
      <c r="DM44" s="178">
        <v>31</v>
      </c>
      <c r="DN44" s="178">
        <v>34</v>
      </c>
      <c r="DO44" s="178">
        <v>47</v>
      </c>
      <c r="DP44" s="178">
        <v>33</v>
      </c>
      <c r="DQ44" s="178">
        <v>41</v>
      </c>
      <c r="DR44" s="178">
        <v>26</v>
      </c>
      <c r="DS44" s="178">
        <v>34</v>
      </c>
      <c r="DT44" s="178">
        <v>27</v>
      </c>
      <c r="DU44" s="178">
        <v>46</v>
      </c>
      <c r="DV44" s="178">
        <v>36</v>
      </c>
      <c r="DW44" s="178">
        <v>38</v>
      </c>
      <c r="DX44" s="178">
        <v>34</v>
      </c>
      <c r="DY44" s="178">
        <v>40</v>
      </c>
      <c r="DZ44" s="178">
        <v>21</v>
      </c>
      <c r="EA44" s="178">
        <v>42</v>
      </c>
      <c r="EB44" s="178">
        <v>19</v>
      </c>
      <c r="EC44" s="178">
        <v>32</v>
      </c>
      <c r="ED44" s="178">
        <v>19</v>
      </c>
      <c r="EE44" s="178">
        <v>35</v>
      </c>
      <c r="EF44" s="178">
        <v>20</v>
      </c>
      <c r="EG44" s="178">
        <v>25</v>
      </c>
      <c r="EH44" s="178">
        <v>30</v>
      </c>
      <c r="EI44" s="178">
        <v>19</v>
      </c>
      <c r="EJ44" s="178">
        <v>26</v>
      </c>
      <c r="EK44" s="178">
        <v>30</v>
      </c>
      <c r="EL44" s="178">
        <v>18</v>
      </c>
      <c r="EM44" s="178">
        <v>23</v>
      </c>
      <c r="EN44" s="178">
        <v>16</v>
      </c>
      <c r="EO44" s="178">
        <v>26</v>
      </c>
      <c r="EP44" s="178">
        <v>13</v>
      </c>
      <c r="EQ44" s="178">
        <v>26</v>
      </c>
      <c r="ER44" s="178">
        <v>16</v>
      </c>
      <c r="ES44" s="178">
        <v>25</v>
      </c>
      <c r="ET44" s="178">
        <v>8</v>
      </c>
      <c r="EU44" s="178">
        <v>23</v>
      </c>
      <c r="EV44" s="178">
        <v>10</v>
      </c>
      <c r="EW44" s="178">
        <v>23</v>
      </c>
      <c r="EX44" s="178">
        <v>10</v>
      </c>
      <c r="EY44" s="178">
        <v>13</v>
      </c>
      <c r="EZ44" s="178">
        <v>7</v>
      </c>
      <c r="FA44" s="178">
        <v>21</v>
      </c>
      <c r="FB44" s="178">
        <v>8</v>
      </c>
      <c r="FC44" s="178">
        <v>10</v>
      </c>
      <c r="FD44" s="178">
        <v>7</v>
      </c>
      <c r="FE44" s="178">
        <v>12</v>
      </c>
      <c r="FF44" s="178">
        <v>12</v>
      </c>
      <c r="FG44" s="178">
        <v>6</v>
      </c>
      <c r="FH44" s="178">
        <v>4</v>
      </c>
      <c r="FI44" s="178">
        <v>12</v>
      </c>
      <c r="FJ44" s="178">
        <v>6</v>
      </c>
      <c r="FK44" s="178">
        <v>10</v>
      </c>
      <c r="FL44" s="178">
        <v>3</v>
      </c>
      <c r="FM44" s="178">
        <v>12</v>
      </c>
      <c r="FN44" s="178">
        <v>6</v>
      </c>
      <c r="FO44" s="178">
        <v>7</v>
      </c>
      <c r="FP44" s="178">
        <v>6</v>
      </c>
      <c r="FQ44" s="178">
        <v>5</v>
      </c>
      <c r="FR44" s="178">
        <v>1</v>
      </c>
      <c r="FS44" s="178">
        <v>8</v>
      </c>
      <c r="FT44" s="178">
        <v>1</v>
      </c>
      <c r="FU44" s="178">
        <v>9</v>
      </c>
      <c r="FV44" s="178">
        <v>4</v>
      </c>
      <c r="FW44" s="178">
        <v>2</v>
      </c>
      <c r="FX44" s="178">
        <v>2</v>
      </c>
      <c r="FY44" s="178">
        <v>6</v>
      </c>
      <c r="FZ44" s="178">
        <v>0</v>
      </c>
      <c r="GA44" s="178">
        <v>6</v>
      </c>
      <c r="GB44" s="178">
        <v>2</v>
      </c>
      <c r="GC44" s="178">
        <v>3</v>
      </c>
      <c r="GD44" s="178">
        <v>2</v>
      </c>
      <c r="GE44" s="178">
        <v>0</v>
      </c>
      <c r="GF44" s="178">
        <v>1</v>
      </c>
      <c r="GG44" s="178">
        <v>6</v>
      </c>
      <c r="GH44" s="178">
        <v>1</v>
      </c>
      <c r="GI44" s="178">
        <v>1</v>
      </c>
      <c r="GJ44" s="178">
        <v>0</v>
      </c>
      <c r="GK44" s="178">
        <v>1</v>
      </c>
      <c r="GL44" s="178">
        <v>0</v>
      </c>
      <c r="GM44" s="178">
        <v>3</v>
      </c>
      <c r="GN44" s="178">
        <v>0</v>
      </c>
      <c r="GO44" s="178">
        <v>0</v>
      </c>
      <c r="GP44" s="178">
        <v>0</v>
      </c>
      <c r="GQ44" s="178">
        <v>0</v>
      </c>
      <c r="GR44" s="178">
        <v>0</v>
      </c>
      <c r="GS44" s="178">
        <v>1</v>
      </c>
      <c r="GT44" s="178">
        <v>0</v>
      </c>
      <c r="GU44" s="178">
        <v>0</v>
      </c>
      <c r="GV44" s="178">
        <v>0</v>
      </c>
      <c r="GW44" s="178">
        <v>0</v>
      </c>
      <c r="GX44" s="178">
        <v>0</v>
      </c>
      <c r="GY44" s="178">
        <v>2</v>
      </c>
      <c r="GZ44">
        <v>0</v>
      </c>
      <c r="HA44">
        <v>0</v>
      </c>
      <c r="HB44">
        <v>0</v>
      </c>
      <c r="HC44">
        <v>310</v>
      </c>
      <c r="HD44">
        <v>271</v>
      </c>
      <c r="HE44">
        <v>581</v>
      </c>
      <c r="HF44">
        <v>81</v>
      </c>
      <c r="HG44">
        <v>83</v>
      </c>
      <c r="HH44">
        <v>164</v>
      </c>
      <c r="HI44">
        <v>21</v>
      </c>
      <c r="HJ44">
        <v>18</v>
      </c>
      <c r="HK44">
        <v>39</v>
      </c>
      <c r="HL44" s="54">
        <v>2974</v>
      </c>
      <c r="HM44" s="54">
        <v>3336</v>
      </c>
      <c r="HN44" s="54">
        <v>6310</v>
      </c>
      <c r="HO44" s="176">
        <f t="shared" si="0"/>
        <v>517</v>
      </c>
      <c r="HP44" s="176">
        <f t="shared" si="0"/>
        <v>518</v>
      </c>
      <c r="HQ44" s="199">
        <f t="shared" si="1"/>
        <v>1035</v>
      </c>
      <c r="HR44" s="176">
        <f t="shared" si="2"/>
        <v>2061</v>
      </c>
      <c r="HS44" s="176">
        <f t="shared" si="2"/>
        <v>2209</v>
      </c>
      <c r="HT44" s="199">
        <f t="shared" si="3"/>
        <v>4270</v>
      </c>
      <c r="HU44" s="176">
        <f t="shared" si="4"/>
        <v>396</v>
      </c>
      <c r="HV44" s="176">
        <f t="shared" si="4"/>
        <v>609</v>
      </c>
      <c r="HW44" s="199">
        <f t="shared" si="5"/>
        <v>1005</v>
      </c>
    </row>
    <row r="45" spans="1:231" x14ac:dyDescent="0.2">
      <c r="A45" s="177" t="s">
        <v>145</v>
      </c>
      <c r="B45" s="177">
        <v>1</v>
      </c>
      <c r="C45" s="177" t="s">
        <v>79</v>
      </c>
      <c r="D45" s="178">
        <v>20</v>
      </c>
      <c r="E45" s="178">
        <v>22</v>
      </c>
      <c r="F45" s="178">
        <v>24</v>
      </c>
      <c r="G45" s="178">
        <v>15</v>
      </c>
      <c r="H45" s="178">
        <v>30</v>
      </c>
      <c r="I45" s="178">
        <v>22</v>
      </c>
      <c r="J45" s="178">
        <v>19</v>
      </c>
      <c r="K45" s="178">
        <v>25</v>
      </c>
      <c r="L45" s="178">
        <v>28</v>
      </c>
      <c r="M45" s="178">
        <v>21</v>
      </c>
      <c r="N45" s="178">
        <v>28</v>
      </c>
      <c r="O45" s="178">
        <v>30</v>
      </c>
      <c r="P45" s="178">
        <v>29</v>
      </c>
      <c r="Q45" s="178">
        <v>19</v>
      </c>
      <c r="R45" s="178">
        <v>28</v>
      </c>
      <c r="S45" s="178">
        <v>22</v>
      </c>
      <c r="T45" s="178">
        <v>36</v>
      </c>
      <c r="U45" s="178">
        <v>30</v>
      </c>
      <c r="V45" s="178">
        <v>31</v>
      </c>
      <c r="W45" s="178">
        <v>26</v>
      </c>
      <c r="X45" s="178">
        <v>33</v>
      </c>
      <c r="Y45" s="178">
        <v>29</v>
      </c>
      <c r="Z45" s="178">
        <v>30</v>
      </c>
      <c r="AA45" s="178">
        <v>29</v>
      </c>
      <c r="AB45" s="178">
        <v>26</v>
      </c>
      <c r="AC45" s="178">
        <v>22</v>
      </c>
      <c r="AD45" s="178">
        <v>25</v>
      </c>
      <c r="AE45" s="178">
        <v>21</v>
      </c>
      <c r="AF45" s="178">
        <v>29</v>
      </c>
      <c r="AG45" s="178">
        <v>37</v>
      </c>
      <c r="AH45" s="178">
        <v>28</v>
      </c>
      <c r="AI45" s="178">
        <v>26</v>
      </c>
      <c r="AJ45" s="178">
        <v>29</v>
      </c>
      <c r="AK45" s="178">
        <v>29</v>
      </c>
      <c r="AL45" s="178">
        <v>36</v>
      </c>
      <c r="AM45" s="178">
        <v>30</v>
      </c>
      <c r="AN45" s="178">
        <v>22</v>
      </c>
      <c r="AO45" s="178">
        <v>37</v>
      </c>
      <c r="AP45" s="178">
        <v>18</v>
      </c>
      <c r="AQ45" s="178">
        <v>30</v>
      </c>
      <c r="AR45" s="178">
        <v>24</v>
      </c>
      <c r="AS45" s="178">
        <v>30</v>
      </c>
      <c r="AT45" s="178">
        <v>20</v>
      </c>
      <c r="AU45" s="178">
        <v>35</v>
      </c>
      <c r="AV45" s="178">
        <v>35</v>
      </c>
      <c r="AW45" s="178">
        <v>30</v>
      </c>
      <c r="AX45" s="178">
        <v>20</v>
      </c>
      <c r="AY45" s="178">
        <v>26</v>
      </c>
      <c r="AZ45" s="178">
        <v>27</v>
      </c>
      <c r="BA45" s="178">
        <v>37</v>
      </c>
      <c r="BB45" s="178">
        <v>35</v>
      </c>
      <c r="BC45" s="178">
        <v>36</v>
      </c>
      <c r="BD45" s="178">
        <v>39</v>
      </c>
      <c r="BE45" s="178">
        <v>36</v>
      </c>
      <c r="BF45" s="178">
        <v>36</v>
      </c>
      <c r="BG45" s="178">
        <v>41</v>
      </c>
      <c r="BH45" s="178">
        <v>46</v>
      </c>
      <c r="BI45" s="178">
        <v>33</v>
      </c>
      <c r="BJ45" s="178">
        <v>50</v>
      </c>
      <c r="BK45" s="178">
        <v>32</v>
      </c>
      <c r="BL45" s="178">
        <v>36</v>
      </c>
      <c r="BM45" s="178">
        <v>37</v>
      </c>
      <c r="BN45" s="178">
        <v>40</v>
      </c>
      <c r="BO45" s="178">
        <v>41</v>
      </c>
      <c r="BP45" s="178">
        <v>32</v>
      </c>
      <c r="BQ45" s="178">
        <v>33</v>
      </c>
      <c r="BR45" s="178">
        <v>37</v>
      </c>
      <c r="BS45" s="178">
        <v>31</v>
      </c>
      <c r="BT45" s="178">
        <v>35</v>
      </c>
      <c r="BU45" s="178">
        <v>27</v>
      </c>
      <c r="BV45" s="178">
        <v>39</v>
      </c>
      <c r="BW45" s="178">
        <v>41</v>
      </c>
      <c r="BX45" s="178">
        <v>41</v>
      </c>
      <c r="BY45" s="178">
        <v>33</v>
      </c>
      <c r="BZ45" s="178">
        <v>33</v>
      </c>
      <c r="CA45" s="178">
        <v>38</v>
      </c>
      <c r="CB45" s="178">
        <v>27</v>
      </c>
      <c r="CC45" s="178">
        <v>26</v>
      </c>
      <c r="CD45" s="178">
        <v>31</v>
      </c>
      <c r="CE45" s="178">
        <v>45</v>
      </c>
      <c r="CF45" s="178">
        <v>34</v>
      </c>
      <c r="CG45" s="178">
        <v>50</v>
      </c>
      <c r="CH45" s="178">
        <v>40</v>
      </c>
      <c r="CI45" s="178">
        <v>43</v>
      </c>
      <c r="CJ45" s="178">
        <v>27</v>
      </c>
      <c r="CK45" s="178">
        <v>32</v>
      </c>
      <c r="CL45" s="178">
        <v>37</v>
      </c>
      <c r="CM45" s="178">
        <v>43</v>
      </c>
      <c r="CN45" s="178">
        <v>27</v>
      </c>
      <c r="CO45" s="178">
        <v>37</v>
      </c>
      <c r="CP45" s="178">
        <v>32</v>
      </c>
      <c r="CQ45" s="178">
        <v>32</v>
      </c>
      <c r="CR45" s="178">
        <v>43</v>
      </c>
      <c r="CS45" s="178">
        <v>35</v>
      </c>
      <c r="CT45" s="178">
        <v>47</v>
      </c>
      <c r="CU45" s="178">
        <v>43</v>
      </c>
      <c r="CV45" s="178">
        <v>38</v>
      </c>
      <c r="CW45" s="178">
        <v>46</v>
      </c>
      <c r="CX45" s="178">
        <v>51</v>
      </c>
      <c r="CY45" s="178">
        <v>53</v>
      </c>
      <c r="CZ45" s="178">
        <v>44</v>
      </c>
      <c r="DA45" s="178">
        <v>45</v>
      </c>
      <c r="DB45" s="178">
        <v>46</v>
      </c>
      <c r="DC45" s="178">
        <v>44</v>
      </c>
      <c r="DD45" s="178">
        <v>28</v>
      </c>
      <c r="DE45" s="178">
        <v>56</v>
      </c>
      <c r="DF45" s="178">
        <v>46</v>
      </c>
      <c r="DG45" s="178">
        <v>42</v>
      </c>
      <c r="DH45" s="178">
        <v>45</v>
      </c>
      <c r="DI45" s="178">
        <v>53</v>
      </c>
      <c r="DJ45" s="178">
        <v>29</v>
      </c>
      <c r="DK45" s="178">
        <v>41</v>
      </c>
      <c r="DL45" s="178">
        <v>47</v>
      </c>
      <c r="DM45" s="178">
        <v>41</v>
      </c>
      <c r="DN45" s="178">
        <v>43</v>
      </c>
      <c r="DO45" s="178">
        <v>44</v>
      </c>
      <c r="DP45" s="178">
        <v>35</v>
      </c>
      <c r="DQ45" s="178">
        <v>42</v>
      </c>
      <c r="DR45" s="178">
        <v>29</v>
      </c>
      <c r="DS45" s="178">
        <v>47</v>
      </c>
      <c r="DT45" s="178">
        <v>35</v>
      </c>
      <c r="DU45" s="178">
        <v>39</v>
      </c>
      <c r="DV45" s="178">
        <v>32</v>
      </c>
      <c r="DW45" s="178">
        <v>43</v>
      </c>
      <c r="DX45" s="178">
        <v>26</v>
      </c>
      <c r="DY45" s="178">
        <v>32</v>
      </c>
      <c r="DZ45" s="178">
        <v>32</v>
      </c>
      <c r="EA45" s="178">
        <v>35</v>
      </c>
      <c r="EB45" s="178">
        <v>26</v>
      </c>
      <c r="EC45" s="178">
        <v>36</v>
      </c>
      <c r="ED45" s="178">
        <v>24</v>
      </c>
      <c r="EE45" s="178">
        <v>33</v>
      </c>
      <c r="EF45" s="178">
        <v>21</v>
      </c>
      <c r="EG45" s="178">
        <v>26</v>
      </c>
      <c r="EH45" s="178">
        <v>13</v>
      </c>
      <c r="EI45" s="178">
        <v>26</v>
      </c>
      <c r="EJ45" s="178">
        <v>17</v>
      </c>
      <c r="EK45" s="178">
        <v>21</v>
      </c>
      <c r="EL45" s="178">
        <v>16</v>
      </c>
      <c r="EM45" s="178">
        <v>21</v>
      </c>
      <c r="EN45" s="178">
        <v>18</v>
      </c>
      <c r="EO45" s="178">
        <v>25</v>
      </c>
      <c r="EP45" s="178">
        <v>16</v>
      </c>
      <c r="EQ45" s="178">
        <v>24</v>
      </c>
      <c r="ER45" s="178">
        <v>17</v>
      </c>
      <c r="ES45" s="178">
        <v>24</v>
      </c>
      <c r="ET45" s="178">
        <v>18</v>
      </c>
      <c r="EU45" s="178">
        <v>20</v>
      </c>
      <c r="EV45" s="178">
        <v>19</v>
      </c>
      <c r="EW45" s="178">
        <v>23</v>
      </c>
      <c r="EX45" s="178">
        <v>19</v>
      </c>
      <c r="EY45" s="178">
        <v>20</v>
      </c>
      <c r="EZ45" s="178">
        <v>18</v>
      </c>
      <c r="FA45" s="178">
        <v>13</v>
      </c>
      <c r="FB45" s="178">
        <v>15</v>
      </c>
      <c r="FC45" s="178">
        <v>18</v>
      </c>
      <c r="FD45" s="178">
        <v>8</v>
      </c>
      <c r="FE45" s="178">
        <v>21</v>
      </c>
      <c r="FF45" s="178">
        <v>12</v>
      </c>
      <c r="FG45" s="178">
        <v>14</v>
      </c>
      <c r="FH45" s="178">
        <v>17</v>
      </c>
      <c r="FI45" s="178">
        <v>15</v>
      </c>
      <c r="FJ45" s="178">
        <v>7</v>
      </c>
      <c r="FK45" s="178">
        <v>10</v>
      </c>
      <c r="FL45" s="178">
        <v>6</v>
      </c>
      <c r="FM45" s="178">
        <v>9</v>
      </c>
      <c r="FN45" s="178">
        <v>12</v>
      </c>
      <c r="FO45" s="178">
        <v>11</v>
      </c>
      <c r="FP45" s="178">
        <v>7</v>
      </c>
      <c r="FQ45" s="178">
        <v>12</v>
      </c>
      <c r="FR45" s="178">
        <v>7</v>
      </c>
      <c r="FS45" s="178">
        <v>10</v>
      </c>
      <c r="FT45" s="178">
        <v>4</v>
      </c>
      <c r="FU45" s="178">
        <v>9</v>
      </c>
      <c r="FV45" s="178">
        <v>6</v>
      </c>
      <c r="FW45" s="178">
        <v>15</v>
      </c>
      <c r="FX45" s="178">
        <v>5</v>
      </c>
      <c r="FY45" s="178">
        <v>4</v>
      </c>
      <c r="FZ45" s="178">
        <v>3</v>
      </c>
      <c r="GA45" s="178">
        <v>4</v>
      </c>
      <c r="GB45" s="178">
        <v>3</v>
      </c>
      <c r="GC45" s="178">
        <v>5</v>
      </c>
      <c r="GD45" s="178">
        <v>5</v>
      </c>
      <c r="GE45" s="178">
        <v>5</v>
      </c>
      <c r="GF45" s="178">
        <v>1</v>
      </c>
      <c r="GG45" s="178">
        <v>2</v>
      </c>
      <c r="GH45" s="178">
        <v>4</v>
      </c>
      <c r="GI45" s="178">
        <v>2</v>
      </c>
      <c r="GJ45" s="178">
        <v>0</v>
      </c>
      <c r="GK45" s="178">
        <v>2</v>
      </c>
      <c r="GL45" s="178">
        <v>2</v>
      </c>
      <c r="GM45" s="178">
        <v>1</v>
      </c>
      <c r="GN45" s="178">
        <v>0</v>
      </c>
      <c r="GO45" s="178">
        <v>0</v>
      </c>
      <c r="GP45" s="178">
        <v>0</v>
      </c>
      <c r="GQ45" s="178">
        <v>1</v>
      </c>
      <c r="GR45" s="178">
        <v>2</v>
      </c>
      <c r="GS45" s="178">
        <v>1</v>
      </c>
      <c r="GT45" s="178">
        <v>0</v>
      </c>
      <c r="GU45" s="178">
        <v>2</v>
      </c>
      <c r="GV45" s="178">
        <v>0</v>
      </c>
      <c r="GW45" s="178">
        <v>0</v>
      </c>
      <c r="GX45" s="178">
        <v>0</v>
      </c>
      <c r="GY45" s="178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3</v>
      </c>
      <c r="HG45">
        <v>0</v>
      </c>
      <c r="HH45">
        <v>3</v>
      </c>
      <c r="HI45">
        <v>2</v>
      </c>
      <c r="HJ45">
        <v>0</v>
      </c>
      <c r="HK45">
        <v>2</v>
      </c>
      <c r="HL45" s="54">
        <v>2498</v>
      </c>
      <c r="HM45" s="54">
        <v>2713</v>
      </c>
      <c r="HN45" s="54">
        <v>5211</v>
      </c>
      <c r="HO45" s="176">
        <f t="shared" si="0"/>
        <v>416</v>
      </c>
      <c r="HP45" s="176">
        <f t="shared" si="0"/>
        <v>370</v>
      </c>
      <c r="HQ45" s="199">
        <f t="shared" si="1"/>
        <v>786</v>
      </c>
      <c r="HR45" s="176">
        <f t="shared" si="2"/>
        <v>1589</v>
      </c>
      <c r="HS45" s="176">
        <f t="shared" si="2"/>
        <v>1709</v>
      </c>
      <c r="HT45" s="199">
        <f t="shared" si="3"/>
        <v>3298</v>
      </c>
      <c r="HU45" s="176">
        <f t="shared" si="4"/>
        <v>493</v>
      </c>
      <c r="HV45" s="176">
        <f t="shared" si="4"/>
        <v>634</v>
      </c>
      <c r="HW45" s="199">
        <f t="shared" si="5"/>
        <v>1127</v>
      </c>
    </row>
    <row r="46" spans="1:231" x14ac:dyDescent="0.2">
      <c r="A46" s="177" t="s">
        <v>145</v>
      </c>
      <c r="B46" s="177">
        <v>1</v>
      </c>
      <c r="C46" s="177" t="s">
        <v>80</v>
      </c>
      <c r="D46" s="178">
        <v>12</v>
      </c>
      <c r="E46" s="178">
        <v>8</v>
      </c>
      <c r="F46" s="178">
        <v>8</v>
      </c>
      <c r="G46" s="178">
        <v>9</v>
      </c>
      <c r="H46" s="178">
        <v>16</v>
      </c>
      <c r="I46" s="178">
        <v>10</v>
      </c>
      <c r="J46" s="178">
        <v>14</v>
      </c>
      <c r="K46" s="178">
        <v>19</v>
      </c>
      <c r="L46" s="178">
        <v>18</v>
      </c>
      <c r="M46" s="178">
        <v>12</v>
      </c>
      <c r="N46" s="178">
        <v>18</v>
      </c>
      <c r="O46" s="178">
        <v>11</v>
      </c>
      <c r="P46" s="178">
        <v>26</v>
      </c>
      <c r="Q46" s="178">
        <v>14</v>
      </c>
      <c r="R46" s="178">
        <v>12</v>
      </c>
      <c r="S46" s="178">
        <v>20</v>
      </c>
      <c r="T46" s="178">
        <v>21</v>
      </c>
      <c r="U46" s="178">
        <v>15</v>
      </c>
      <c r="V46" s="178">
        <v>16</v>
      </c>
      <c r="W46" s="178">
        <v>19</v>
      </c>
      <c r="X46" s="178">
        <v>18</v>
      </c>
      <c r="Y46" s="178">
        <v>19</v>
      </c>
      <c r="Z46" s="178">
        <v>25</v>
      </c>
      <c r="AA46" s="178">
        <v>15</v>
      </c>
      <c r="AB46" s="178">
        <v>16</v>
      </c>
      <c r="AC46" s="178">
        <v>19</v>
      </c>
      <c r="AD46" s="178">
        <v>16</v>
      </c>
      <c r="AE46" s="178">
        <v>25</v>
      </c>
      <c r="AF46" s="178">
        <v>12</v>
      </c>
      <c r="AG46" s="178">
        <v>14</v>
      </c>
      <c r="AH46" s="178">
        <v>17</v>
      </c>
      <c r="AI46" s="178">
        <v>19</v>
      </c>
      <c r="AJ46" s="178">
        <v>15</v>
      </c>
      <c r="AK46" s="178">
        <v>15</v>
      </c>
      <c r="AL46" s="178">
        <v>32</v>
      </c>
      <c r="AM46" s="178">
        <v>19</v>
      </c>
      <c r="AN46" s="178">
        <v>20</v>
      </c>
      <c r="AO46" s="178">
        <v>23</v>
      </c>
      <c r="AP46" s="178">
        <v>18</v>
      </c>
      <c r="AQ46" s="178">
        <v>17</v>
      </c>
      <c r="AR46" s="178">
        <v>24</v>
      </c>
      <c r="AS46" s="178">
        <v>20</v>
      </c>
      <c r="AT46" s="178">
        <v>14</v>
      </c>
      <c r="AU46" s="178">
        <v>18</v>
      </c>
      <c r="AV46" s="178">
        <v>16</v>
      </c>
      <c r="AW46" s="178">
        <v>19</v>
      </c>
      <c r="AX46" s="178">
        <v>19</v>
      </c>
      <c r="AY46" s="178">
        <v>16</v>
      </c>
      <c r="AZ46" s="178">
        <v>20</v>
      </c>
      <c r="BA46" s="178">
        <v>17</v>
      </c>
      <c r="BB46" s="178">
        <v>28</v>
      </c>
      <c r="BC46" s="178">
        <v>22</v>
      </c>
      <c r="BD46" s="178">
        <v>28</v>
      </c>
      <c r="BE46" s="178">
        <v>17</v>
      </c>
      <c r="BF46" s="178">
        <v>20</v>
      </c>
      <c r="BG46" s="178">
        <v>25</v>
      </c>
      <c r="BH46" s="178">
        <v>19</v>
      </c>
      <c r="BI46" s="178">
        <v>16</v>
      </c>
      <c r="BJ46" s="178">
        <v>22</v>
      </c>
      <c r="BK46" s="178">
        <v>19</v>
      </c>
      <c r="BL46" s="178">
        <v>24</v>
      </c>
      <c r="BM46" s="178">
        <v>29</v>
      </c>
      <c r="BN46" s="178">
        <v>23</v>
      </c>
      <c r="BO46" s="178">
        <v>20</v>
      </c>
      <c r="BP46" s="178">
        <v>25</v>
      </c>
      <c r="BQ46" s="178">
        <v>20</v>
      </c>
      <c r="BR46" s="178">
        <v>22</v>
      </c>
      <c r="BS46" s="178">
        <v>19</v>
      </c>
      <c r="BT46" s="178">
        <v>19</v>
      </c>
      <c r="BU46" s="178">
        <v>22</v>
      </c>
      <c r="BV46" s="178">
        <v>30</v>
      </c>
      <c r="BW46" s="178">
        <v>18</v>
      </c>
      <c r="BX46" s="178">
        <v>26</v>
      </c>
      <c r="BY46" s="178">
        <v>12</v>
      </c>
      <c r="BZ46" s="178">
        <v>21</v>
      </c>
      <c r="CA46" s="178">
        <v>28</v>
      </c>
      <c r="CB46" s="178">
        <v>24</v>
      </c>
      <c r="CC46" s="178">
        <v>22</v>
      </c>
      <c r="CD46" s="178">
        <v>20</v>
      </c>
      <c r="CE46" s="178">
        <v>29</v>
      </c>
      <c r="CF46" s="178">
        <v>29</v>
      </c>
      <c r="CG46" s="178">
        <v>24</v>
      </c>
      <c r="CH46" s="178">
        <v>25</v>
      </c>
      <c r="CI46" s="178">
        <v>25</v>
      </c>
      <c r="CJ46" s="178">
        <v>25</v>
      </c>
      <c r="CK46" s="178">
        <v>19</v>
      </c>
      <c r="CL46" s="178">
        <v>24</v>
      </c>
      <c r="CM46" s="178">
        <v>33</v>
      </c>
      <c r="CN46" s="178">
        <v>20</v>
      </c>
      <c r="CO46" s="178">
        <v>24</v>
      </c>
      <c r="CP46" s="178">
        <v>17</v>
      </c>
      <c r="CQ46" s="178">
        <v>29</v>
      </c>
      <c r="CR46" s="178">
        <v>28</v>
      </c>
      <c r="CS46" s="178">
        <v>29</v>
      </c>
      <c r="CT46" s="178">
        <v>29</v>
      </c>
      <c r="CU46" s="178">
        <v>20</v>
      </c>
      <c r="CV46" s="178">
        <v>28</v>
      </c>
      <c r="CW46" s="178">
        <v>26</v>
      </c>
      <c r="CX46" s="178">
        <v>30</v>
      </c>
      <c r="CY46" s="178">
        <v>22</v>
      </c>
      <c r="CZ46" s="178">
        <v>19</v>
      </c>
      <c r="DA46" s="178">
        <v>22</v>
      </c>
      <c r="DB46" s="178">
        <v>21</v>
      </c>
      <c r="DC46" s="178">
        <v>28</v>
      </c>
      <c r="DD46" s="178">
        <v>19</v>
      </c>
      <c r="DE46" s="178">
        <v>21</v>
      </c>
      <c r="DF46" s="178">
        <v>18</v>
      </c>
      <c r="DG46" s="178">
        <v>25</v>
      </c>
      <c r="DH46" s="178">
        <v>15</v>
      </c>
      <c r="DI46" s="178">
        <v>33</v>
      </c>
      <c r="DJ46" s="178">
        <v>25</v>
      </c>
      <c r="DK46" s="178">
        <v>18</v>
      </c>
      <c r="DL46" s="178">
        <v>20</v>
      </c>
      <c r="DM46" s="178">
        <v>22</v>
      </c>
      <c r="DN46" s="178">
        <v>26</v>
      </c>
      <c r="DO46" s="178">
        <v>22</v>
      </c>
      <c r="DP46" s="178">
        <v>26</v>
      </c>
      <c r="DQ46" s="178">
        <v>26</v>
      </c>
      <c r="DR46" s="178">
        <v>20</v>
      </c>
      <c r="DS46" s="178">
        <v>24</v>
      </c>
      <c r="DT46" s="178">
        <v>15</v>
      </c>
      <c r="DU46" s="178">
        <v>27</v>
      </c>
      <c r="DV46" s="178">
        <v>20</v>
      </c>
      <c r="DW46" s="178">
        <v>21</v>
      </c>
      <c r="DX46" s="178">
        <v>16</v>
      </c>
      <c r="DY46" s="178">
        <v>28</v>
      </c>
      <c r="DZ46" s="178">
        <v>17</v>
      </c>
      <c r="EA46" s="178">
        <v>24</v>
      </c>
      <c r="EB46" s="178">
        <v>16</v>
      </c>
      <c r="EC46" s="178">
        <v>26</v>
      </c>
      <c r="ED46" s="178">
        <v>13</v>
      </c>
      <c r="EE46" s="178">
        <v>16</v>
      </c>
      <c r="EF46" s="178">
        <v>13</v>
      </c>
      <c r="EG46" s="178">
        <v>21</v>
      </c>
      <c r="EH46" s="178">
        <v>13</v>
      </c>
      <c r="EI46" s="178">
        <v>16</v>
      </c>
      <c r="EJ46" s="178">
        <v>11</v>
      </c>
      <c r="EK46" s="178">
        <v>19</v>
      </c>
      <c r="EL46" s="178">
        <v>8</v>
      </c>
      <c r="EM46" s="178">
        <v>12</v>
      </c>
      <c r="EN46" s="178">
        <v>10</v>
      </c>
      <c r="EO46" s="178">
        <v>15</v>
      </c>
      <c r="EP46" s="178">
        <v>13</v>
      </c>
      <c r="EQ46" s="178">
        <v>19</v>
      </c>
      <c r="ER46" s="178">
        <v>9</v>
      </c>
      <c r="ES46" s="178">
        <v>9</v>
      </c>
      <c r="ET46" s="178">
        <v>11</v>
      </c>
      <c r="EU46" s="178">
        <v>8</v>
      </c>
      <c r="EV46" s="178">
        <v>9</v>
      </c>
      <c r="EW46" s="178">
        <v>19</v>
      </c>
      <c r="EX46" s="178">
        <v>10</v>
      </c>
      <c r="EY46" s="178">
        <v>7</v>
      </c>
      <c r="EZ46" s="178">
        <v>6</v>
      </c>
      <c r="FA46" s="178">
        <v>11</v>
      </c>
      <c r="FB46" s="178">
        <v>6</v>
      </c>
      <c r="FC46" s="178">
        <v>8</v>
      </c>
      <c r="FD46" s="178">
        <v>7</v>
      </c>
      <c r="FE46" s="178">
        <v>1</v>
      </c>
      <c r="FF46" s="178">
        <v>7</v>
      </c>
      <c r="FG46" s="178">
        <v>4</v>
      </c>
      <c r="FH46" s="178">
        <v>4</v>
      </c>
      <c r="FI46" s="178">
        <v>10</v>
      </c>
      <c r="FJ46" s="178">
        <v>6</v>
      </c>
      <c r="FK46" s="178">
        <v>4</v>
      </c>
      <c r="FL46" s="178">
        <v>6</v>
      </c>
      <c r="FM46" s="178">
        <v>5</v>
      </c>
      <c r="FN46" s="178">
        <v>3</v>
      </c>
      <c r="FO46" s="178">
        <v>4</v>
      </c>
      <c r="FP46" s="178">
        <v>4</v>
      </c>
      <c r="FQ46" s="178">
        <v>5</v>
      </c>
      <c r="FR46" s="178">
        <v>0</v>
      </c>
      <c r="FS46" s="178">
        <v>4</v>
      </c>
      <c r="FT46" s="178">
        <v>3</v>
      </c>
      <c r="FU46" s="178">
        <v>3</v>
      </c>
      <c r="FV46" s="178">
        <v>3</v>
      </c>
      <c r="FW46" s="178">
        <v>5</v>
      </c>
      <c r="FX46" s="178">
        <v>4</v>
      </c>
      <c r="FY46" s="178">
        <v>4</v>
      </c>
      <c r="FZ46" s="178">
        <v>3</v>
      </c>
      <c r="GA46" s="178">
        <v>5</v>
      </c>
      <c r="GB46" s="178">
        <v>4</v>
      </c>
      <c r="GC46" s="178">
        <v>5</v>
      </c>
      <c r="GD46" s="178">
        <v>0</v>
      </c>
      <c r="GE46" s="178">
        <v>1</v>
      </c>
      <c r="GF46" s="178">
        <v>0</v>
      </c>
      <c r="GG46" s="178">
        <v>2</v>
      </c>
      <c r="GH46" s="178">
        <v>2</v>
      </c>
      <c r="GI46" s="178">
        <v>4</v>
      </c>
      <c r="GJ46" s="178">
        <v>1</v>
      </c>
      <c r="GK46" s="178">
        <v>2</v>
      </c>
      <c r="GL46" s="178">
        <v>0</v>
      </c>
      <c r="GM46" s="178">
        <v>3</v>
      </c>
      <c r="GN46" s="178">
        <v>0</v>
      </c>
      <c r="GO46" s="178">
        <v>1</v>
      </c>
      <c r="GP46" s="178">
        <v>0</v>
      </c>
      <c r="GQ46" s="178">
        <v>0</v>
      </c>
      <c r="GR46" s="178">
        <v>0</v>
      </c>
      <c r="GS46" s="178">
        <v>1</v>
      </c>
      <c r="GT46" s="178">
        <v>1</v>
      </c>
      <c r="GU46" s="178">
        <v>1</v>
      </c>
      <c r="GV46" s="178">
        <v>0</v>
      </c>
      <c r="GW46" s="178">
        <v>0</v>
      </c>
      <c r="GX46" s="178">
        <v>1</v>
      </c>
      <c r="GY46" s="178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4</v>
      </c>
      <c r="HG46">
        <v>0</v>
      </c>
      <c r="HH46">
        <v>4</v>
      </c>
      <c r="HI46">
        <v>0</v>
      </c>
      <c r="HJ46">
        <v>0</v>
      </c>
      <c r="HK46">
        <v>0</v>
      </c>
      <c r="HL46" s="54">
        <v>1537</v>
      </c>
      <c r="HM46" s="54">
        <v>1602</v>
      </c>
      <c r="HN46" s="54">
        <v>3139</v>
      </c>
      <c r="HO46" s="176">
        <f t="shared" si="0"/>
        <v>248</v>
      </c>
      <c r="HP46" s="176">
        <f t="shared" si="0"/>
        <v>229</v>
      </c>
      <c r="HQ46" s="199">
        <f t="shared" si="1"/>
        <v>477</v>
      </c>
      <c r="HR46" s="176">
        <f t="shared" si="2"/>
        <v>1014</v>
      </c>
      <c r="HS46" s="176">
        <f t="shared" si="2"/>
        <v>993</v>
      </c>
      <c r="HT46" s="199">
        <f t="shared" si="3"/>
        <v>2007</v>
      </c>
      <c r="HU46" s="176">
        <f t="shared" si="4"/>
        <v>275</v>
      </c>
      <c r="HV46" s="176">
        <f t="shared" si="4"/>
        <v>380</v>
      </c>
      <c r="HW46" s="199">
        <f t="shared" si="5"/>
        <v>655</v>
      </c>
    </row>
    <row r="47" spans="1:231" x14ac:dyDescent="0.2">
      <c r="A47" s="177" t="s">
        <v>145</v>
      </c>
      <c r="B47" s="177">
        <v>1</v>
      </c>
      <c r="C47" s="177" t="s">
        <v>81</v>
      </c>
      <c r="D47" s="178">
        <v>24</v>
      </c>
      <c r="E47" s="178">
        <v>20</v>
      </c>
      <c r="F47" s="178">
        <v>26</v>
      </c>
      <c r="G47" s="178">
        <v>28</v>
      </c>
      <c r="H47" s="178">
        <v>33</v>
      </c>
      <c r="I47" s="178">
        <v>30</v>
      </c>
      <c r="J47" s="178">
        <v>22</v>
      </c>
      <c r="K47" s="178">
        <v>24</v>
      </c>
      <c r="L47" s="178">
        <v>34</v>
      </c>
      <c r="M47" s="178">
        <v>26</v>
      </c>
      <c r="N47" s="178">
        <v>26</v>
      </c>
      <c r="O47" s="178">
        <v>36</v>
      </c>
      <c r="P47" s="178">
        <v>35</v>
      </c>
      <c r="Q47" s="178">
        <v>30</v>
      </c>
      <c r="R47" s="178">
        <v>33</v>
      </c>
      <c r="S47" s="178">
        <v>24</v>
      </c>
      <c r="T47" s="178">
        <v>43</v>
      </c>
      <c r="U47" s="178">
        <v>32</v>
      </c>
      <c r="V47" s="178">
        <v>31</v>
      </c>
      <c r="W47" s="178">
        <v>26</v>
      </c>
      <c r="X47" s="178">
        <v>31</v>
      </c>
      <c r="Y47" s="178">
        <v>35</v>
      </c>
      <c r="Z47" s="178">
        <v>40</v>
      </c>
      <c r="AA47" s="178">
        <v>33</v>
      </c>
      <c r="AB47" s="178">
        <v>32</v>
      </c>
      <c r="AC47" s="178">
        <v>34</v>
      </c>
      <c r="AD47" s="178">
        <v>38</v>
      </c>
      <c r="AE47" s="178">
        <v>31</v>
      </c>
      <c r="AF47" s="178">
        <v>36</v>
      </c>
      <c r="AG47" s="178">
        <v>39</v>
      </c>
      <c r="AH47" s="178">
        <v>37</v>
      </c>
      <c r="AI47" s="178">
        <v>38</v>
      </c>
      <c r="AJ47" s="178">
        <v>30</v>
      </c>
      <c r="AK47" s="178">
        <v>26</v>
      </c>
      <c r="AL47" s="178">
        <v>35</v>
      </c>
      <c r="AM47" s="178">
        <v>38</v>
      </c>
      <c r="AN47" s="178">
        <v>26</v>
      </c>
      <c r="AO47" s="178">
        <v>37</v>
      </c>
      <c r="AP47" s="178">
        <v>41</v>
      </c>
      <c r="AQ47" s="178">
        <v>34</v>
      </c>
      <c r="AR47" s="178">
        <v>38</v>
      </c>
      <c r="AS47" s="178">
        <v>29</v>
      </c>
      <c r="AT47" s="178">
        <v>40</v>
      </c>
      <c r="AU47" s="178">
        <v>29</v>
      </c>
      <c r="AV47" s="178">
        <v>32</v>
      </c>
      <c r="AW47" s="178">
        <v>42</v>
      </c>
      <c r="AX47" s="178">
        <v>38</v>
      </c>
      <c r="AY47" s="178">
        <v>28</v>
      </c>
      <c r="AZ47" s="178">
        <v>35</v>
      </c>
      <c r="BA47" s="178">
        <v>40</v>
      </c>
      <c r="BB47" s="178">
        <v>38</v>
      </c>
      <c r="BC47" s="178">
        <v>28</v>
      </c>
      <c r="BD47" s="178">
        <v>48</v>
      </c>
      <c r="BE47" s="178">
        <v>36</v>
      </c>
      <c r="BF47" s="178">
        <v>49</v>
      </c>
      <c r="BG47" s="178">
        <v>32</v>
      </c>
      <c r="BH47" s="178">
        <v>29</v>
      </c>
      <c r="BI47" s="178">
        <v>37</v>
      </c>
      <c r="BJ47" s="178">
        <v>42</v>
      </c>
      <c r="BK47" s="178">
        <v>32</v>
      </c>
      <c r="BL47" s="178">
        <v>35</v>
      </c>
      <c r="BM47" s="178">
        <v>37</v>
      </c>
      <c r="BN47" s="178">
        <v>49</v>
      </c>
      <c r="BO47" s="178">
        <v>39</v>
      </c>
      <c r="BP47" s="178">
        <v>46</v>
      </c>
      <c r="BQ47" s="178">
        <v>45</v>
      </c>
      <c r="BR47" s="178">
        <v>46</v>
      </c>
      <c r="BS47" s="178">
        <v>42</v>
      </c>
      <c r="BT47" s="178">
        <v>32</v>
      </c>
      <c r="BU47" s="178">
        <v>41</v>
      </c>
      <c r="BV47" s="178">
        <v>28</v>
      </c>
      <c r="BW47" s="178">
        <v>37</v>
      </c>
      <c r="BX47" s="178">
        <v>42</v>
      </c>
      <c r="BY47" s="178">
        <v>33</v>
      </c>
      <c r="BZ47" s="178">
        <v>34</v>
      </c>
      <c r="CA47" s="178">
        <v>43</v>
      </c>
      <c r="CB47" s="178">
        <v>44</v>
      </c>
      <c r="CC47" s="178">
        <v>44</v>
      </c>
      <c r="CD47" s="178">
        <v>41</v>
      </c>
      <c r="CE47" s="178">
        <v>48</v>
      </c>
      <c r="CF47" s="178">
        <v>35</v>
      </c>
      <c r="CG47" s="178">
        <v>39</v>
      </c>
      <c r="CH47" s="178">
        <v>36</v>
      </c>
      <c r="CI47" s="178">
        <v>40</v>
      </c>
      <c r="CJ47" s="178">
        <v>38</v>
      </c>
      <c r="CK47" s="178">
        <v>50</v>
      </c>
      <c r="CL47" s="178">
        <v>55</v>
      </c>
      <c r="CM47" s="178">
        <v>31</v>
      </c>
      <c r="CN47" s="178">
        <v>35</v>
      </c>
      <c r="CO47" s="178">
        <v>36</v>
      </c>
      <c r="CP47" s="178">
        <v>62</v>
      </c>
      <c r="CQ47" s="178">
        <v>42</v>
      </c>
      <c r="CR47" s="178">
        <v>50</v>
      </c>
      <c r="CS47" s="178">
        <v>43</v>
      </c>
      <c r="CT47" s="178">
        <v>45</v>
      </c>
      <c r="CU47" s="178">
        <v>58</v>
      </c>
      <c r="CV47" s="178">
        <v>48</v>
      </c>
      <c r="CW47" s="178">
        <v>55</v>
      </c>
      <c r="CX47" s="178">
        <v>47</v>
      </c>
      <c r="CY47" s="178">
        <v>40</v>
      </c>
      <c r="CZ47" s="178">
        <v>56</v>
      </c>
      <c r="DA47" s="178">
        <v>46</v>
      </c>
      <c r="DB47" s="178">
        <v>53</v>
      </c>
      <c r="DC47" s="178">
        <v>43</v>
      </c>
      <c r="DD47" s="178">
        <v>44</v>
      </c>
      <c r="DE47" s="178">
        <v>56</v>
      </c>
      <c r="DF47" s="178">
        <v>33</v>
      </c>
      <c r="DG47" s="178">
        <v>47</v>
      </c>
      <c r="DH47" s="178">
        <v>45</v>
      </c>
      <c r="DI47" s="178">
        <v>49</v>
      </c>
      <c r="DJ47" s="178">
        <v>40</v>
      </c>
      <c r="DK47" s="178">
        <v>49</v>
      </c>
      <c r="DL47" s="178">
        <v>38</v>
      </c>
      <c r="DM47" s="178">
        <v>26</v>
      </c>
      <c r="DN47" s="178">
        <v>52</v>
      </c>
      <c r="DO47" s="178">
        <v>62</v>
      </c>
      <c r="DP47" s="178">
        <v>40</v>
      </c>
      <c r="DQ47" s="178">
        <v>48</v>
      </c>
      <c r="DR47" s="178">
        <v>36</v>
      </c>
      <c r="DS47" s="178">
        <v>51</v>
      </c>
      <c r="DT47" s="178">
        <v>41</v>
      </c>
      <c r="DU47" s="178">
        <v>40</v>
      </c>
      <c r="DV47" s="178">
        <v>38</v>
      </c>
      <c r="DW47" s="178">
        <v>42</v>
      </c>
      <c r="DX47" s="178">
        <v>43</v>
      </c>
      <c r="DY47" s="178">
        <v>34</v>
      </c>
      <c r="DZ47" s="178">
        <v>36</v>
      </c>
      <c r="EA47" s="178">
        <v>30</v>
      </c>
      <c r="EB47" s="178">
        <v>25</v>
      </c>
      <c r="EC47" s="178">
        <v>29</v>
      </c>
      <c r="ED47" s="178">
        <v>22</v>
      </c>
      <c r="EE47" s="178">
        <v>31</v>
      </c>
      <c r="EF47" s="178">
        <v>40</v>
      </c>
      <c r="EG47" s="178">
        <v>33</v>
      </c>
      <c r="EH47" s="178">
        <v>8</v>
      </c>
      <c r="EI47" s="178">
        <v>29</v>
      </c>
      <c r="EJ47" s="178">
        <v>21</v>
      </c>
      <c r="EK47" s="178">
        <v>33</v>
      </c>
      <c r="EL47" s="178">
        <v>21</v>
      </c>
      <c r="EM47" s="178">
        <v>28</v>
      </c>
      <c r="EN47" s="178">
        <v>21</v>
      </c>
      <c r="EO47" s="178">
        <v>24</v>
      </c>
      <c r="EP47" s="178">
        <v>34</v>
      </c>
      <c r="EQ47" s="178">
        <v>28</v>
      </c>
      <c r="ER47" s="178">
        <v>13</v>
      </c>
      <c r="ES47" s="178">
        <v>18</v>
      </c>
      <c r="ET47" s="178">
        <v>12</v>
      </c>
      <c r="EU47" s="178">
        <v>16</v>
      </c>
      <c r="EV47" s="178">
        <v>15</v>
      </c>
      <c r="EW47" s="178">
        <v>21</v>
      </c>
      <c r="EX47" s="178">
        <v>7</v>
      </c>
      <c r="EY47" s="178">
        <v>18</v>
      </c>
      <c r="EZ47" s="178">
        <v>11</v>
      </c>
      <c r="FA47" s="178">
        <v>16</v>
      </c>
      <c r="FB47" s="178">
        <v>8</v>
      </c>
      <c r="FC47" s="178">
        <v>11</v>
      </c>
      <c r="FD47" s="178">
        <v>9</v>
      </c>
      <c r="FE47" s="178">
        <v>10</v>
      </c>
      <c r="FF47" s="178">
        <v>12</v>
      </c>
      <c r="FG47" s="178">
        <v>10</v>
      </c>
      <c r="FH47" s="178">
        <v>13</v>
      </c>
      <c r="FI47" s="178">
        <v>13</v>
      </c>
      <c r="FJ47" s="178">
        <v>13</v>
      </c>
      <c r="FK47" s="178">
        <v>7</v>
      </c>
      <c r="FL47" s="178">
        <v>5</v>
      </c>
      <c r="FM47" s="178">
        <v>10</v>
      </c>
      <c r="FN47" s="178">
        <v>10</v>
      </c>
      <c r="FO47" s="178">
        <v>10</v>
      </c>
      <c r="FP47" s="178">
        <v>3</v>
      </c>
      <c r="FQ47" s="178">
        <v>8</v>
      </c>
      <c r="FR47" s="178">
        <v>2</v>
      </c>
      <c r="FS47" s="178">
        <v>10</v>
      </c>
      <c r="FT47" s="178">
        <v>6</v>
      </c>
      <c r="FU47" s="178">
        <v>9</v>
      </c>
      <c r="FV47" s="178">
        <v>8</v>
      </c>
      <c r="FW47" s="178">
        <v>8</v>
      </c>
      <c r="FX47" s="178">
        <v>3</v>
      </c>
      <c r="FY47" s="178">
        <v>5</v>
      </c>
      <c r="FZ47" s="178">
        <v>1</v>
      </c>
      <c r="GA47" s="178">
        <v>3</v>
      </c>
      <c r="GB47" s="178">
        <v>3</v>
      </c>
      <c r="GC47" s="178">
        <v>6</v>
      </c>
      <c r="GD47" s="178">
        <v>1</v>
      </c>
      <c r="GE47" s="178">
        <v>4</v>
      </c>
      <c r="GF47" s="178">
        <v>3</v>
      </c>
      <c r="GG47" s="178">
        <v>2</v>
      </c>
      <c r="GH47" s="178">
        <v>3</v>
      </c>
      <c r="GI47" s="178">
        <v>2</v>
      </c>
      <c r="GJ47" s="178">
        <v>2</v>
      </c>
      <c r="GK47" s="178">
        <v>1</v>
      </c>
      <c r="GL47" s="178">
        <v>0</v>
      </c>
      <c r="GM47" s="178">
        <v>1</v>
      </c>
      <c r="GN47" s="178">
        <v>0</v>
      </c>
      <c r="GO47" s="178">
        <v>1</v>
      </c>
      <c r="GP47" s="178">
        <v>0</v>
      </c>
      <c r="GQ47" s="178">
        <v>1</v>
      </c>
      <c r="GR47" s="178">
        <v>0</v>
      </c>
      <c r="GS47" s="178">
        <v>0</v>
      </c>
      <c r="GT47" s="178">
        <v>0</v>
      </c>
      <c r="GU47" s="178">
        <v>0</v>
      </c>
      <c r="GV47" s="178">
        <v>0</v>
      </c>
      <c r="GW47" s="178">
        <v>0</v>
      </c>
      <c r="GX47" s="178">
        <v>0</v>
      </c>
      <c r="GY47" s="178">
        <v>1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2</v>
      </c>
      <c r="HG47">
        <v>12</v>
      </c>
      <c r="HH47">
        <v>14</v>
      </c>
      <c r="HI47">
        <v>0</v>
      </c>
      <c r="HJ47">
        <v>0</v>
      </c>
      <c r="HK47">
        <v>0</v>
      </c>
      <c r="HL47" s="54">
        <v>2842</v>
      </c>
      <c r="HM47" s="54">
        <v>2889</v>
      </c>
      <c r="HN47" s="54">
        <v>5731</v>
      </c>
      <c r="HO47" s="176">
        <f t="shared" si="0"/>
        <v>484</v>
      </c>
      <c r="HP47" s="176">
        <f t="shared" si="0"/>
        <v>448</v>
      </c>
      <c r="HQ47" s="199">
        <f t="shared" si="1"/>
        <v>932</v>
      </c>
      <c r="HR47" s="176">
        <f t="shared" si="2"/>
        <v>1845</v>
      </c>
      <c r="HS47" s="176">
        <f t="shared" si="2"/>
        <v>1838</v>
      </c>
      <c r="HT47" s="199">
        <f t="shared" si="3"/>
        <v>3683</v>
      </c>
      <c r="HU47" s="176">
        <f t="shared" si="4"/>
        <v>513</v>
      </c>
      <c r="HV47" s="176">
        <f t="shared" si="4"/>
        <v>603</v>
      </c>
      <c r="HW47" s="199">
        <f t="shared" si="5"/>
        <v>1116</v>
      </c>
    </row>
    <row r="48" spans="1:231" x14ac:dyDescent="0.2">
      <c r="A48" s="177" t="s">
        <v>145</v>
      </c>
      <c r="B48" s="177">
        <v>1</v>
      </c>
      <c r="C48" s="177" t="s">
        <v>82</v>
      </c>
      <c r="D48" s="178">
        <v>18</v>
      </c>
      <c r="E48" s="178">
        <v>22</v>
      </c>
      <c r="F48" s="178">
        <v>27</v>
      </c>
      <c r="G48" s="178">
        <v>21</v>
      </c>
      <c r="H48" s="178">
        <v>15</v>
      </c>
      <c r="I48" s="178">
        <v>19</v>
      </c>
      <c r="J48" s="178">
        <v>23</v>
      </c>
      <c r="K48" s="178">
        <v>27</v>
      </c>
      <c r="L48" s="178">
        <v>33</v>
      </c>
      <c r="M48" s="178">
        <v>23</v>
      </c>
      <c r="N48" s="178">
        <v>27</v>
      </c>
      <c r="O48" s="178">
        <v>17</v>
      </c>
      <c r="P48" s="178">
        <v>21</v>
      </c>
      <c r="Q48" s="178">
        <v>14</v>
      </c>
      <c r="R48" s="178">
        <v>24</v>
      </c>
      <c r="S48" s="178">
        <v>26</v>
      </c>
      <c r="T48" s="178">
        <v>22</v>
      </c>
      <c r="U48" s="178">
        <v>20</v>
      </c>
      <c r="V48" s="178">
        <v>21</v>
      </c>
      <c r="W48" s="178">
        <v>15</v>
      </c>
      <c r="X48" s="178">
        <v>12</v>
      </c>
      <c r="Y48" s="178">
        <v>23</v>
      </c>
      <c r="Z48" s="178">
        <v>21</v>
      </c>
      <c r="AA48" s="178">
        <v>34</v>
      </c>
      <c r="AB48" s="178">
        <v>24</v>
      </c>
      <c r="AC48" s="178">
        <v>20</v>
      </c>
      <c r="AD48" s="178">
        <v>31</v>
      </c>
      <c r="AE48" s="178">
        <v>25</v>
      </c>
      <c r="AF48" s="178">
        <v>36</v>
      </c>
      <c r="AG48" s="178">
        <v>20</v>
      </c>
      <c r="AH48" s="178">
        <v>30</v>
      </c>
      <c r="AI48" s="178">
        <v>26</v>
      </c>
      <c r="AJ48" s="178">
        <v>21</v>
      </c>
      <c r="AK48" s="178">
        <v>31</v>
      </c>
      <c r="AL48" s="178">
        <v>20</v>
      </c>
      <c r="AM48" s="178">
        <v>28</v>
      </c>
      <c r="AN48" s="178">
        <v>33</v>
      </c>
      <c r="AO48" s="178">
        <v>21</v>
      </c>
      <c r="AP48" s="178">
        <v>29</v>
      </c>
      <c r="AQ48" s="178">
        <v>24</v>
      </c>
      <c r="AR48" s="178">
        <v>22</v>
      </c>
      <c r="AS48" s="178">
        <v>29</v>
      </c>
      <c r="AT48" s="178">
        <v>21</v>
      </c>
      <c r="AU48" s="178">
        <v>23</v>
      </c>
      <c r="AV48" s="178">
        <v>17</v>
      </c>
      <c r="AW48" s="178">
        <v>22</v>
      </c>
      <c r="AX48" s="178">
        <v>26</v>
      </c>
      <c r="AY48" s="178">
        <v>24</v>
      </c>
      <c r="AZ48" s="178">
        <v>23</v>
      </c>
      <c r="BA48" s="178">
        <v>29</v>
      </c>
      <c r="BB48" s="178">
        <v>40</v>
      </c>
      <c r="BC48" s="178">
        <v>30</v>
      </c>
      <c r="BD48" s="178">
        <v>32</v>
      </c>
      <c r="BE48" s="178">
        <v>22</v>
      </c>
      <c r="BF48" s="178">
        <v>25</v>
      </c>
      <c r="BG48" s="178">
        <v>24</v>
      </c>
      <c r="BH48" s="178">
        <v>26</v>
      </c>
      <c r="BI48" s="178">
        <v>26</v>
      </c>
      <c r="BJ48" s="178">
        <v>34</v>
      </c>
      <c r="BK48" s="178">
        <v>24</v>
      </c>
      <c r="BL48" s="178">
        <v>36</v>
      </c>
      <c r="BM48" s="178">
        <v>24</v>
      </c>
      <c r="BN48" s="178">
        <v>31</v>
      </c>
      <c r="BO48" s="178">
        <v>23</v>
      </c>
      <c r="BP48" s="178">
        <v>23</v>
      </c>
      <c r="BQ48" s="178">
        <v>35</v>
      </c>
      <c r="BR48" s="178">
        <v>29</v>
      </c>
      <c r="BS48" s="178">
        <v>22</v>
      </c>
      <c r="BT48" s="178">
        <v>23</v>
      </c>
      <c r="BU48" s="178">
        <v>32</v>
      </c>
      <c r="BV48" s="178">
        <v>30</v>
      </c>
      <c r="BW48" s="178">
        <v>37</v>
      </c>
      <c r="BX48" s="178">
        <v>33</v>
      </c>
      <c r="BY48" s="178">
        <v>25</v>
      </c>
      <c r="BZ48" s="178">
        <v>31</v>
      </c>
      <c r="CA48" s="178">
        <v>27</v>
      </c>
      <c r="CB48" s="178">
        <v>40</v>
      </c>
      <c r="CC48" s="178">
        <v>28</v>
      </c>
      <c r="CD48" s="178">
        <v>39</v>
      </c>
      <c r="CE48" s="178">
        <v>29</v>
      </c>
      <c r="CF48" s="178">
        <v>38</v>
      </c>
      <c r="CG48" s="178">
        <v>42</v>
      </c>
      <c r="CH48" s="178">
        <v>40</v>
      </c>
      <c r="CI48" s="178">
        <v>31</v>
      </c>
      <c r="CJ48" s="178">
        <v>39</v>
      </c>
      <c r="CK48" s="178">
        <v>28</v>
      </c>
      <c r="CL48" s="178">
        <v>28</v>
      </c>
      <c r="CM48" s="178">
        <v>27</v>
      </c>
      <c r="CN48" s="178">
        <v>40</v>
      </c>
      <c r="CO48" s="178">
        <v>36</v>
      </c>
      <c r="CP48" s="178">
        <v>45</v>
      </c>
      <c r="CQ48" s="178">
        <v>36</v>
      </c>
      <c r="CR48" s="178">
        <v>58</v>
      </c>
      <c r="CS48" s="178">
        <v>30</v>
      </c>
      <c r="CT48" s="178">
        <v>38</v>
      </c>
      <c r="CU48" s="178">
        <v>42</v>
      </c>
      <c r="CV48" s="178">
        <v>33</v>
      </c>
      <c r="CW48" s="178">
        <v>26</v>
      </c>
      <c r="CX48" s="178">
        <v>38</v>
      </c>
      <c r="CY48" s="178">
        <v>46</v>
      </c>
      <c r="CZ48" s="178">
        <v>35</v>
      </c>
      <c r="DA48" s="178">
        <v>40</v>
      </c>
      <c r="DB48" s="178">
        <v>29</v>
      </c>
      <c r="DC48" s="178">
        <v>44</v>
      </c>
      <c r="DD48" s="178">
        <v>36</v>
      </c>
      <c r="DE48" s="178">
        <v>45</v>
      </c>
      <c r="DF48" s="178">
        <v>26</v>
      </c>
      <c r="DG48" s="178">
        <v>39</v>
      </c>
      <c r="DH48" s="178">
        <v>29</v>
      </c>
      <c r="DI48" s="178">
        <v>39</v>
      </c>
      <c r="DJ48" s="178">
        <v>27</v>
      </c>
      <c r="DK48" s="178">
        <v>33</v>
      </c>
      <c r="DL48" s="178">
        <v>25</v>
      </c>
      <c r="DM48" s="178">
        <v>36</v>
      </c>
      <c r="DN48" s="178">
        <v>32</v>
      </c>
      <c r="DO48" s="178">
        <v>30</v>
      </c>
      <c r="DP48" s="178">
        <v>25</v>
      </c>
      <c r="DQ48" s="178">
        <v>31</v>
      </c>
      <c r="DR48" s="178">
        <v>26</v>
      </c>
      <c r="DS48" s="178">
        <v>22</v>
      </c>
      <c r="DT48" s="178">
        <v>34</v>
      </c>
      <c r="DU48" s="178">
        <v>31</v>
      </c>
      <c r="DV48" s="178">
        <v>37</v>
      </c>
      <c r="DW48" s="178">
        <v>33</v>
      </c>
      <c r="DX48" s="178">
        <v>30</v>
      </c>
      <c r="DY48" s="178">
        <v>24</v>
      </c>
      <c r="DZ48" s="178">
        <v>23</v>
      </c>
      <c r="EA48" s="178">
        <v>28</v>
      </c>
      <c r="EB48" s="178">
        <v>18</v>
      </c>
      <c r="EC48" s="178">
        <v>30</v>
      </c>
      <c r="ED48" s="178">
        <v>25</v>
      </c>
      <c r="EE48" s="178">
        <v>20</v>
      </c>
      <c r="EF48" s="178">
        <v>10</v>
      </c>
      <c r="EG48" s="178">
        <v>18</v>
      </c>
      <c r="EH48" s="178">
        <v>4</v>
      </c>
      <c r="EI48" s="178">
        <v>18</v>
      </c>
      <c r="EJ48" s="178">
        <v>16</v>
      </c>
      <c r="EK48" s="178">
        <v>20</v>
      </c>
      <c r="EL48" s="178">
        <v>14</v>
      </c>
      <c r="EM48" s="178">
        <v>22</v>
      </c>
      <c r="EN48" s="178">
        <v>19</v>
      </c>
      <c r="EO48" s="178">
        <v>18</v>
      </c>
      <c r="EP48" s="178">
        <v>10</v>
      </c>
      <c r="EQ48" s="178">
        <v>22</v>
      </c>
      <c r="ER48" s="178">
        <v>12</v>
      </c>
      <c r="ES48" s="178">
        <v>18</v>
      </c>
      <c r="ET48" s="178">
        <v>14</v>
      </c>
      <c r="EU48" s="178">
        <v>15</v>
      </c>
      <c r="EV48" s="178">
        <v>7</v>
      </c>
      <c r="EW48" s="178">
        <v>14</v>
      </c>
      <c r="EX48" s="178">
        <v>18</v>
      </c>
      <c r="EY48" s="178">
        <v>12</v>
      </c>
      <c r="EZ48" s="178">
        <v>10</v>
      </c>
      <c r="FA48" s="178">
        <v>12</v>
      </c>
      <c r="FB48" s="178">
        <v>6</v>
      </c>
      <c r="FC48" s="178">
        <v>10</v>
      </c>
      <c r="FD48" s="178">
        <v>9</v>
      </c>
      <c r="FE48" s="178">
        <v>10</v>
      </c>
      <c r="FF48" s="178">
        <v>5</v>
      </c>
      <c r="FG48" s="178">
        <v>18</v>
      </c>
      <c r="FH48" s="178">
        <v>11</v>
      </c>
      <c r="FI48" s="178">
        <v>9</v>
      </c>
      <c r="FJ48" s="178">
        <v>10</v>
      </c>
      <c r="FK48" s="178">
        <v>12</v>
      </c>
      <c r="FL48" s="178">
        <v>1</v>
      </c>
      <c r="FM48" s="178">
        <v>8</v>
      </c>
      <c r="FN48" s="178">
        <v>8</v>
      </c>
      <c r="FO48" s="178">
        <v>8</v>
      </c>
      <c r="FP48" s="178">
        <v>4</v>
      </c>
      <c r="FQ48" s="178">
        <v>11</v>
      </c>
      <c r="FR48" s="178">
        <v>6</v>
      </c>
      <c r="FS48" s="178">
        <v>9</v>
      </c>
      <c r="FT48" s="178">
        <v>5</v>
      </c>
      <c r="FU48" s="178">
        <v>6</v>
      </c>
      <c r="FV48" s="178">
        <v>0</v>
      </c>
      <c r="FW48" s="178">
        <v>11</v>
      </c>
      <c r="FX48" s="178">
        <v>3</v>
      </c>
      <c r="FY48" s="178">
        <v>5</v>
      </c>
      <c r="FZ48" s="178">
        <v>3</v>
      </c>
      <c r="GA48" s="178">
        <v>9</v>
      </c>
      <c r="GB48" s="178">
        <v>1</v>
      </c>
      <c r="GC48" s="178">
        <v>1</v>
      </c>
      <c r="GD48" s="178">
        <v>4</v>
      </c>
      <c r="GE48" s="178">
        <v>3</v>
      </c>
      <c r="GF48" s="178">
        <v>1</v>
      </c>
      <c r="GG48" s="178">
        <v>3</v>
      </c>
      <c r="GH48" s="178">
        <v>1</v>
      </c>
      <c r="GI48" s="178">
        <v>1</v>
      </c>
      <c r="GJ48" s="178">
        <v>1</v>
      </c>
      <c r="GK48" s="178">
        <v>4</v>
      </c>
      <c r="GL48" s="178">
        <v>1</v>
      </c>
      <c r="GM48" s="178">
        <v>2</v>
      </c>
      <c r="GN48" s="178">
        <v>1</v>
      </c>
      <c r="GO48" s="178">
        <v>0</v>
      </c>
      <c r="GP48" s="178">
        <v>0</v>
      </c>
      <c r="GQ48" s="178">
        <v>1</v>
      </c>
      <c r="GR48" s="178">
        <v>0</v>
      </c>
      <c r="GS48" s="178">
        <v>0</v>
      </c>
      <c r="GT48" s="178">
        <v>0</v>
      </c>
      <c r="GU48" s="178">
        <v>0</v>
      </c>
      <c r="GV48" s="178">
        <v>0</v>
      </c>
      <c r="GW48" s="178">
        <v>0</v>
      </c>
      <c r="GX48" s="178">
        <v>0</v>
      </c>
      <c r="GY48" s="17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3</v>
      </c>
      <c r="HG48">
        <v>9</v>
      </c>
      <c r="HH48">
        <v>12</v>
      </c>
      <c r="HI48">
        <v>0</v>
      </c>
      <c r="HJ48">
        <v>0</v>
      </c>
      <c r="HK48">
        <v>0</v>
      </c>
      <c r="HL48" s="54">
        <v>2141</v>
      </c>
      <c r="HM48" s="54">
        <v>2199</v>
      </c>
      <c r="HN48" s="54">
        <v>4340</v>
      </c>
      <c r="HO48" s="176">
        <f t="shared" si="0"/>
        <v>355</v>
      </c>
      <c r="HP48" s="176">
        <f t="shared" si="0"/>
        <v>326</v>
      </c>
      <c r="HQ48" s="199">
        <f t="shared" si="1"/>
        <v>681</v>
      </c>
      <c r="HR48" s="176">
        <f t="shared" si="2"/>
        <v>1404</v>
      </c>
      <c r="HS48" s="176">
        <f t="shared" si="2"/>
        <v>1377</v>
      </c>
      <c r="HT48" s="199">
        <f t="shared" si="3"/>
        <v>2781</v>
      </c>
      <c r="HU48" s="176">
        <f t="shared" si="4"/>
        <v>382</v>
      </c>
      <c r="HV48" s="176">
        <f t="shared" si="4"/>
        <v>496</v>
      </c>
      <c r="HW48" s="199">
        <f t="shared" si="5"/>
        <v>878</v>
      </c>
    </row>
    <row r="49" spans="1:231" x14ac:dyDescent="0.2">
      <c r="A49" s="177" t="s">
        <v>145</v>
      </c>
      <c r="B49" s="177">
        <v>1</v>
      </c>
      <c r="C49" s="177" t="s">
        <v>83</v>
      </c>
      <c r="D49" s="178">
        <v>20</v>
      </c>
      <c r="E49" s="178">
        <v>13</v>
      </c>
      <c r="F49" s="178">
        <v>20</v>
      </c>
      <c r="G49" s="178">
        <v>19</v>
      </c>
      <c r="H49" s="178">
        <v>26</v>
      </c>
      <c r="I49" s="178">
        <v>20</v>
      </c>
      <c r="J49" s="178">
        <v>17</v>
      </c>
      <c r="K49" s="178">
        <v>17</v>
      </c>
      <c r="L49" s="178">
        <v>20</v>
      </c>
      <c r="M49" s="178">
        <v>19</v>
      </c>
      <c r="N49" s="178">
        <v>28</v>
      </c>
      <c r="O49" s="178">
        <v>20</v>
      </c>
      <c r="P49" s="178">
        <v>23</v>
      </c>
      <c r="Q49" s="178">
        <v>28</v>
      </c>
      <c r="R49" s="178">
        <v>23</v>
      </c>
      <c r="S49" s="178">
        <v>35</v>
      </c>
      <c r="T49" s="178">
        <v>35</v>
      </c>
      <c r="U49" s="178">
        <v>29</v>
      </c>
      <c r="V49" s="178">
        <v>26</v>
      </c>
      <c r="W49" s="178">
        <v>25</v>
      </c>
      <c r="X49" s="178">
        <v>19</v>
      </c>
      <c r="Y49" s="178">
        <v>27</v>
      </c>
      <c r="Z49" s="178">
        <v>35</v>
      </c>
      <c r="AA49" s="178">
        <v>26</v>
      </c>
      <c r="AB49" s="178">
        <v>30</v>
      </c>
      <c r="AC49" s="178">
        <v>22</v>
      </c>
      <c r="AD49" s="178">
        <v>35</v>
      </c>
      <c r="AE49" s="178">
        <v>23</v>
      </c>
      <c r="AF49" s="178">
        <v>25</v>
      </c>
      <c r="AG49" s="178">
        <v>18</v>
      </c>
      <c r="AH49" s="178">
        <v>23</v>
      </c>
      <c r="AI49" s="178">
        <v>22</v>
      </c>
      <c r="AJ49" s="178">
        <v>17</v>
      </c>
      <c r="AK49" s="178">
        <v>26</v>
      </c>
      <c r="AL49" s="178">
        <v>20</v>
      </c>
      <c r="AM49" s="178">
        <v>20</v>
      </c>
      <c r="AN49" s="178">
        <v>31</v>
      </c>
      <c r="AO49" s="178">
        <v>25</v>
      </c>
      <c r="AP49" s="178">
        <v>31</v>
      </c>
      <c r="AQ49" s="178">
        <v>23</v>
      </c>
      <c r="AR49" s="178">
        <v>22</v>
      </c>
      <c r="AS49" s="178">
        <v>24</v>
      </c>
      <c r="AT49" s="178">
        <v>20</v>
      </c>
      <c r="AU49" s="178">
        <v>22</v>
      </c>
      <c r="AV49" s="178">
        <v>18</v>
      </c>
      <c r="AW49" s="178">
        <v>27</v>
      </c>
      <c r="AX49" s="178">
        <v>22</v>
      </c>
      <c r="AY49" s="178">
        <v>22</v>
      </c>
      <c r="AZ49" s="178">
        <v>30</v>
      </c>
      <c r="BA49" s="178">
        <v>26</v>
      </c>
      <c r="BB49" s="178">
        <v>24</v>
      </c>
      <c r="BC49" s="178">
        <v>34</v>
      </c>
      <c r="BD49" s="178">
        <v>34</v>
      </c>
      <c r="BE49" s="178">
        <v>25</v>
      </c>
      <c r="BF49" s="178">
        <v>33</v>
      </c>
      <c r="BG49" s="178">
        <v>33</v>
      </c>
      <c r="BH49" s="178">
        <v>33</v>
      </c>
      <c r="BI49" s="178">
        <v>24</v>
      </c>
      <c r="BJ49" s="178">
        <v>33</v>
      </c>
      <c r="BK49" s="178">
        <v>23</v>
      </c>
      <c r="BL49" s="178">
        <v>32</v>
      </c>
      <c r="BM49" s="178">
        <v>35</v>
      </c>
      <c r="BN49" s="178">
        <v>25</v>
      </c>
      <c r="BO49" s="178">
        <v>39</v>
      </c>
      <c r="BP49" s="178">
        <v>33</v>
      </c>
      <c r="BQ49" s="178">
        <v>23</v>
      </c>
      <c r="BR49" s="178">
        <v>26</v>
      </c>
      <c r="BS49" s="178">
        <v>32</v>
      </c>
      <c r="BT49" s="178">
        <v>30</v>
      </c>
      <c r="BU49" s="178">
        <v>35</v>
      </c>
      <c r="BV49" s="178">
        <v>26</v>
      </c>
      <c r="BW49" s="178">
        <v>32</v>
      </c>
      <c r="BX49" s="178">
        <v>38</v>
      </c>
      <c r="BY49" s="178">
        <v>30</v>
      </c>
      <c r="BZ49" s="178">
        <v>40</v>
      </c>
      <c r="CA49" s="178">
        <v>38</v>
      </c>
      <c r="CB49" s="178">
        <v>28</v>
      </c>
      <c r="CC49" s="178">
        <v>32</v>
      </c>
      <c r="CD49" s="178">
        <v>44</v>
      </c>
      <c r="CE49" s="178">
        <v>42</v>
      </c>
      <c r="CF49" s="178">
        <v>47</v>
      </c>
      <c r="CG49" s="178">
        <v>38</v>
      </c>
      <c r="CH49" s="178">
        <v>35</v>
      </c>
      <c r="CI49" s="178">
        <v>35</v>
      </c>
      <c r="CJ49" s="178">
        <v>35</v>
      </c>
      <c r="CK49" s="178">
        <v>35</v>
      </c>
      <c r="CL49" s="178">
        <v>50</v>
      </c>
      <c r="CM49" s="178">
        <v>23</v>
      </c>
      <c r="CN49" s="178">
        <v>48</v>
      </c>
      <c r="CO49" s="178">
        <v>46</v>
      </c>
      <c r="CP49" s="178">
        <v>39</v>
      </c>
      <c r="CQ49" s="178">
        <v>34</v>
      </c>
      <c r="CR49" s="178">
        <v>34</v>
      </c>
      <c r="CS49" s="178">
        <v>31</v>
      </c>
      <c r="CT49" s="178">
        <v>35</v>
      </c>
      <c r="CU49" s="178">
        <v>33</v>
      </c>
      <c r="CV49" s="178">
        <v>37</v>
      </c>
      <c r="CW49" s="178">
        <v>38</v>
      </c>
      <c r="CX49" s="178">
        <v>25</v>
      </c>
      <c r="CY49" s="178">
        <v>33</v>
      </c>
      <c r="CZ49" s="178">
        <v>31</v>
      </c>
      <c r="DA49" s="178">
        <v>30</v>
      </c>
      <c r="DB49" s="178">
        <v>40</v>
      </c>
      <c r="DC49" s="178">
        <v>33</v>
      </c>
      <c r="DD49" s="178">
        <v>37</v>
      </c>
      <c r="DE49" s="178">
        <v>47</v>
      </c>
      <c r="DF49" s="178">
        <v>34</v>
      </c>
      <c r="DG49" s="178">
        <v>34</v>
      </c>
      <c r="DH49" s="178">
        <v>25</v>
      </c>
      <c r="DI49" s="178">
        <v>33</v>
      </c>
      <c r="DJ49" s="178">
        <v>41</v>
      </c>
      <c r="DK49" s="178">
        <v>39</v>
      </c>
      <c r="DL49" s="178">
        <v>32</v>
      </c>
      <c r="DM49" s="178">
        <v>43</v>
      </c>
      <c r="DN49" s="178">
        <v>33</v>
      </c>
      <c r="DO49" s="178">
        <v>44</v>
      </c>
      <c r="DP49" s="178">
        <v>26</v>
      </c>
      <c r="DQ49" s="178">
        <v>50</v>
      </c>
      <c r="DR49" s="178">
        <v>22</v>
      </c>
      <c r="DS49" s="178">
        <v>43</v>
      </c>
      <c r="DT49" s="178">
        <v>30</v>
      </c>
      <c r="DU49" s="178">
        <v>33</v>
      </c>
      <c r="DV49" s="178">
        <v>26</v>
      </c>
      <c r="DW49" s="178">
        <v>33</v>
      </c>
      <c r="DX49" s="178">
        <v>23</v>
      </c>
      <c r="DY49" s="178">
        <v>30</v>
      </c>
      <c r="DZ49" s="178">
        <v>29</v>
      </c>
      <c r="EA49" s="178">
        <v>30</v>
      </c>
      <c r="EB49" s="178">
        <v>15</v>
      </c>
      <c r="EC49" s="178">
        <v>23</v>
      </c>
      <c r="ED49" s="178">
        <v>15</v>
      </c>
      <c r="EE49" s="178">
        <v>28</v>
      </c>
      <c r="EF49" s="178">
        <v>18</v>
      </c>
      <c r="EG49" s="178">
        <v>23</v>
      </c>
      <c r="EH49" s="178">
        <v>15</v>
      </c>
      <c r="EI49" s="178">
        <v>25</v>
      </c>
      <c r="EJ49" s="178">
        <v>29</v>
      </c>
      <c r="EK49" s="178">
        <v>21</v>
      </c>
      <c r="EL49" s="178">
        <v>24</v>
      </c>
      <c r="EM49" s="178">
        <v>13</v>
      </c>
      <c r="EN49" s="178">
        <v>17</v>
      </c>
      <c r="EO49" s="178">
        <v>23</v>
      </c>
      <c r="EP49" s="178">
        <v>27</v>
      </c>
      <c r="EQ49" s="178">
        <v>16</v>
      </c>
      <c r="ER49" s="178">
        <v>18</v>
      </c>
      <c r="ES49" s="178">
        <v>21</v>
      </c>
      <c r="ET49" s="178">
        <v>17</v>
      </c>
      <c r="EU49" s="178">
        <v>22</v>
      </c>
      <c r="EV49" s="178">
        <v>18</v>
      </c>
      <c r="EW49" s="178">
        <v>17</v>
      </c>
      <c r="EX49" s="178">
        <v>6</v>
      </c>
      <c r="EY49" s="178">
        <v>7</v>
      </c>
      <c r="EZ49" s="178">
        <v>10</v>
      </c>
      <c r="FA49" s="178">
        <v>19</v>
      </c>
      <c r="FB49" s="178">
        <v>12</v>
      </c>
      <c r="FC49" s="178">
        <v>14</v>
      </c>
      <c r="FD49" s="178">
        <v>14</v>
      </c>
      <c r="FE49" s="178">
        <v>22</v>
      </c>
      <c r="FF49" s="178">
        <v>9</v>
      </c>
      <c r="FG49" s="178">
        <v>11</v>
      </c>
      <c r="FH49" s="178">
        <v>6</v>
      </c>
      <c r="FI49" s="178">
        <v>11</v>
      </c>
      <c r="FJ49" s="178">
        <v>8</v>
      </c>
      <c r="FK49" s="178">
        <v>19</v>
      </c>
      <c r="FL49" s="178">
        <v>7</v>
      </c>
      <c r="FM49" s="178">
        <v>17</v>
      </c>
      <c r="FN49" s="178">
        <v>5</v>
      </c>
      <c r="FO49" s="178">
        <v>4</v>
      </c>
      <c r="FP49" s="178">
        <v>7</v>
      </c>
      <c r="FQ49" s="178">
        <v>20</v>
      </c>
      <c r="FR49" s="178">
        <v>4</v>
      </c>
      <c r="FS49" s="178">
        <v>8</v>
      </c>
      <c r="FT49" s="178">
        <v>4</v>
      </c>
      <c r="FU49" s="178">
        <v>18</v>
      </c>
      <c r="FV49" s="178">
        <v>1</v>
      </c>
      <c r="FW49" s="178">
        <v>9</v>
      </c>
      <c r="FX49" s="178">
        <v>3</v>
      </c>
      <c r="FY49" s="178">
        <v>2</v>
      </c>
      <c r="FZ49" s="178">
        <v>0</v>
      </c>
      <c r="GA49" s="178">
        <v>8</v>
      </c>
      <c r="GB49" s="178">
        <v>3</v>
      </c>
      <c r="GC49" s="178">
        <v>8</v>
      </c>
      <c r="GD49" s="178">
        <v>1</v>
      </c>
      <c r="GE49" s="178">
        <v>6</v>
      </c>
      <c r="GF49" s="178">
        <v>4</v>
      </c>
      <c r="GG49" s="178">
        <v>3</v>
      </c>
      <c r="GH49" s="178">
        <v>2</v>
      </c>
      <c r="GI49" s="178">
        <v>4</v>
      </c>
      <c r="GJ49" s="178">
        <v>1</v>
      </c>
      <c r="GK49" s="178">
        <v>2</v>
      </c>
      <c r="GL49" s="178">
        <v>1</v>
      </c>
      <c r="GM49" s="178">
        <v>2</v>
      </c>
      <c r="GN49" s="178">
        <v>1</v>
      </c>
      <c r="GO49" s="178">
        <v>5</v>
      </c>
      <c r="GP49" s="178">
        <v>0</v>
      </c>
      <c r="GQ49" s="178">
        <v>2</v>
      </c>
      <c r="GR49" s="178">
        <v>1</v>
      </c>
      <c r="GS49" s="178">
        <v>1</v>
      </c>
      <c r="GT49" s="178">
        <v>0</v>
      </c>
      <c r="GU49" s="178">
        <v>1</v>
      </c>
      <c r="GV49" s="178">
        <v>0</v>
      </c>
      <c r="GW49" s="178">
        <v>0</v>
      </c>
      <c r="GX49" s="178">
        <v>2</v>
      </c>
      <c r="GY49" s="178">
        <v>1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2</v>
      </c>
      <c r="HG49">
        <v>2</v>
      </c>
      <c r="HH49">
        <v>4</v>
      </c>
      <c r="HI49">
        <v>0</v>
      </c>
      <c r="HJ49">
        <v>0</v>
      </c>
      <c r="HK49">
        <v>0</v>
      </c>
      <c r="HL49" s="54">
        <v>2236</v>
      </c>
      <c r="HM49" s="54">
        <v>2381</v>
      </c>
      <c r="HN49" s="54">
        <v>4617</v>
      </c>
      <c r="HO49" s="176">
        <f t="shared" si="0"/>
        <v>382</v>
      </c>
      <c r="HP49" s="176">
        <f t="shared" si="0"/>
        <v>341</v>
      </c>
      <c r="HQ49" s="199">
        <f t="shared" si="1"/>
        <v>723</v>
      </c>
      <c r="HR49" s="176">
        <f t="shared" si="2"/>
        <v>1421</v>
      </c>
      <c r="HS49" s="176">
        <f t="shared" si="2"/>
        <v>1458</v>
      </c>
      <c r="HT49" s="199">
        <f t="shared" si="3"/>
        <v>2879</v>
      </c>
      <c r="HU49" s="176">
        <f t="shared" si="4"/>
        <v>433</v>
      </c>
      <c r="HV49" s="176">
        <f t="shared" si="4"/>
        <v>582</v>
      </c>
      <c r="HW49" s="199">
        <f t="shared" si="5"/>
        <v>1015</v>
      </c>
    </row>
    <row r="50" spans="1:231" x14ac:dyDescent="0.2">
      <c r="A50" s="177" t="s">
        <v>145</v>
      </c>
      <c r="B50" s="177">
        <v>1</v>
      </c>
      <c r="C50" s="177" t="s">
        <v>84</v>
      </c>
      <c r="D50" s="178">
        <v>55</v>
      </c>
      <c r="E50" s="178">
        <v>66</v>
      </c>
      <c r="F50" s="178">
        <v>49</v>
      </c>
      <c r="G50" s="178">
        <v>74</v>
      </c>
      <c r="H50" s="178">
        <v>71</v>
      </c>
      <c r="I50" s="178">
        <v>66</v>
      </c>
      <c r="J50" s="178">
        <v>78</v>
      </c>
      <c r="K50" s="178">
        <v>55</v>
      </c>
      <c r="L50" s="178">
        <v>69</v>
      </c>
      <c r="M50" s="178">
        <v>71</v>
      </c>
      <c r="N50" s="178">
        <v>85</v>
      </c>
      <c r="O50" s="178">
        <v>55</v>
      </c>
      <c r="P50" s="178">
        <v>67</v>
      </c>
      <c r="Q50" s="178">
        <v>83</v>
      </c>
      <c r="R50" s="178">
        <v>78</v>
      </c>
      <c r="S50" s="178">
        <v>86</v>
      </c>
      <c r="T50" s="178">
        <v>80</v>
      </c>
      <c r="U50" s="178">
        <v>94</v>
      </c>
      <c r="V50" s="178">
        <v>104</v>
      </c>
      <c r="W50" s="178">
        <v>90</v>
      </c>
      <c r="X50" s="178">
        <v>99</v>
      </c>
      <c r="Y50" s="178">
        <v>101</v>
      </c>
      <c r="Z50" s="178">
        <v>94</v>
      </c>
      <c r="AA50" s="178">
        <v>90</v>
      </c>
      <c r="AB50" s="178">
        <v>90</v>
      </c>
      <c r="AC50" s="178">
        <v>72</v>
      </c>
      <c r="AD50" s="178">
        <v>83</v>
      </c>
      <c r="AE50" s="178">
        <v>82</v>
      </c>
      <c r="AF50" s="178">
        <v>91</v>
      </c>
      <c r="AG50" s="178">
        <v>81</v>
      </c>
      <c r="AH50" s="178">
        <v>90</v>
      </c>
      <c r="AI50" s="178">
        <v>80</v>
      </c>
      <c r="AJ50" s="178">
        <v>97</v>
      </c>
      <c r="AK50" s="178">
        <v>97</v>
      </c>
      <c r="AL50" s="178">
        <v>87</v>
      </c>
      <c r="AM50" s="178">
        <v>79</v>
      </c>
      <c r="AN50" s="178">
        <v>92</v>
      </c>
      <c r="AO50" s="178">
        <v>82</v>
      </c>
      <c r="AP50" s="178">
        <v>82</v>
      </c>
      <c r="AQ50" s="178">
        <v>80</v>
      </c>
      <c r="AR50" s="178">
        <v>84</v>
      </c>
      <c r="AS50" s="178">
        <v>83</v>
      </c>
      <c r="AT50" s="178">
        <v>98</v>
      </c>
      <c r="AU50" s="178">
        <v>104</v>
      </c>
      <c r="AV50" s="178">
        <v>86</v>
      </c>
      <c r="AW50" s="178">
        <v>86</v>
      </c>
      <c r="AX50" s="178">
        <v>79</v>
      </c>
      <c r="AY50" s="178">
        <v>103</v>
      </c>
      <c r="AZ50" s="178">
        <v>105</v>
      </c>
      <c r="BA50" s="178">
        <v>81</v>
      </c>
      <c r="BB50" s="178">
        <v>117</v>
      </c>
      <c r="BC50" s="178">
        <v>95</v>
      </c>
      <c r="BD50" s="178">
        <v>107</v>
      </c>
      <c r="BE50" s="178">
        <v>101</v>
      </c>
      <c r="BF50" s="178">
        <v>107</v>
      </c>
      <c r="BG50" s="178">
        <v>110</v>
      </c>
      <c r="BH50" s="178">
        <v>107</v>
      </c>
      <c r="BI50" s="178">
        <v>80</v>
      </c>
      <c r="BJ50" s="178">
        <v>109</v>
      </c>
      <c r="BK50" s="178">
        <v>84</v>
      </c>
      <c r="BL50" s="178">
        <v>102</v>
      </c>
      <c r="BM50" s="178">
        <v>116</v>
      </c>
      <c r="BN50" s="178">
        <v>108</v>
      </c>
      <c r="BO50" s="178">
        <v>106</v>
      </c>
      <c r="BP50" s="178">
        <v>122</v>
      </c>
      <c r="BQ50" s="178">
        <v>84</v>
      </c>
      <c r="BR50" s="178">
        <v>95</v>
      </c>
      <c r="BS50" s="178">
        <v>83</v>
      </c>
      <c r="BT50" s="178">
        <v>99</v>
      </c>
      <c r="BU50" s="178">
        <v>101</v>
      </c>
      <c r="BV50" s="178">
        <v>93</v>
      </c>
      <c r="BW50" s="178">
        <v>105</v>
      </c>
      <c r="BX50" s="178">
        <v>101</v>
      </c>
      <c r="BY50" s="178">
        <v>112</v>
      </c>
      <c r="BZ50" s="178">
        <v>110</v>
      </c>
      <c r="CA50" s="178">
        <v>100</v>
      </c>
      <c r="CB50" s="178">
        <v>111</v>
      </c>
      <c r="CC50" s="178">
        <v>109</v>
      </c>
      <c r="CD50" s="178">
        <v>89</v>
      </c>
      <c r="CE50" s="178">
        <v>102</v>
      </c>
      <c r="CF50" s="178">
        <v>116</v>
      </c>
      <c r="CG50" s="178">
        <v>102</v>
      </c>
      <c r="CH50" s="178">
        <v>96</v>
      </c>
      <c r="CI50" s="178">
        <v>96</v>
      </c>
      <c r="CJ50" s="178">
        <v>111</v>
      </c>
      <c r="CK50" s="178">
        <v>107</v>
      </c>
      <c r="CL50" s="178">
        <v>114</v>
      </c>
      <c r="CM50" s="178">
        <v>92</v>
      </c>
      <c r="CN50" s="178">
        <v>117</v>
      </c>
      <c r="CO50" s="178">
        <v>91</v>
      </c>
      <c r="CP50" s="178">
        <v>124</v>
      </c>
      <c r="CQ50" s="178">
        <v>110</v>
      </c>
      <c r="CR50" s="178">
        <v>108</v>
      </c>
      <c r="CS50" s="178">
        <v>128</v>
      </c>
      <c r="CT50" s="178">
        <v>117</v>
      </c>
      <c r="CU50" s="178">
        <v>94</v>
      </c>
      <c r="CV50" s="178">
        <v>102</v>
      </c>
      <c r="CW50" s="178">
        <v>121</v>
      </c>
      <c r="CX50" s="178">
        <v>112</v>
      </c>
      <c r="CY50" s="178">
        <v>109</v>
      </c>
      <c r="CZ50" s="178">
        <v>128</v>
      </c>
      <c r="DA50" s="178">
        <v>127</v>
      </c>
      <c r="DB50" s="178">
        <v>121</v>
      </c>
      <c r="DC50" s="178">
        <v>134</v>
      </c>
      <c r="DD50" s="178">
        <v>142</v>
      </c>
      <c r="DE50" s="178">
        <v>108</v>
      </c>
      <c r="DF50" s="178">
        <v>108</v>
      </c>
      <c r="DG50" s="178">
        <v>132</v>
      </c>
      <c r="DH50" s="178">
        <v>112</v>
      </c>
      <c r="DI50" s="178">
        <v>125</v>
      </c>
      <c r="DJ50" s="178">
        <v>120</v>
      </c>
      <c r="DK50" s="178">
        <v>133</v>
      </c>
      <c r="DL50" s="178">
        <v>104</v>
      </c>
      <c r="DM50" s="178">
        <v>132</v>
      </c>
      <c r="DN50" s="178">
        <v>101</v>
      </c>
      <c r="DO50" s="178">
        <v>109</v>
      </c>
      <c r="DP50" s="178">
        <v>110</v>
      </c>
      <c r="DQ50" s="178">
        <v>128</v>
      </c>
      <c r="DR50" s="178">
        <v>103</v>
      </c>
      <c r="DS50" s="178">
        <v>116</v>
      </c>
      <c r="DT50" s="178">
        <v>89</v>
      </c>
      <c r="DU50" s="178">
        <v>94</v>
      </c>
      <c r="DV50" s="178">
        <v>91</v>
      </c>
      <c r="DW50" s="178">
        <v>98</v>
      </c>
      <c r="DX50" s="178">
        <v>77</v>
      </c>
      <c r="DY50" s="178">
        <v>97</v>
      </c>
      <c r="DZ50" s="178">
        <v>80</v>
      </c>
      <c r="EA50" s="178">
        <v>84</v>
      </c>
      <c r="EB50" s="178">
        <v>69</v>
      </c>
      <c r="EC50" s="178">
        <v>83</v>
      </c>
      <c r="ED50" s="178">
        <v>42</v>
      </c>
      <c r="EE50" s="178">
        <v>72</v>
      </c>
      <c r="EF50" s="178">
        <v>43</v>
      </c>
      <c r="EG50" s="178">
        <v>56</v>
      </c>
      <c r="EH50" s="178">
        <v>48</v>
      </c>
      <c r="EI50" s="178">
        <v>61</v>
      </c>
      <c r="EJ50" s="178">
        <v>53</v>
      </c>
      <c r="EK50" s="178">
        <v>63</v>
      </c>
      <c r="EL50" s="178">
        <v>49</v>
      </c>
      <c r="EM50" s="178">
        <v>65</v>
      </c>
      <c r="EN50" s="178">
        <v>31</v>
      </c>
      <c r="EO50" s="178">
        <v>67</v>
      </c>
      <c r="EP50" s="178">
        <v>52</v>
      </c>
      <c r="EQ50" s="178">
        <v>57</v>
      </c>
      <c r="ER50" s="178">
        <v>46</v>
      </c>
      <c r="ES50" s="178">
        <v>47</v>
      </c>
      <c r="ET50" s="178">
        <v>32</v>
      </c>
      <c r="EU50" s="178">
        <v>56</v>
      </c>
      <c r="EV50" s="178">
        <v>28</v>
      </c>
      <c r="EW50" s="178">
        <v>50</v>
      </c>
      <c r="EX50" s="178">
        <v>37</v>
      </c>
      <c r="EY50" s="178">
        <v>32</v>
      </c>
      <c r="EZ50" s="178">
        <v>25</v>
      </c>
      <c r="FA50" s="178">
        <v>37</v>
      </c>
      <c r="FB50" s="178">
        <v>16</v>
      </c>
      <c r="FC50" s="178">
        <v>30</v>
      </c>
      <c r="FD50" s="178">
        <v>17</v>
      </c>
      <c r="FE50" s="178">
        <v>24</v>
      </c>
      <c r="FF50" s="178">
        <v>29</v>
      </c>
      <c r="FG50" s="178">
        <v>47</v>
      </c>
      <c r="FH50" s="178">
        <v>25</v>
      </c>
      <c r="FI50" s="178">
        <v>28</v>
      </c>
      <c r="FJ50" s="178">
        <v>23</v>
      </c>
      <c r="FK50" s="178">
        <v>23</v>
      </c>
      <c r="FL50" s="178">
        <v>13</v>
      </c>
      <c r="FM50" s="178">
        <v>25</v>
      </c>
      <c r="FN50" s="178">
        <v>20</v>
      </c>
      <c r="FO50" s="178">
        <v>18</v>
      </c>
      <c r="FP50" s="178">
        <v>9</v>
      </c>
      <c r="FQ50" s="178">
        <v>26</v>
      </c>
      <c r="FR50" s="178">
        <v>15</v>
      </c>
      <c r="FS50" s="178">
        <v>22</v>
      </c>
      <c r="FT50" s="178">
        <v>10</v>
      </c>
      <c r="FU50" s="178">
        <v>17</v>
      </c>
      <c r="FV50" s="178">
        <v>15</v>
      </c>
      <c r="FW50" s="178">
        <v>9</v>
      </c>
      <c r="FX50" s="178">
        <v>12</v>
      </c>
      <c r="FY50" s="178">
        <v>15</v>
      </c>
      <c r="FZ50" s="178">
        <v>8</v>
      </c>
      <c r="GA50" s="178">
        <v>12</v>
      </c>
      <c r="GB50" s="178">
        <v>10</v>
      </c>
      <c r="GC50" s="178">
        <v>10</v>
      </c>
      <c r="GD50" s="178">
        <v>6</v>
      </c>
      <c r="GE50" s="178">
        <v>8</v>
      </c>
      <c r="GF50" s="178">
        <v>5</v>
      </c>
      <c r="GG50" s="178">
        <v>11</v>
      </c>
      <c r="GH50" s="178">
        <v>3</v>
      </c>
      <c r="GI50" s="178">
        <v>3</v>
      </c>
      <c r="GJ50" s="178">
        <v>3</v>
      </c>
      <c r="GK50" s="178">
        <v>8</v>
      </c>
      <c r="GL50" s="178">
        <v>2</v>
      </c>
      <c r="GM50" s="178">
        <v>4</v>
      </c>
      <c r="GN50" s="178">
        <v>2</v>
      </c>
      <c r="GO50" s="178">
        <v>0</v>
      </c>
      <c r="GP50" s="178">
        <v>0</v>
      </c>
      <c r="GQ50" s="178">
        <v>0</v>
      </c>
      <c r="GR50" s="178">
        <v>1</v>
      </c>
      <c r="GS50" s="178">
        <v>1</v>
      </c>
      <c r="GT50" s="178">
        <v>0</v>
      </c>
      <c r="GU50" s="178">
        <v>1</v>
      </c>
      <c r="GV50" s="178">
        <v>1</v>
      </c>
      <c r="GW50" s="178">
        <v>1</v>
      </c>
      <c r="GX50" s="178">
        <v>5</v>
      </c>
      <c r="GY50" s="178">
        <v>2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11</v>
      </c>
      <c r="HG50">
        <v>8</v>
      </c>
      <c r="HH50">
        <v>19</v>
      </c>
      <c r="HI50">
        <v>1</v>
      </c>
      <c r="HJ50">
        <v>0</v>
      </c>
      <c r="HK50">
        <v>1</v>
      </c>
      <c r="HL50" s="54">
        <v>7090</v>
      </c>
      <c r="HM50" s="54">
        <v>7295</v>
      </c>
      <c r="HN50" s="54">
        <v>14385</v>
      </c>
      <c r="HO50" s="176">
        <f t="shared" si="0"/>
        <v>1193</v>
      </c>
      <c r="HP50" s="176">
        <f t="shared" si="0"/>
        <v>1166</v>
      </c>
      <c r="HQ50" s="199">
        <f t="shared" si="1"/>
        <v>2359</v>
      </c>
      <c r="HR50" s="176">
        <f t="shared" si="2"/>
        <v>4755</v>
      </c>
      <c r="HS50" s="176">
        <f t="shared" si="2"/>
        <v>4665</v>
      </c>
      <c r="HT50" s="199">
        <f t="shared" si="3"/>
        <v>9420</v>
      </c>
      <c r="HU50" s="176">
        <f t="shared" si="4"/>
        <v>1142</v>
      </c>
      <c r="HV50" s="176">
        <f t="shared" si="4"/>
        <v>1464</v>
      </c>
      <c r="HW50" s="199">
        <f t="shared" si="5"/>
        <v>2606</v>
      </c>
    </row>
    <row r="51" spans="1:231" x14ac:dyDescent="0.2">
      <c r="A51" s="177" t="s">
        <v>145</v>
      </c>
      <c r="B51" s="177">
        <v>1</v>
      </c>
      <c r="C51" s="177" t="s">
        <v>85</v>
      </c>
      <c r="D51" s="178">
        <v>47</v>
      </c>
      <c r="E51" s="178">
        <v>27</v>
      </c>
      <c r="F51" s="178">
        <v>32</v>
      </c>
      <c r="G51" s="178">
        <v>32</v>
      </c>
      <c r="H51" s="178">
        <v>40</v>
      </c>
      <c r="I51" s="178">
        <v>30</v>
      </c>
      <c r="J51" s="178">
        <v>33</v>
      </c>
      <c r="K51" s="178">
        <v>40</v>
      </c>
      <c r="L51" s="178">
        <v>50</v>
      </c>
      <c r="M51" s="178">
        <v>38</v>
      </c>
      <c r="N51" s="178">
        <v>43</v>
      </c>
      <c r="O51" s="178">
        <v>43</v>
      </c>
      <c r="P51" s="178">
        <v>43</v>
      </c>
      <c r="Q51" s="178">
        <v>28</v>
      </c>
      <c r="R51" s="178">
        <v>46</v>
      </c>
      <c r="S51" s="178">
        <v>39</v>
      </c>
      <c r="T51" s="178">
        <v>42</v>
      </c>
      <c r="U51" s="178">
        <v>44</v>
      </c>
      <c r="V51" s="178">
        <v>39</v>
      </c>
      <c r="W51" s="178">
        <v>39</v>
      </c>
      <c r="X51" s="178">
        <v>43</v>
      </c>
      <c r="Y51" s="178">
        <v>46</v>
      </c>
      <c r="Z51" s="178">
        <v>34</v>
      </c>
      <c r="AA51" s="178">
        <v>44</v>
      </c>
      <c r="AB51" s="178">
        <v>48</v>
      </c>
      <c r="AC51" s="178">
        <v>42</v>
      </c>
      <c r="AD51" s="178">
        <v>47</v>
      </c>
      <c r="AE51" s="178">
        <v>40</v>
      </c>
      <c r="AF51" s="178">
        <v>58</v>
      </c>
      <c r="AG51" s="178">
        <v>41</v>
      </c>
      <c r="AH51" s="178">
        <v>41</v>
      </c>
      <c r="AI51" s="178">
        <v>53</v>
      </c>
      <c r="AJ51" s="178">
        <v>43</v>
      </c>
      <c r="AK51" s="178">
        <v>55</v>
      </c>
      <c r="AL51" s="178">
        <v>44</v>
      </c>
      <c r="AM51" s="178">
        <v>41</v>
      </c>
      <c r="AN51" s="178">
        <v>52</v>
      </c>
      <c r="AO51" s="178">
        <v>59</v>
      </c>
      <c r="AP51" s="178">
        <v>39</v>
      </c>
      <c r="AQ51" s="178">
        <v>50</v>
      </c>
      <c r="AR51" s="178">
        <v>53</v>
      </c>
      <c r="AS51" s="178">
        <v>45</v>
      </c>
      <c r="AT51" s="178">
        <v>36</v>
      </c>
      <c r="AU51" s="178">
        <v>46</v>
      </c>
      <c r="AV51" s="178">
        <v>48</v>
      </c>
      <c r="AW51" s="178">
        <v>53</v>
      </c>
      <c r="AX51" s="178">
        <v>54</v>
      </c>
      <c r="AY51" s="178">
        <v>49</v>
      </c>
      <c r="AZ51" s="178">
        <v>52</v>
      </c>
      <c r="BA51" s="178">
        <v>52</v>
      </c>
      <c r="BB51" s="178">
        <v>66</v>
      </c>
      <c r="BC51" s="178">
        <v>38</v>
      </c>
      <c r="BD51" s="178">
        <v>71</v>
      </c>
      <c r="BE51" s="178">
        <v>57</v>
      </c>
      <c r="BF51" s="178">
        <v>55</v>
      </c>
      <c r="BG51" s="178">
        <v>58</v>
      </c>
      <c r="BH51" s="178">
        <v>58</v>
      </c>
      <c r="BI51" s="178">
        <v>55</v>
      </c>
      <c r="BJ51" s="178">
        <v>56</v>
      </c>
      <c r="BK51" s="178">
        <v>55</v>
      </c>
      <c r="BL51" s="178">
        <v>48</v>
      </c>
      <c r="BM51" s="178">
        <v>55</v>
      </c>
      <c r="BN51" s="178">
        <v>65</v>
      </c>
      <c r="BO51" s="178">
        <v>58</v>
      </c>
      <c r="BP51" s="178">
        <v>63</v>
      </c>
      <c r="BQ51" s="178">
        <v>55</v>
      </c>
      <c r="BR51" s="178">
        <v>47</v>
      </c>
      <c r="BS51" s="178">
        <v>46</v>
      </c>
      <c r="BT51" s="178">
        <v>59</v>
      </c>
      <c r="BU51" s="178">
        <v>57</v>
      </c>
      <c r="BV51" s="178">
        <v>45</v>
      </c>
      <c r="BW51" s="178">
        <v>43</v>
      </c>
      <c r="BX51" s="178">
        <v>54</v>
      </c>
      <c r="BY51" s="178">
        <v>46</v>
      </c>
      <c r="BZ51" s="178">
        <v>58</v>
      </c>
      <c r="CA51" s="178">
        <v>63</v>
      </c>
      <c r="CB51" s="178">
        <v>50</v>
      </c>
      <c r="CC51" s="178">
        <v>55</v>
      </c>
      <c r="CD51" s="178">
        <v>59</v>
      </c>
      <c r="CE51" s="178">
        <v>56</v>
      </c>
      <c r="CF51" s="178">
        <v>48</v>
      </c>
      <c r="CG51" s="178">
        <v>45</v>
      </c>
      <c r="CH51" s="178">
        <v>64</v>
      </c>
      <c r="CI51" s="178">
        <v>59</v>
      </c>
      <c r="CJ51" s="178">
        <v>44</v>
      </c>
      <c r="CK51" s="178">
        <v>48</v>
      </c>
      <c r="CL51" s="178">
        <v>65</v>
      </c>
      <c r="CM51" s="178">
        <v>49</v>
      </c>
      <c r="CN51" s="178">
        <v>55</v>
      </c>
      <c r="CO51" s="178">
        <v>53</v>
      </c>
      <c r="CP51" s="178">
        <v>62</v>
      </c>
      <c r="CQ51" s="178">
        <v>52</v>
      </c>
      <c r="CR51" s="178">
        <v>63</v>
      </c>
      <c r="CS51" s="178">
        <v>56</v>
      </c>
      <c r="CT51" s="178">
        <v>58</v>
      </c>
      <c r="CU51" s="178">
        <v>61</v>
      </c>
      <c r="CV51" s="178">
        <v>56</v>
      </c>
      <c r="CW51" s="178">
        <v>71</v>
      </c>
      <c r="CX51" s="178">
        <v>55</v>
      </c>
      <c r="CY51" s="178">
        <v>65</v>
      </c>
      <c r="CZ51" s="178">
        <v>60</v>
      </c>
      <c r="DA51" s="178">
        <v>72</v>
      </c>
      <c r="DB51" s="178">
        <v>69</v>
      </c>
      <c r="DC51" s="178">
        <v>76</v>
      </c>
      <c r="DD51" s="178">
        <v>77</v>
      </c>
      <c r="DE51" s="178">
        <v>57</v>
      </c>
      <c r="DF51" s="178">
        <v>65</v>
      </c>
      <c r="DG51" s="178">
        <v>53</v>
      </c>
      <c r="DH51" s="178">
        <v>59</v>
      </c>
      <c r="DI51" s="178">
        <v>63</v>
      </c>
      <c r="DJ51" s="178">
        <v>56</v>
      </c>
      <c r="DK51" s="178">
        <v>59</v>
      </c>
      <c r="DL51" s="178">
        <v>58</v>
      </c>
      <c r="DM51" s="178">
        <v>71</v>
      </c>
      <c r="DN51" s="178">
        <v>62</v>
      </c>
      <c r="DO51" s="178">
        <v>80</v>
      </c>
      <c r="DP51" s="178">
        <v>43</v>
      </c>
      <c r="DQ51" s="178">
        <v>59</v>
      </c>
      <c r="DR51" s="178">
        <v>68</v>
      </c>
      <c r="DS51" s="178">
        <v>54</v>
      </c>
      <c r="DT51" s="178">
        <v>51</v>
      </c>
      <c r="DU51" s="178">
        <v>63</v>
      </c>
      <c r="DV51" s="178">
        <v>45</v>
      </c>
      <c r="DW51" s="178">
        <v>46</v>
      </c>
      <c r="DX51" s="178">
        <v>40</v>
      </c>
      <c r="DY51" s="178">
        <v>45</v>
      </c>
      <c r="DZ51" s="178">
        <v>32</v>
      </c>
      <c r="EA51" s="178">
        <v>42</v>
      </c>
      <c r="EB51" s="178">
        <v>31</v>
      </c>
      <c r="EC51" s="178">
        <v>42</v>
      </c>
      <c r="ED51" s="178">
        <v>34</v>
      </c>
      <c r="EE51" s="178">
        <v>33</v>
      </c>
      <c r="EF51" s="178">
        <v>23</v>
      </c>
      <c r="EG51" s="178">
        <v>39</v>
      </c>
      <c r="EH51" s="178">
        <v>24</v>
      </c>
      <c r="EI51" s="178">
        <v>22</v>
      </c>
      <c r="EJ51" s="178">
        <v>34</v>
      </c>
      <c r="EK51" s="178">
        <v>28</v>
      </c>
      <c r="EL51" s="178">
        <v>22</v>
      </c>
      <c r="EM51" s="178">
        <v>35</v>
      </c>
      <c r="EN51" s="178">
        <v>27</v>
      </c>
      <c r="EO51" s="178">
        <v>27</v>
      </c>
      <c r="EP51" s="178">
        <v>29</v>
      </c>
      <c r="EQ51" s="178">
        <v>17</v>
      </c>
      <c r="ER51" s="178">
        <v>19</v>
      </c>
      <c r="ES51" s="178">
        <v>27</v>
      </c>
      <c r="ET51" s="178">
        <v>19</v>
      </c>
      <c r="EU51" s="178">
        <v>30</v>
      </c>
      <c r="EV51" s="178">
        <v>16</v>
      </c>
      <c r="EW51" s="178">
        <v>18</v>
      </c>
      <c r="EX51" s="178">
        <v>17</v>
      </c>
      <c r="EY51" s="178">
        <v>27</v>
      </c>
      <c r="EZ51" s="178">
        <v>12</v>
      </c>
      <c r="FA51" s="178">
        <v>23</v>
      </c>
      <c r="FB51" s="178">
        <v>11</v>
      </c>
      <c r="FC51" s="178">
        <v>25</v>
      </c>
      <c r="FD51" s="178">
        <v>12</v>
      </c>
      <c r="FE51" s="178">
        <v>23</v>
      </c>
      <c r="FF51" s="178">
        <v>15</v>
      </c>
      <c r="FG51" s="178">
        <v>17</v>
      </c>
      <c r="FH51" s="178">
        <v>16</v>
      </c>
      <c r="FI51" s="178">
        <v>17</v>
      </c>
      <c r="FJ51" s="178">
        <v>14</v>
      </c>
      <c r="FK51" s="178">
        <v>17</v>
      </c>
      <c r="FL51" s="178">
        <v>9</v>
      </c>
      <c r="FM51" s="178">
        <v>13</v>
      </c>
      <c r="FN51" s="178">
        <v>9</v>
      </c>
      <c r="FO51" s="178">
        <v>19</v>
      </c>
      <c r="FP51" s="178">
        <v>9</v>
      </c>
      <c r="FQ51" s="178">
        <v>18</v>
      </c>
      <c r="FR51" s="178">
        <v>7</v>
      </c>
      <c r="FS51" s="178">
        <v>17</v>
      </c>
      <c r="FT51" s="178">
        <v>11</v>
      </c>
      <c r="FU51" s="178">
        <v>14</v>
      </c>
      <c r="FV51" s="178">
        <v>2</v>
      </c>
      <c r="FW51" s="178">
        <v>8</v>
      </c>
      <c r="FX51" s="178">
        <v>7</v>
      </c>
      <c r="FY51" s="178">
        <v>8</v>
      </c>
      <c r="FZ51" s="178">
        <v>4</v>
      </c>
      <c r="GA51" s="178">
        <v>7</v>
      </c>
      <c r="GB51" s="178">
        <v>3</v>
      </c>
      <c r="GC51" s="178">
        <v>6</v>
      </c>
      <c r="GD51" s="178">
        <v>2</v>
      </c>
      <c r="GE51" s="178">
        <v>7</v>
      </c>
      <c r="GF51" s="178">
        <v>2</v>
      </c>
      <c r="GG51" s="178">
        <v>7</v>
      </c>
      <c r="GH51" s="178">
        <v>1</v>
      </c>
      <c r="GI51" s="178">
        <v>2</v>
      </c>
      <c r="GJ51" s="178">
        <v>1</v>
      </c>
      <c r="GK51" s="178">
        <v>2</v>
      </c>
      <c r="GL51" s="178">
        <v>1</v>
      </c>
      <c r="GM51" s="178">
        <v>2</v>
      </c>
      <c r="GN51" s="178">
        <v>0</v>
      </c>
      <c r="GO51" s="178">
        <v>2</v>
      </c>
      <c r="GP51" s="178">
        <v>0</v>
      </c>
      <c r="GQ51" s="178">
        <v>1</v>
      </c>
      <c r="GR51" s="178">
        <v>1</v>
      </c>
      <c r="GS51" s="178">
        <v>2</v>
      </c>
      <c r="GT51" s="178">
        <v>0</v>
      </c>
      <c r="GU51" s="178">
        <v>1</v>
      </c>
      <c r="GV51" s="178">
        <v>0</v>
      </c>
      <c r="GW51" s="178">
        <v>0</v>
      </c>
      <c r="GX51" s="178">
        <v>1</v>
      </c>
      <c r="GY51" s="178">
        <v>2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10</v>
      </c>
      <c r="HG51">
        <v>7</v>
      </c>
      <c r="HH51">
        <v>17</v>
      </c>
      <c r="HI51">
        <v>0</v>
      </c>
      <c r="HJ51">
        <v>0</v>
      </c>
      <c r="HK51">
        <v>0</v>
      </c>
      <c r="HL51" s="54">
        <v>3771</v>
      </c>
      <c r="HM51" s="54">
        <v>3884</v>
      </c>
      <c r="HN51" s="54">
        <v>7655</v>
      </c>
      <c r="HO51" s="176">
        <f t="shared" si="0"/>
        <v>645</v>
      </c>
      <c r="HP51" s="176">
        <f t="shared" si="0"/>
        <v>573</v>
      </c>
      <c r="HQ51" s="199">
        <f t="shared" si="1"/>
        <v>1218</v>
      </c>
      <c r="HR51" s="176">
        <f t="shared" si="2"/>
        <v>2513</v>
      </c>
      <c r="HS51" s="176">
        <f t="shared" si="2"/>
        <v>2510</v>
      </c>
      <c r="HT51" s="199">
        <f t="shared" si="3"/>
        <v>5023</v>
      </c>
      <c r="HU51" s="176">
        <f t="shared" si="4"/>
        <v>613</v>
      </c>
      <c r="HV51" s="176">
        <f t="shared" si="4"/>
        <v>801</v>
      </c>
      <c r="HW51" s="199">
        <f t="shared" si="5"/>
        <v>1414</v>
      </c>
    </row>
    <row r="52" spans="1:231" x14ac:dyDescent="0.2">
      <c r="A52" s="177" t="s">
        <v>145</v>
      </c>
      <c r="B52" s="177">
        <v>1</v>
      </c>
      <c r="C52" s="177" t="s">
        <v>86</v>
      </c>
      <c r="D52" s="178">
        <v>30</v>
      </c>
      <c r="E52" s="178">
        <v>31</v>
      </c>
      <c r="F52" s="178">
        <v>30</v>
      </c>
      <c r="G52" s="178">
        <v>16</v>
      </c>
      <c r="H52" s="178">
        <v>23</v>
      </c>
      <c r="I52" s="178">
        <v>17</v>
      </c>
      <c r="J52" s="178">
        <v>27</v>
      </c>
      <c r="K52" s="178">
        <v>29</v>
      </c>
      <c r="L52" s="178">
        <v>28</v>
      </c>
      <c r="M52" s="178">
        <v>29</v>
      </c>
      <c r="N52" s="178">
        <v>30</v>
      </c>
      <c r="O52" s="178">
        <v>24</v>
      </c>
      <c r="P52" s="178">
        <v>29</v>
      </c>
      <c r="Q52" s="178">
        <v>27</v>
      </c>
      <c r="R52" s="178">
        <v>27</v>
      </c>
      <c r="S52" s="178">
        <v>35</v>
      </c>
      <c r="T52" s="178">
        <v>53</v>
      </c>
      <c r="U52" s="178">
        <v>44</v>
      </c>
      <c r="V52" s="178">
        <v>39</v>
      </c>
      <c r="W52" s="178">
        <v>31</v>
      </c>
      <c r="X52" s="178">
        <v>50</v>
      </c>
      <c r="Y52" s="178">
        <v>41</v>
      </c>
      <c r="Z52" s="178">
        <v>33</v>
      </c>
      <c r="AA52" s="178">
        <v>35</v>
      </c>
      <c r="AB52" s="178">
        <v>33</v>
      </c>
      <c r="AC52" s="178">
        <v>40</v>
      </c>
      <c r="AD52" s="178">
        <v>28</v>
      </c>
      <c r="AE52" s="178">
        <v>32</v>
      </c>
      <c r="AF52" s="178">
        <v>46</v>
      </c>
      <c r="AG52" s="178">
        <v>35</v>
      </c>
      <c r="AH52" s="178">
        <v>34</v>
      </c>
      <c r="AI52" s="178">
        <v>37</v>
      </c>
      <c r="AJ52" s="178">
        <v>42</v>
      </c>
      <c r="AK52" s="178">
        <v>33</v>
      </c>
      <c r="AL52" s="178">
        <v>41</v>
      </c>
      <c r="AM52" s="178">
        <v>35</v>
      </c>
      <c r="AN52" s="178">
        <v>45</v>
      </c>
      <c r="AO52" s="178">
        <v>39</v>
      </c>
      <c r="AP52" s="178">
        <v>29</v>
      </c>
      <c r="AQ52" s="178">
        <v>47</v>
      </c>
      <c r="AR52" s="178">
        <v>26</v>
      </c>
      <c r="AS52" s="178">
        <v>39</v>
      </c>
      <c r="AT52" s="178">
        <v>45</v>
      </c>
      <c r="AU52" s="178">
        <v>49</v>
      </c>
      <c r="AV52" s="178">
        <v>40</v>
      </c>
      <c r="AW52" s="178">
        <v>43</v>
      </c>
      <c r="AX52" s="178">
        <v>29</v>
      </c>
      <c r="AY52" s="178">
        <v>31</v>
      </c>
      <c r="AZ52" s="178">
        <v>37</v>
      </c>
      <c r="BA52" s="178">
        <v>39</v>
      </c>
      <c r="BB52" s="178">
        <v>48</v>
      </c>
      <c r="BC52" s="178">
        <v>37</v>
      </c>
      <c r="BD52" s="178">
        <v>38</v>
      </c>
      <c r="BE52" s="178">
        <v>57</v>
      </c>
      <c r="BF52" s="178">
        <v>57</v>
      </c>
      <c r="BG52" s="178">
        <v>50</v>
      </c>
      <c r="BH52" s="178">
        <v>36</v>
      </c>
      <c r="BI52" s="178">
        <v>53</v>
      </c>
      <c r="BJ52" s="178">
        <v>43</v>
      </c>
      <c r="BK52" s="178">
        <v>39</v>
      </c>
      <c r="BL52" s="178">
        <v>38</v>
      </c>
      <c r="BM52" s="178">
        <v>45</v>
      </c>
      <c r="BN52" s="178">
        <v>49</v>
      </c>
      <c r="BO52" s="178">
        <v>48</v>
      </c>
      <c r="BP52" s="178">
        <v>35</v>
      </c>
      <c r="BQ52" s="178">
        <v>37</v>
      </c>
      <c r="BR52" s="178">
        <v>37</v>
      </c>
      <c r="BS52" s="178">
        <v>32</v>
      </c>
      <c r="BT52" s="178">
        <v>37</v>
      </c>
      <c r="BU52" s="178">
        <v>46</v>
      </c>
      <c r="BV52" s="178">
        <v>37</v>
      </c>
      <c r="BW52" s="178">
        <v>40</v>
      </c>
      <c r="BX52" s="178">
        <v>36</v>
      </c>
      <c r="BY52" s="178">
        <v>48</v>
      </c>
      <c r="BZ52" s="178">
        <v>46</v>
      </c>
      <c r="CA52" s="178">
        <v>57</v>
      </c>
      <c r="CB52" s="178">
        <v>48</v>
      </c>
      <c r="CC52" s="178">
        <v>47</v>
      </c>
      <c r="CD52" s="178">
        <v>55</v>
      </c>
      <c r="CE52" s="178">
        <v>55</v>
      </c>
      <c r="CF52" s="178">
        <v>62</v>
      </c>
      <c r="CG52" s="178">
        <v>57</v>
      </c>
      <c r="CH52" s="178">
        <v>52</v>
      </c>
      <c r="CI52" s="178">
        <v>69</v>
      </c>
      <c r="CJ52" s="178">
        <v>70</v>
      </c>
      <c r="CK52" s="178">
        <v>59</v>
      </c>
      <c r="CL52" s="178">
        <v>51</v>
      </c>
      <c r="CM52" s="178">
        <v>59</v>
      </c>
      <c r="CN52" s="178">
        <v>44</v>
      </c>
      <c r="CO52" s="178">
        <v>56</v>
      </c>
      <c r="CP52" s="178">
        <v>54</v>
      </c>
      <c r="CQ52" s="178">
        <v>43</v>
      </c>
      <c r="CR52" s="178">
        <v>48</v>
      </c>
      <c r="CS52" s="178">
        <v>55</v>
      </c>
      <c r="CT52" s="178">
        <v>54</v>
      </c>
      <c r="CU52" s="178">
        <v>46</v>
      </c>
      <c r="CV52" s="178">
        <v>48</v>
      </c>
      <c r="CW52" s="178">
        <v>61</v>
      </c>
      <c r="CX52" s="178">
        <v>42</v>
      </c>
      <c r="CY52" s="178">
        <v>45</v>
      </c>
      <c r="CZ52" s="178">
        <v>56</v>
      </c>
      <c r="DA52" s="178">
        <v>46</v>
      </c>
      <c r="DB52" s="178">
        <v>59</v>
      </c>
      <c r="DC52" s="178">
        <v>71</v>
      </c>
      <c r="DD52" s="178">
        <v>45</v>
      </c>
      <c r="DE52" s="178">
        <v>44</v>
      </c>
      <c r="DF52" s="178">
        <v>53</v>
      </c>
      <c r="DG52" s="178">
        <v>58</v>
      </c>
      <c r="DH52" s="178">
        <v>49</v>
      </c>
      <c r="DI52" s="178">
        <v>64</v>
      </c>
      <c r="DJ52" s="178">
        <v>48</v>
      </c>
      <c r="DK52" s="178">
        <v>54</v>
      </c>
      <c r="DL52" s="178">
        <v>53</v>
      </c>
      <c r="DM52" s="178">
        <v>57</v>
      </c>
      <c r="DN52" s="178">
        <v>33</v>
      </c>
      <c r="DO52" s="178">
        <v>60</v>
      </c>
      <c r="DP52" s="178">
        <v>42</v>
      </c>
      <c r="DQ52" s="178">
        <v>45</v>
      </c>
      <c r="DR52" s="178">
        <v>41</v>
      </c>
      <c r="DS52" s="178">
        <v>48</v>
      </c>
      <c r="DT52" s="178">
        <v>43</v>
      </c>
      <c r="DU52" s="178">
        <v>45</v>
      </c>
      <c r="DV52" s="178">
        <v>38</v>
      </c>
      <c r="DW52" s="178">
        <v>46</v>
      </c>
      <c r="DX52" s="178">
        <v>41</v>
      </c>
      <c r="DY52" s="178">
        <v>36</v>
      </c>
      <c r="DZ52" s="178">
        <v>39</v>
      </c>
      <c r="EA52" s="178">
        <v>49</v>
      </c>
      <c r="EB52" s="178">
        <v>31</v>
      </c>
      <c r="EC52" s="178">
        <v>37</v>
      </c>
      <c r="ED52" s="178">
        <v>25</v>
      </c>
      <c r="EE52" s="178">
        <v>47</v>
      </c>
      <c r="EF52" s="178">
        <v>29</v>
      </c>
      <c r="EG52" s="178">
        <v>42</v>
      </c>
      <c r="EH52" s="178">
        <v>28</v>
      </c>
      <c r="EI52" s="178">
        <v>32</v>
      </c>
      <c r="EJ52" s="178">
        <v>16</v>
      </c>
      <c r="EK52" s="178">
        <v>25</v>
      </c>
      <c r="EL52" s="178">
        <v>20</v>
      </c>
      <c r="EM52" s="178">
        <v>20</v>
      </c>
      <c r="EN52" s="178">
        <v>24</v>
      </c>
      <c r="EO52" s="178">
        <v>28</v>
      </c>
      <c r="EP52" s="178">
        <v>19</v>
      </c>
      <c r="EQ52" s="178">
        <v>34</v>
      </c>
      <c r="ER52" s="178">
        <v>19</v>
      </c>
      <c r="ES52" s="178">
        <v>34</v>
      </c>
      <c r="ET52" s="178">
        <v>16</v>
      </c>
      <c r="EU52" s="178">
        <v>33</v>
      </c>
      <c r="EV52" s="178">
        <v>14</v>
      </c>
      <c r="EW52" s="178">
        <v>18</v>
      </c>
      <c r="EX52" s="178">
        <v>14</v>
      </c>
      <c r="EY52" s="178">
        <v>22</v>
      </c>
      <c r="EZ52" s="178">
        <v>10</v>
      </c>
      <c r="FA52" s="178">
        <v>22</v>
      </c>
      <c r="FB52" s="178">
        <v>12</v>
      </c>
      <c r="FC52" s="178">
        <v>16</v>
      </c>
      <c r="FD52" s="178">
        <v>7</v>
      </c>
      <c r="FE52" s="178">
        <v>24</v>
      </c>
      <c r="FF52" s="178">
        <v>9</v>
      </c>
      <c r="FG52" s="178">
        <v>15</v>
      </c>
      <c r="FH52" s="178">
        <v>8</v>
      </c>
      <c r="FI52" s="178">
        <v>21</v>
      </c>
      <c r="FJ52" s="178">
        <v>7</v>
      </c>
      <c r="FK52" s="178">
        <v>17</v>
      </c>
      <c r="FL52" s="178">
        <v>5</v>
      </c>
      <c r="FM52" s="178">
        <v>11</v>
      </c>
      <c r="FN52" s="178">
        <v>8</v>
      </c>
      <c r="FO52" s="178">
        <v>15</v>
      </c>
      <c r="FP52" s="178">
        <v>8</v>
      </c>
      <c r="FQ52" s="178">
        <v>12</v>
      </c>
      <c r="FR52" s="178">
        <v>9</v>
      </c>
      <c r="FS52" s="178">
        <v>11</v>
      </c>
      <c r="FT52" s="178">
        <v>10</v>
      </c>
      <c r="FU52" s="178">
        <v>14</v>
      </c>
      <c r="FV52" s="178">
        <v>3</v>
      </c>
      <c r="FW52" s="178">
        <v>8</v>
      </c>
      <c r="FX52" s="178">
        <v>1</v>
      </c>
      <c r="FY52" s="178">
        <v>7</v>
      </c>
      <c r="FZ52" s="178">
        <v>2</v>
      </c>
      <c r="GA52" s="178">
        <v>3</v>
      </c>
      <c r="GB52" s="178">
        <v>2</v>
      </c>
      <c r="GC52" s="178">
        <v>10</v>
      </c>
      <c r="GD52" s="178">
        <v>1</v>
      </c>
      <c r="GE52" s="178">
        <v>4</v>
      </c>
      <c r="GF52" s="178">
        <v>1</v>
      </c>
      <c r="GG52" s="178">
        <v>5</v>
      </c>
      <c r="GH52" s="178">
        <v>2</v>
      </c>
      <c r="GI52" s="178">
        <v>2</v>
      </c>
      <c r="GJ52" s="178">
        <v>1</v>
      </c>
      <c r="GK52" s="178">
        <v>3</v>
      </c>
      <c r="GL52" s="178">
        <v>0</v>
      </c>
      <c r="GM52" s="178">
        <v>2</v>
      </c>
      <c r="GN52" s="178">
        <v>0</v>
      </c>
      <c r="GO52" s="178">
        <v>3</v>
      </c>
      <c r="GP52" s="178">
        <v>0</v>
      </c>
      <c r="GQ52" s="178">
        <v>0</v>
      </c>
      <c r="GR52" s="178">
        <v>0</v>
      </c>
      <c r="GS52" s="178">
        <v>1</v>
      </c>
      <c r="GT52" s="178">
        <v>0</v>
      </c>
      <c r="GU52" s="178">
        <v>0</v>
      </c>
      <c r="GV52" s="178">
        <v>0</v>
      </c>
      <c r="GW52" s="178">
        <v>0</v>
      </c>
      <c r="GX52" s="178">
        <v>0</v>
      </c>
      <c r="GY52" s="178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8</v>
      </c>
      <c r="HG52">
        <v>9</v>
      </c>
      <c r="HH52">
        <v>17</v>
      </c>
      <c r="HI52">
        <v>0</v>
      </c>
      <c r="HJ52">
        <v>0</v>
      </c>
      <c r="HK52">
        <v>0</v>
      </c>
      <c r="HL52" s="54">
        <v>3048</v>
      </c>
      <c r="HM52" s="54">
        <v>3429</v>
      </c>
      <c r="HN52" s="54">
        <v>6477</v>
      </c>
      <c r="HO52" s="176">
        <f t="shared" si="0"/>
        <v>506</v>
      </c>
      <c r="HP52" s="176">
        <f t="shared" si="0"/>
        <v>466</v>
      </c>
      <c r="HQ52" s="199">
        <f t="shared" si="1"/>
        <v>972</v>
      </c>
      <c r="HR52" s="176">
        <f t="shared" si="2"/>
        <v>2020</v>
      </c>
      <c r="HS52" s="176">
        <f t="shared" si="2"/>
        <v>2189</v>
      </c>
      <c r="HT52" s="199">
        <f t="shared" si="3"/>
        <v>4209</v>
      </c>
      <c r="HU52" s="176">
        <f t="shared" si="4"/>
        <v>522</v>
      </c>
      <c r="HV52" s="176">
        <f t="shared" si="4"/>
        <v>774</v>
      </c>
      <c r="HW52" s="199">
        <f t="shared" si="5"/>
        <v>1296</v>
      </c>
    </row>
    <row r="53" spans="1:231" x14ac:dyDescent="0.2">
      <c r="A53" s="177" t="s">
        <v>145</v>
      </c>
      <c r="B53" s="177">
        <v>1</v>
      </c>
      <c r="C53" s="177" t="s">
        <v>87</v>
      </c>
      <c r="D53" s="178">
        <v>10</v>
      </c>
      <c r="E53" s="178">
        <v>6</v>
      </c>
      <c r="F53" s="178">
        <v>13</v>
      </c>
      <c r="G53" s="178">
        <v>12</v>
      </c>
      <c r="H53" s="178">
        <v>11</v>
      </c>
      <c r="I53" s="178">
        <v>6</v>
      </c>
      <c r="J53" s="178">
        <v>10</v>
      </c>
      <c r="K53" s="178">
        <v>6</v>
      </c>
      <c r="L53" s="178">
        <v>12</v>
      </c>
      <c r="M53" s="178">
        <v>11</v>
      </c>
      <c r="N53" s="178">
        <v>11</v>
      </c>
      <c r="O53" s="178">
        <v>13</v>
      </c>
      <c r="P53" s="178">
        <v>17</v>
      </c>
      <c r="Q53" s="178">
        <v>19</v>
      </c>
      <c r="R53" s="178">
        <v>10</v>
      </c>
      <c r="S53" s="178">
        <v>18</v>
      </c>
      <c r="T53" s="178">
        <v>18</v>
      </c>
      <c r="U53" s="178">
        <v>17</v>
      </c>
      <c r="V53" s="178">
        <v>17</v>
      </c>
      <c r="W53" s="178">
        <v>14</v>
      </c>
      <c r="X53" s="178">
        <v>18</v>
      </c>
      <c r="Y53" s="178">
        <v>17</v>
      </c>
      <c r="Z53" s="178">
        <v>7</v>
      </c>
      <c r="AA53" s="178">
        <v>5</v>
      </c>
      <c r="AB53" s="178">
        <v>12</v>
      </c>
      <c r="AC53" s="178">
        <v>15</v>
      </c>
      <c r="AD53" s="178">
        <v>24</v>
      </c>
      <c r="AE53" s="178">
        <v>13</v>
      </c>
      <c r="AF53" s="178">
        <v>13</v>
      </c>
      <c r="AG53" s="178">
        <v>5</v>
      </c>
      <c r="AH53" s="178">
        <v>18</v>
      </c>
      <c r="AI53" s="178">
        <v>11</v>
      </c>
      <c r="AJ53" s="178">
        <v>13</v>
      </c>
      <c r="AK53" s="178">
        <v>14</v>
      </c>
      <c r="AL53" s="178">
        <v>13</v>
      </c>
      <c r="AM53" s="178">
        <v>10</v>
      </c>
      <c r="AN53" s="178">
        <v>18</v>
      </c>
      <c r="AO53" s="178">
        <v>15</v>
      </c>
      <c r="AP53" s="178">
        <v>21</v>
      </c>
      <c r="AQ53" s="178">
        <v>14</v>
      </c>
      <c r="AR53" s="178">
        <v>14</v>
      </c>
      <c r="AS53" s="178">
        <v>14</v>
      </c>
      <c r="AT53" s="178">
        <v>19</v>
      </c>
      <c r="AU53" s="178">
        <v>14</v>
      </c>
      <c r="AV53" s="178">
        <v>14</v>
      </c>
      <c r="AW53" s="178">
        <v>13</v>
      </c>
      <c r="AX53" s="178">
        <v>6</v>
      </c>
      <c r="AY53" s="178">
        <v>14</v>
      </c>
      <c r="AZ53" s="178">
        <v>16</v>
      </c>
      <c r="BA53" s="178">
        <v>21</v>
      </c>
      <c r="BB53" s="178">
        <v>19</v>
      </c>
      <c r="BC53" s="178">
        <v>16</v>
      </c>
      <c r="BD53" s="178">
        <v>13</v>
      </c>
      <c r="BE53" s="178">
        <v>14</v>
      </c>
      <c r="BF53" s="178">
        <v>14</v>
      </c>
      <c r="BG53" s="178">
        <v>19</v>
      </c>
      <c r="BH53" s="178">
        <v>11</v>
      </c>
      <c r="BI53" s="178">
        <v>17</v>
      </c>
      <c r="BJ53" s="178">
        <v>14</v>
      </c>
      <c r="BK53" s="178">
        <v>20</v>
      </c>
      <c r="BL53" s="178">
        <v>11</v>
      </c>
      <c r="BM53" s="178">
        <v>22</v>
      </c>
      <c r="BN53" s="178">
        <v>12</v>
      </c>
      <c r="BO53" s="178">
        <v>20</v>
      </c>
      <c r="BP53" s="178">
        <v>22</v>
      </c>
      <c r="BQ53" s="178">
        <v>17</v>
      </c>
      <c r="BR53" s="178">
        <v>10</v>
      </c>
      <c r="BS53" s="178">
        <v>20</v>
      </c>
      <c r="BT53" s="178">
        <v>15</v>
      </c>
      <c r="BU53" s="178">
        <v>12</v>
      </c>
      <c r="BV53" s="178">
        <v>25</v>
      </c>
      <c r="BW53" s="178">
        <v>19</v>
      </c>
      <c r="BX53" s="178">
        <v>20</v>
      </c>
      <c r="BY53" s="178">
        <v>8</v>
      </c>
      <c r="BZ53" s="178">
        <v>22</v>
      </c>
      <c r="CA53" s="178">
        <v>17</v>
      </c>
      <c r="CB53" s="178">
        <v>18</v>
      </c>
      <c r="CC53" s="178">
        <v>20</v>
      </c>
      <c r="CD53" s="178">
        <v>19</v>
      </c>
      <c r="CE53" s="178">
        <v>25</v>
      </c>
      <c r="CF53" s="178">
        <v>22</v>
      </c>
      <c r="CG53" s="178">
        <v>29</v>
      </c>
      <c r="CH53" s="178">
        <v>29</v>
      </c>
      <c r="CI53" s="178">
        <v>29</v>
      </c>
      <c r="CJ53" s="178">
        <v>22</v>
      </c>
      <c r="CK53" s="178">
        <v>26</v>
      </c>
      <c r="CL53" s="178">
        <v>22</v>
      </c>
      <c r="CM53" s="178">
        <v>26</v>
      </c>
      <c r="CN53" s="178">
        <v>19</v>
      </c>
      <c r="CO53" s="178">
        <v>29</v>
      </c>
      <c r="CP53" s="178">
        <v>19</v>
      </c>
      <c r="CQ53" s="178">
        <v>15</v>
      </c>
      <c r="CR53" s="178">
        <v>35</v>
      </c>
      <c r="CS53" s="178">
        <v>19</v>
      </c>
      <c r="CT53" s="178">
        <v>24</v>
      </c>
      <c r="CU53" s="178">
        <v>21</v>
      </c>
      <c r="CV53" s="178">
        <v>28</v>
      </c>
      <c r="CW53" s="178">
        <v>17</v>
      </c>
      <c r="CX53" s="178">
        <v>13</v>
      </c>
      <c r="CY53" s="178">
        <v>15</v>
      </c>
      <c r="CZ53" s="178">
        <v>20</v>
      </c>
      <c r="DA53" s="178">
        <v>20</v>
      </c>
      <c r="DB53" s="178">
        <v>15</v>
      </c>
      <c r="DC53" s="178">
        <v>19</v>
      </c>
      <c r="DD53" s="178">
        <v>21</v>
      </c>
      <c r="DE53" s="178">
        <v>23</v>
      </c>
      <c r="DF53" s="178">
        <v>18</v>
      </c>
      <c r="DG53" s="178">
        <v>27</v>
      </c>
      <c r="DH53" s="178">
        <v>19</v>
      </c>
      <c r="DI53" s="178">
        <v>24</v>
      </c>
      <c r="DJ53" s="178">
        <v>23</v>
      </c>
      <c r="DK53" s="178">
        <v>19</v>
      </c>
      <c r="DL53" s="178">
        <v>22</v>
      </c>
      <c r="DM53" s="178">
        <v>26</v>
      </c>
      <c r="DN53" s="178">
        <v>25</v>
      </c>
      <c r="DO53" s="178">
        <v>22</v>
      </c>
      <c r="DP53" s="178">
        <v>18</v>
      </c>
      <c r="DQ53" s="178">
        <v>25</v>
      </c>
      <c r="DR53" s="178">
        <v>15</v>
      </c>
      <c r="DS53" s="178">
        <v>12</v>
      </c>
      <c r="DT53" s="178">
        <v>23</v>
      </c>
      <c r="DU53" s="178">
        <v>29</v>
      </c>
      <c r="DV53" s="178">
        <v>21</v>
      </c>
      <c r="DW53" s="178">
        <v>25</v>
      </c>
      <c r="DX53" s="178">
        <v>21</v>
      </c>
      <c r="DY53" s="178">
        <v>24</v>
      </c>
      <c r="DZ53" s="178">
        <v>17</v>
      </c>
      <c r="EA53" s="178">
        <v>16</v>
      </c>
      <c r="EB53" s="178">
        <v>14</v>
      </c>
      <c r="EC53" s="178">
        <v>19</v>
      </c>
      <c r="ED53" s="178">
        <v>15</v>
      </c>
      <c r="EE53" s="178">
        <v>17</v>
      </c>
      <c r="EF53" s="178">
        <v>11</v>
      </c>
      <c r="EG53" s="178">
        <v>14</v>
      </c>
      <c r="EH53" s="178">
        <v>9</v>
      </c>
      <c r="EI53" s="178">
        <v>8</v>
      </c>
      <c r="EJ53" s="178">
        <v>10</v>
      </c>
      <c r="EK53" s="178">
        <v>12</v>
      </c>
      <c r="EL53" s="178">
        <v>18</v>
      </c>
      <c r="EM53" s="178">
        <v>25</v>
      </c>
      <c r="EN53" s="178">
        <v>17</v>
      </c>
      <c r="EO53" s="178">
        <v>18</v>
      </c>
      <c r="EP53" s="178">
        <v>14</v>
      </c>
      <c r="EQ53" s="178">
        <v>25</v>
      </c>
      <c r="ER53" s="178">
        <v>8</v>
      </c>
      <c r="ES53" s="178">
        <v>13</v>
      </c>
      <c r="ET53" s="178">
        <v>9</v>
      </c>
      <c r="EU53" s="178">
        <v>20</v>
      </c>
      <c r="EV53" s="178">
        <v>5</v>
      </c>
      <c r="EW53" s="178">
        <v>14</v>
      </c>
      <c r="EX53" s="178">
        <v>3</v>
      </c>
      <c r="EY53" s="178">
        <v>15</v>
      </c>
      <c r="EZ53" s="178">
        <v>13</v>
      </c>
      <c r="FA53" s="178">
        <v>14</v>
      </c>
      <c r="FB53" s="178">
        <v>6</v>
      </c>
      <c r="FC53" s="178">
        <v>14</v>
      </c>
      <c r="FD53" s="178">
        <v>11</v>
      </c>
      <c r="FE53" s="178">
        <v>10</v>
      </c>
      <c r="FF53" s="178">
        <v>10</v>
      </c>
      <c r="FG53" s="178">
        <v>8</v>
      </c>
      <c r="FH53" s="178">
        <v>5</v>
      </c>
      <c r="FI53" s="178">
        <v>8</v>
      </c>
      <c r="FJ53" s="178">
        <v>9</v>
      </c>
      <c r="FK53" s="178">
        <v>12</v>
      </c>
      <c r="FL53" s="178">
        <v>4</v>
      </c>
      <c r="FM53" s="178">
        <v>5</v>
      </c>
      <c r="FN53" s="178">
        <v>5</v>
      </c>
      <c r="FO53" s="178">
        <v>5</v>
      </c>
      <c r="FP53" s="178">
        <v>3</v>
      </c>
      <c r="FQ53" s="178">
        <v>8</v>
      </c>
      <c r="FR53" s="178">
        <v>5</v>
      </c>
      <c r="FS53" s="178">
        <v>7</v>
      </c>
      <c r="FT53" s="178">
        <v>3</v>
      </c>
      <c r="FU53" s="178">
        <v>6</v>
      </c>
      <c r="FV53" s="178">
        <v>4</v>
      </c>
      <c r="FW53" s="178">
        <v>8</v>
      </c>
      <c r="FX53" s="178">
        <v>3</v>
      </c>
      <c r="FY53" s="178">
        <v>5</v>
      </c>
      <c r="FZ53" s="178">
        <v>2</v>
      </c>
      <c r="GA53" s="178">
        <v>0</v>
      </c>
      <c r="GB53" s="178">
        <v>1</v>
      </c>
      <c r="GC53" s="178">
        <v>2</v>
      </c>
      <c r="GD53" s="178">
        <v>1</v>
      </c>
      <c r="GE53" s="178">
        <v>0</v>
      </c>
      <c r="GF53" s="178">
        <v>0</v>
      </c>
      <c r="GG53" s="178">
        <v>3</v>
      </c>
      <c r="GH53" s="178">
        <v>0</v>
      </c>
      <c r="GI53" s="178">
        <v>6</v>
      </c>
      <c r="GJ53" s="178">
        <v>0</v>
      </c>
      <c r="GK53" s="178">
        <v>2</v>
      </c>
      <c r="GL53" s="178">
        <v>1</v>
      </c>
      <c r="GM53" s="178">
        <v>0</v>
      </c>
      <c r="GN53" s="178">
        <v>2</v>
      </c>
      <c r="GO53" s="178">
        <v>1</v>
      </c>
      <c r="GP53" s="178">
        <v>0</v>
      </c>
      <c r="GQ53" s="178">
        <v>3</v>
      </c>
      <c r="GR53" s="178">
        <v>1</v>
      </c>
      <c r="GS53" s="178">
        <v>0</v>
      </c>
      <c r="GT53" s="178">
        <v>0</v>
      </c>
      <c r="GU53" s="178">
        <v>0</v>
      </c>
      <c r="GV53" s="178">
        <v>0</v>
      </c>
      <c r="GW53" s="178">
        <v>3</v>
      </c>
      <c r="GX53" s="178">
        <v>0</v>
      </c>
      <c r="GY53" s="178">
        <v>2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2</v>
      </c>
      <c r="HG53">
        <v>2</v>
      </c>
      <c r="HH53">
        <v>4</v>
      </c>
      <c r="HI53">
        <v>0</v>
      </c>
      <c r="HJ53">
        <v>0</v>
      </c>
      <c r="HK53">
        <v>0</v>
      </c>
      <c r="HL53" s="54">
        <v>1335</v>
      </c>
      <c r="HM53" s="54">
        <v>1454</v>
      </c>
      <c r="HN53" s="54">
        <v>2789</v>
      </c>
      <c r="HO53" s="176">
        <f t="shared" si="0"/>
        <v>203</v>
      </c>
      <c r="HP53" s="176">
        <f t="shared" si="0"/>
        <v>177</v>
      </c>
      <c r="HQ53" s="199">
        <f t="shared" si="1"/>
        <v>380</v>
      </c>
      <c r="HR53" s="176">
        <f t="shared" si="2"/>
        <v>828</v>
      </c>
      <c r="HS53" s="176">
        <f t="shared" si="2"/>
        <v>851</v>
      </c>
      <c r="HT53" s="199">
        <f t="shared" si="3"/>
        <v>1679</v>
      </c>
      <c r="HU53" s="176">
        <f t="shared" si="4"/>
        <v>304</v>
      </c>
      <c r="HV53" s="176">
        <f t="shared" si="4"/>
        <v>426</v>
      </c>
      <c r="HW53" s="199">
        <f t="shared" si="5"/>
        <v>730</v>
      </c>
    </row>
    <row r="54" spans="1:231" x14ac:dyDescent="0.2">
      <c r="A54" s="177" t="s">
        <v>145</v>
      </c>
      <c r="B54" s="177">
        <v>1</v>
      </c>
      <c r="C54" s="177" t="s">
        <v>88</v>
      </c>
      <c r="D54" s="178">
        <v>16</v>
      </c>
      <c r="E54" s="178">
        <v>9</v>
      </c>
      <c r="F54" s="178">
        <v>9</v>
      </c>
      <c r="G54" s="178">
        <v>14</v>
      </c>
      <c r="H54" s="178">
        <v>13</v>
      </c>
      <c r="I54" s="178">
        <v>12</v>
      </c>
      <c r="J54" s="178">
        <v>16</v>
      </c>
      <c r="K54" s="178">
        <v>11</v>
      </c>
      <c r="L54" s="178">
        <v>10</v>
      </c>
      <c r="M54" s="178">
        <v>16</v>
      </c>
      <c r="N54" s="178">
        <v>19</v>
      </c>
      <c r="O54" s="178">
        <v>12</v>
      </c>
      <c r="P54" s="178">
        <v>17</v>
      </c>
      <c r="Q54" s="178">
        <v>18</v>
      </c>
      <c r="R54" s="178">
        <v>11</v>
      </c>
      <c r="S54" s="178">
        <v>14</v>
      </c>
      <c r="T54" s="178">
        <v>14</v>
      </c>
      <c r="U54" s="178">
        <v>11</v>
      </c>
      <c r="V54" s="178">
        <v>18</v>
      </c>
      <c r="W54" s="178">
        <v>23</v>
      </c>
      <c r="X54" s="178">
        <v>16</v>
      </c>
      <c r="Y54" s="178">
        <v>18</v>
      </c>
      <c r="Z54" s="178">
        <v>22</v>
      </c>
      <c r="AA54" s="178">
        <v>21</v>
      </c>
      <c r="AB54" s="178">
        <v>17</v>
      </c>
      <c r="AC54" s="178">
        <v>20</v>
      </c>
      <c r="AD54" s="178">
        <v>21</v>
      </c>
      <c r="AE54" s="178">
        <v>16</v>
      </c>
      <c r="AF54" s="178">
        <v>18</v>
      </c>
      <c r="AG54" s="178">
        <v>21</v>
      </c>
      <c r="AH54" s="178">
        <v>23</v>
      </c>
      <c r="AI54" s="178">
        <v>17</v>
      </c>
      <c r="AJ54" s="178">
        <v>21</v>
      </c>
      <c r="AK54" s="178">
        <v>16</v>
      </c>
      <c r="AL54" s="178">
        <v>22</v>
      </c>
      <c r="AM54" s="178">
        <v>19</v>
      </c>
      <c r="AN54" s="178">
        <v>26</v>
      </c>
      <c r="AO54" s="178">
        <v>21</v>
      </c>
      <c r="AP54" s="178">
        <v>25</v>
      </c>
      <c r="AQ54" s="178">
        <v>19</v>
      </c>
      <c r="AR54" s="178">
        <v>23</v>
      </c>
      <c r="AS54" s="178">
        <v>17</v>
      </c>
      <c r="AT54" s="178">
        <v>21</v>
      </c>
      <c r="AU54" s="178">
        <v>18</v>
      </c>
      <c r="AV54" s="178">
        <v>18</v>
      </c>
      <c r="AW54" s="178">
        <v>15</v>
      </c>
      <c r="AX54" s="178">
        <v>23</v>
      </c>
      <c r="AY54" s="178">
        <v>18</v>
      </c>
      <c r="AZ54" s="178">
        <v>16</v>
      </c>
      <c r="BA54" s="178">
        <v>28</v>
      </c>
      <c r="BB54" s="178">
        <v>22</v>
      </c>
      <c r="BC54" s="178">
        <v>20</v>
      </c>
      <c r="BD54" s="178">
        <v>22</v>
      </c>
      <c r="BE54" s="178">
        <v>30</v>
      </c>
      <c r="BF54" s="178">
        <v>29</v>
      </c>
      <c r="BG54" s="178">
        <v>22</v>
      </c>
      <c r="BH54" s="178">
        <v>27</v>
      </c>
      <c r="BI54" s="178">
        <v>22</v>
      </c>
      <c r="BJ54" s="178">
        <v>24</v>
      </c>
      <c r="BK54" s="178">
        <v>26</v>
      </c>
      <c r="BL54" s="178">
        <v>16</v>
      </c>
      <c r="BM54" s="178">
        <v>19</v>
      </c>
      <c r="BN54" s="178">
        <v>23</v>
      </c>
      <c r="BO54" s="178">
        <v>31</v>
      </c>
      <c r="BP54" s="178">
        <v>24</v>
      </c>
      <c r="BQ54" s="178">
        <v>23</v>
      </c>
      <c r="BR54" s="178">
        <v>18</v>
      </c>
      <c r="BS54" s="178">
        <v>30</v>
      </c>
      <c r="BT54" s="178">
        <v>19</v>
      </c>
      <c r="BU54" s="178">
        <v>24</v>
      </c>
      <c r="BV54" s="178">
        <v>24</v>
      </c>
      <c r="BW54" s="178">
        <v>21</v>
      </c>
      <c r="BX54" s="178">
        <v>21</v>
      </c>
      <c r="BY54" s="178">
        <v>18</v>
      </c>
      <c r="BZ54" s="178">
        <v>22</v>
      </c>
      <c r="CA54" s="178">
        <v>26</v>
      </c>
      <c r="CB54" s="178">
        <v>27</v>
      </c>
      <c r="CC54" s="178">
        <v>26</v>
      </c>
      <c r="CD54" s="178">
        <v>19</v>
      </c>
      <c r="CE54" s="178">
        <v>28</v>
      </c>
      <c r="CF54" s="178">
        <v>27</v>
      </c>
      <c r="CG54" s="178">
        <v>22</v>
      </c>
      <c r="CH54" s="178">
        <v>18</v>
      </c>
      <c r="CI54" s="178">
        <v>26</v>
      </c>
      <c r="CJ54" s="178">
        <v>27</v>
      </c>
      <c r="CK54" s="178">
        <v>26</v>
      </c>
      <c r="CL54" s="178">
        <v>21</v>
      </c>
      <c r="CM54" s="178">
        <v>25</v>
      </c>
      <c r="CN54" s="178">
        <v>25</v>
      </c>
      <c r="CO54" s="178">
        <v>26</v>
      </c>
      <c r="CP54" s="178">
        <v>34</v>
      </c>
      <c r="CQ54" s="178">
        <v>26</v>
      </c>
      <c r="CR54" s="178">
        <v>28</v>
      </c>
      <c r="CS54" s="178">
        <v>31</v>
      </c>
      <c r="CT54" s="178">
        <v>26</v>
      </c>
      <c r="CU54" s="178">
        <v>20</v>
      </c>
      <c r="CV54" s="178">
        <v>29</v>
      </c>
      <c r="CW54" s="178">
        <v>33</v>
      </c>
      <c r="CX54" s="178">
        <v>22</v>
      </c>
      <c r="CY54" s="178">
        <v>31</v>
      </c>
      <c r="CZ54" s="178">
        <v>32</v>
      </c>
      <c r="DA54" s="178">
        <v>22</v>
      </c>
      <c r="DB54" s="178">
        <v>27</v>
      </c>
      <c r="DC54" s="178">
        <v>35</v>
      </c>
      <c r="DD54" s="178">
        <v>22</v>
      </c>
      <c r="DE54" s="178">
        <v>34</v>
      </c>
      <c r="DF54" s="178">
        <v>32</v>
      </c>
      <c r="DG54" s="178">
        <v>31</v>
      </c>
      <c r="DH54" s="178">
        <v>26</v>
      </c>
      <c r="DI54" s="178">
        <v>31</v>
      </c>
      <c r="DJ54" s="178">
        <v>40</v>
      </c>
      <c r="DK54" s="178">
        <v>44</v>
      </c>
      <c r="DL54" s="178">
        <v>31</v>
      </c>
      <c r="DM54" s="178">
        <v>37</v>
      </c>
      <c r="DN54" s="178">
        <v>36</v>
      </c>
      <c r="DO54" s="178">
        <v>42</v>
      </c>
      <c r="DP54" s="178">
        <v>21</v>
      </c>
      <c r="DQ54" s="178">
        <v>35</v>
      </c>
      <c r="DR54" s="178">
        <v>28</v>
      </c>
      <c r="DS54" s="178">
        <v>24</v>
      </c>
      <c r="DT54" s="178">
        <v>24</v>
      </c>
      <c r="DU54" s="178">
        <v>37</v>
      </c>
      <c r="DV54" s="178">
        <v>29</v>
      </c>
      <c r="DW54" s="178">
        <v>22</v>
      </c>
      <c r="DX54" s="178">
        <v>21</v>
      </c>
      <c r="DY54" s="178">
        <v>42</v>
      </c>
      <c r="DZ54" s="178">
        <v>20</v>
      </c>
      <c r="EA54" s="178">
        <v>28</v>
      </c>
      <c r="EB54" s="178">
        <v>23</v>
      </c>
      <c r="EC54" s="178">
        <v>27</v>
      </c>
      <c r="ED54" s="178">
        <v>23</v>
      </c>
      <c r="EE54" s="178">
        <v>25</v>
      </c>
      <c r="EF54" s="178">
        <v>20</v>
      </c>
      <c r="EG54" s="178">
        <v>20</v>
      </c>
      <c r="EH54" s="178">
        <v>27</v>
      </c>
      <c r="EI54" s="178">
        <v>19</v>
      </c>
      <c r="EJ54" s="178">
        <v>20</v>
      </c>
      <c r="EK54" s="178">
        <v>19</v>
      </c>
      <c r="EL54" s="178">
        <v>11</v>
      </c>
      <c r="EM54" s="178">
        <v>16</v>
      </c>
      <c r="EN54" s="178">
        <v>11</v>
      </c>
      <c r="EO54" s="178">
        <v>21</v>
      </c>
      <c r="EP54" s="178">
        <v>13</v>
      </c>
      <c r="EQ54" s="178">
        <v>12</v>
      </c>
      <c r="ER54" s="178">
        <v>7</v>
      </c>
      <c r="ES54" s="178">
        <v>23</v>
      </c>
      <c r="ET54" s="178">
        <v>14</v>
      </c>
      <c r="EU54" s="178">
        <v>12</v>
      </c>
      <c r="EV54" s="178">
        <v>11</v>
      </c>
      <c r="EW54" s="178">
        <v>11</v>
      </c>
      <c r="EX54" s="178">
        <v>8</v>
      </c>
      <c r="EY54" s="178">
        <v>15</v>
      </c>
      <c r="EZ54" s="178">
        <v>11</v>
      </c>
      <c r="FA54" s="178">
        <v>11</v>
      </c>
      <c r="FB54" s="178">
        <v>5</v>
      </c>
      <c r="FC54" s="178">
        <v>12</v>
      </c>
      <c r="FD54" s="178">
        <v>9</v>
      </c>
      <c r="FE54" s="178">
        <v>9</v>
      </c>
      <c r="FF54" s="178">
        <v>7</v>
      </c>
      <c r="FG54" s="178">
        <v>10</v>
      </c>
      <c r="FH54" s="178">
        <v>6</v>
      </c>
      <c r="FI54" s="178">
        <v>7</v>
      </c>
      <c r="FJ54" s="178">
        <v>6</v>
      </c>
      <c r="FK54" s="178">
        <v>10</v>
      </c>
      <c r="FL54" s="178">
        <v>5</v>
      </c>
      <c r="FM54" s="178">
        <v>12</v>
      </c>
      <c r="FN54" s="178">
        <v>3</v>
      </c>
      <c r="FO54" s="178">
        <v>16</v>
      </c>
      <c r="FP54" s="178">
        <v>4</v>
      </c>
      <c r="FQ54" s="178">
        <v>10</v>
      </c>
      <c r="FR54" s="178">
        <v>4</v>
      </c>
      <c r="FS54" s="178">
        <v>11</v>
      </c>
      <c r="FT54" s="178">
        <v>3</v>
      </c>
      <c r="FU54" s="178">
        <v>6</v>
      </c>
      <c r="FV54" s="178">
        <v>3</v>
      </c>
      <c r="FW54" s="178">
        <v>5</v>
      </c>
      <c r="FX54" s="178">
        <v>2</v>
      </c>
      <c r="FY54" s="178">
        <v>8</v>
      </c>
      <c r="FZ54" s="178">
        <v>5</v>
      </c>
      <c r="GA54" s="178">
        <v>10</v>
      </c>
      <c r="GB54" s="178">
        <v>1</v>
      </c>
      <c r="GC54" s="178">
        <v>3</v>
      </c>
      <c r="GD54" s="178">
        <v>2</v>
      </c>
      <c r="GE54" s="178">
        <v>7</v>
      </c>
      <c r="GF54" s="178">
        <v>2</v>
      </c>
      <c r="GG54" s="178">
        <v>4</v>
      </c>
      <c r="GH54" s="178">
        <v>1</v>
      </c>
      <c r="GI54" s="178">
        <v>3</v>
      </c>
      <c r="GJ54" s="178">
        <v>0</v>
      </c>
      <c r="GK54" s="178">
        <v>1</v>
      </c>
      <c r="GL54" s="178">
        <v>0</v>
      </c>
      <c r="GM54" s="178">
        <v>5</v>
      </c>
      <c r="GN54" s="178">
        <v>0</v>
      </c>
      <c r="GO54" s="178">
        <v>1</v>
      </c>
      <c r="GP54" s="178">
        <v>0</v>
      </c>
      <c r="GQ54" s="178">
        <v>1</v>
      </c>
      <c r="GR54" s="178">
        <v>0</v>
      </c>
      <c r="GS54" s="178">
        <v>1</v>
      </c>
      <c r="GT54" s="178">
        <v>0</v>
      </c>
      <c r="GU54" s="178">
        <v>1</v>
      </c>
      <c r="GV54" s="178">
        <v>1</v>
      </c>
      <c r="GW54" s="178">
        <v>0</v>
      </c>
      <c r="GX54" s="178">
        <v>0</v>
      </c>
      <c r="GY54" s="178">
        <v>2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3</v>
      </c>
      <c r="HG54">
        <v>3</v>
      </c>
      <c r="HH54">
        <v>6</v>
      </c>
      <c r="HI54">
        <v>0</v>
      </c>
      <c r="HJ54">
        <v>0</v>
      </c>
      <c r="HK54">
        <v>0</v>
      </c>
      <c r="HL54" s="54">
        <v>1709</v>
      </c>
      <c r="HM54" s="54">
        <v>1909</v>
      </c>
      <c r="HN54" s="54">
        <v>3618</v>
      </c>
      <c r="HO54" s="176">
        <f t="shared" si="0"/>
        <v>237</v>
      </c>
      <c r="HP54" s="176">
        <f t="shared" si="0"/>
        <v>236</v>
      </c>
      <c r="HQ54" s="199">
        <f t="shared" si="1"/>
        <v>473</v>
      </c>
      <c r="HR54" s="176">
        <f t="shared" si="2"/>
        <v>1110</v>
      </c>
      <c r="HS54" s="176">
        <f t="shared" si="2"/>
        <v>1158</v>
      </c>
      <c r="HT54" s="199">
        <f t="shared" si="3"/>
        <v>2268</v>
      </c>
      <c r="HU54" s="176">
        <f t="shared" si="4"/>
        <v>362</v>
      </c>
      <c r="HV54" s="176">
        <f t="shared" si="4"/>
        <v>515</v>
      </c>
      <c r="HW54" s="199">
        <f t="shared" si="5"/>
        <v>877</v>
      </c>
    </row>
    <row r="55" spans="1:231" x14ac:dyDescent="0.2">
      <c r="A55" s="177" t="s">
        <v>145</v>
      </c>
      <c r="B55" s="177">
        <v>1</v>
      </c>
      <c r="C55" s="177" t="s">
        <v>89</v>
      </c>
      <c r="D55" s="178">
        <v>10</v>
      </c>
      <c r="E55" s="178">
        <v>18</v>
      </c>
      <c r="F55" s="178">
        <v>13</v>
      </c>
      <c r="G55" s="178">
        <v>15</v>
      </c>
      <c r="H55" s="178">
        <v>19</v>
      </c>
      <c r="I55" s="178">
        <v>11</v>
      </c>
      <c r="J55" s="178">
        <v>16</v>
      </c>
      <c r="K55" s="178">
        <v>13</v>
      </c>
      <c r="L55" s="178">
        <v>12</v>
      </c>
      <c r="M55" s="178">
        <v>13</v>
      </c>
      <c r="N55" s="178">
        <v>13</v>
      </c>
      <c r="O55" s="178">
        <v>15</v>
      </c>
      <c r="P55" s="178">
        <v>14</v>
      </c>
      <c r="Q55" s="178">
        <v>16</v>
      </c>
      <c r="R55" s="178">
        <v>34</v>
      </c>
      <c r="S55" s="178">
        <v>20</v>
      </c>
      <c r="T55" s="178">
        <v>15</v>
      </c>
      <c r="U55" s="178">
        <v>21</v>
      </c>
      <c r="V55" s="178">
        <v>15</v>
      </c>
      <c r="W55" s="178">
        <v>13</v>
      </c>
      <c r="X55" s="178">
        <v>19</v>
      </c>
      <c r="Y55" s="178">
        <v>20</v>
      </c>
      <c r="Z55" s="178">
        <v>24</v>
      </c>
      <c r="AA55" s="178">
        <v>21</v>
      </c>
      <c r="AB55" s="178">
        <v>23</v>
      </c>
      <c r="AC55" s="178">
        <v>20</v>
      </c>
      <c r="AD55" s="178">
        <v>28</v>
      </c>
      <c r="AE55" s="178">
        <v>24</v>
      </c>
      <c r="AF55" s="178">
        <v>18</v>
      </c>
      <c r="AG55" s="178">
        <v>19</v>
      </c>
      <c r="AH55" s="178">
        <v>25</v>
      </c>
      <c r="AI55" s="178">
        <v>31</v>
      </c>
      <c r="AJ55" s="178">
        <v>25</v>
      </c>
      <c r="AK55" s="178">
        <v>13</v>
      </c>
      <c r="AL55" s="178">
        <v>16</v>
      </c>
      <c r="AM55" s="178">
        <v>22</v>
      </c>
      <c r="AN55" s="178">
        <v>26</v>
      </c>
      <c r="AO55" s="178">
        <v>16</v>
      </c>
      <c r="AP55" s="178">
        <v>19</v>
      </c>
      <c r="AQ55" s="178">
        <v>19</v>
      </c>
      <c r="AR55" s="178">
        <v>10</v>
      </c>
      <c r="AS55" s="178">
        <v>14</v>
      </c>
      <c r="AT55" s="178">
        <v>9</v>
      </c>
      <c r="AU55" s="178">
        <v>19</v>
      </c>
      <c r="AV55" s="178">
        <v>21</v>
      </c>
      <c r="AW55" s="178">
        <v>18</v>
      </c>
      <c r="AX55" s="178">
        <v>22</v>
      </c>
      <c r="AY55" s="178">
        <v>16</v>
      </c>
      <c r="AZ55" s="178">
        <v>22</v>
      </c>
      <c r="BA55" s="178">
        <v>27</v>
      </c>
      <c r="BB55" s="178">
        <v>30</v>
      </c>
      <c r="BC55" s="178">
        <v>23</v>
      </c>
      <c r="BD55" s="178">
        <v>30</v>
      </c>
      <c r="BE55" s="178">
        <v>21</v>
      </c>
      <c r="BF55" s="178">
        <v>20</v>
      </c>
      <c r="BG55" s="178">
        <v>31</v>
      </c>
      <c r="BH55" s="178">
        <v>24</v>
      </c>
      <c r="BI55" s="178">
        <v>23</v>
      </c>
      <c r="BJ55" s="178">
        <v>20</v>
      </c>
      <c r="BK55" s="178">
        <v>29</v>
      </c>
      <c r="BL55" s="178">
        <v>26</v>
      </c>
      <c r="BM55" s="178">
        <v>30</v>
      </c>
      <c r="BN55" s="178">
        <v>23</v>
      </c>
      <c r="BO55" s="178">
        <v>27</v>
      </c>
      <c r="BP55" s="178">
        <v>29</v>
      </c>
      <c r="BQ55" s="178">
        <v>27</v>
      </c>
      <c r="BR55" s="178">
        <v>31</v>
      </c>
      <c r="BS55" s="178">
        <v>24</v>
      </c>
      <c r="BT55" s="178">
        <v>29</v>
      </c>
      <c r="BU55" s="178">
        <v>27</v>
      </c>
      <c r="BV55" s="178">
        <v>20</v>
      </c>
      <c r="BW55" s="178">
        <v>23</v>
      </c>
      <c r="BX55" s="178">
        <v>25</v>
      </c>
      <c r="BY55" s="178">
        <v>31</v>
      </c>
      <c r="BZ55" s="178">
        <v>32</v>
      </c>
      <c r="CA55" s="178">
        <v>29</v>
      </c>
      <c r="CB55" s="178">
        <v>29</v>
      </c>
      <c r="CC55" s="178">
        <v>31</v>
      </c>
      <c r="CD55" s="178">
        <v>22</v>
      </c>
      <c r="CE55" s="178">
        <v>24</v>
      </c>
      <c r="CF55" s="178">
        <v>29</v>
      </c>
      <c r="CG55" s="178">
        <v>33</v>
      </c>
      <c r="CH55" s="178">
        <v>31</v>
      </c>
      <c r="CI55" s="178">
        <v>25</v>
      </c>
      <c r="CJ55" s="178">
        <v>32</v>
      </c>
      <c r="CK55" s="178">
        <v>30</v>
      </c>
      <c r="CL55" s="178">
        <v>27</v>
      </c>
      <c r="CM55" s="178">
        <v>20</v>
      </c>
      <c r="CN55" s="178">
        <v>31</v>
      </c>
      <c r="CO55" s="178">
        <v>29</v>
      </c>
      <c r="CP55" s="178">
        <v>30</v>
      </c>
      <c r="CQ55" s="178">
        <v>32</v>
      </c>
      <c r="CR55" s="178">
        <v>24</v>
      </c>
      <c r="CS55" s="178">
        <v>25</v>
      </c>
      <c r="CT55" s="178">
        <v>32</v>
      </c>
      <c r="CU55" s="178">
        <v>34</v>
      </c>
      <c r="CV55" s="178">
        <v>15</v>
      </c>
      <c r="CW55" s="178">
        <v>30</v>
      </c>
      <c r="CX55" s="178">
        <v>26</v>
      </c>
      <c r="CY55" s="178">
        <v>31</v>
      </c>
      <c r="CZ55" s="178">
        <v>25</v>
      </c>
      <c r="DA55" s="178">
        <v>28</v>
      </c>
      <c r="DB55" s="178">
        <v>29</v>
      </c>
      <c r="DC55" s="178">
        <v>27</v>
      </c>
      <c r="DD55" s="178">
        <v>19</v>
      </c>
      <c r="DE55" s="178">
        <v>31</v>
      </c>
      <c r="DF55" s="178">
        <v>31</v>
      </c>
      <c r="DG55" s="178">
        <v>27</v>
      </c>
      <c r="DH55" s="178">
        <v>23</v>
      </c>
      <c r="DI55" s="178">
        <v>34</v>
      </c>
      <c r="DJ55" s="178">
        <v>22</v>
      </c>
      <c r="DK55" s="178">
        <v>20</v>
      </c>
      <c r="DL55" s="178">
        <v>20</v>
      </c>
      <c r="DM55" s="178">
        <v>31</v>
      </c>
      <c r="DN55" s="178">
        <v>24</v>
      </c>
      <c r="DO55" s="178">
        <v>37</v>
      </c>
      <c r="DP55" s="178">
        <v>16</v>
      </c>
      <c r="DQ55" s="178">
        <v>29</v>
      </c>
      <c r="DR55" s="178">
        <v>30</v>
      </c>
      <c r="DS55" s="178">
        <v>19</v>
      </c>
      <c r="DT55" s="178">
        <v>19</v>
      </c>
      <c r="DU55" s="178">
        <v>27</v>
      </c>
      <c r="DV55" s="178">
        <v>25</v>
      </c>
      <c r="DW55" s="178">
        <v>24</v>
      </c>
      <c r="DX55" s="178">
        <v>27</v>
      </c>
      <c r="DY55" s="178">
        <v>18</v>
      </c>
      <c r="DZ55" s="178">
        <v>16</v>
      </c>
      <c r="EA55" s="178">
        <v>21</v>
      </c>
      <c r="EB55" s="178">
        <v>18</v>
      </c>
      <c r="EC55" s="178">
        <v>15</v>
      </c>
      <c r="ED55" s="178">
        <v>11</v>
      </c>
      <c r="EE55" s="178">
        <v>18</v>
      </c>
      <c r="EF55" s="178">
        <v>15</v>
      </c>
      <c r="EG55" s="178">
        <v>25</v>
      </c>
      <c r="EH55" s="178">
        <v>18</v>
      </c>
      <c r="EI55" s="178">
        <v>11</v>
      </c>
      <c r="EJ55" s="178">
        <v>12</v>
      </c>
      <c r="EK55" s="178">
        <v>20</v>
      </c>
      <c r="EL55" s="178">
        <v>15</v>
      </c>
      <c r="EM55" s="178">
        <v>15</v>
      </c>
      <c r="EN55" s="178">
        <v>12</v>
      </c>
      <c r="EO55" s="178">
        <v>12</v>
      </c>
      <c r="EP55" s="178">
        <v>11</v>
      </c>
      <c r="EQ55" s="178">
        <v>14</v>
      </c>
      <c r="ER55" s="178">
        <v>8</v>
      </c>
      <c r="ES55" s="178">
        <v>13</v>
      </c>
      <c r="ET55" s="178">
        <v>12</v>
      </c>
      <c r="EU55" s="178">
        <v>17</v>
      </c>
      <c r="EV55" s="178">
        <v>6</v>
      </c>
      <c r="EW55" s="178">
        <v>9</v>
      </c>
      <c r="EX55" s="178">
        <v>6</v>
      </c>
      <c r="EY55" s="178">
        <v>10</v>
      </c>
      <c r="EZ55" s="178">
        <v>10</v>
      </c>
      <c r="FA55" s="178">
        <v>17</v>
      </c>
      <c r="FB55" s="178">
        <v>6</v>
      </c>
      <c r="FC55" s="178">
        <v>6</v>
      </c>
      <c r="FD55" s="178">
        <v>4</v>
      </c>
      <c r="FE55" s="178">
        <v>12</v>
      </c>
      <c r="FF55" s="178">
        <v>5</v>
      </c>
      <c r="FG55" s="178">
        <v>12</v>
      </c>
      <c r="FH55" s="178">
        <v>1</v>
      </c>
      <c r="FI55" s="178">
        <v>7</v>
      </c>
      <c r="FJ55" s="178">
        <v>3</v>
      </c>
      <c r="FK55" s="178">
        <v>12</v>
      </c>
      <c r="FL55" s="178">
        <v>8</v>
      </c>
      <c r="FM55" s="178">
        <v>5</v>
      </c>
      <c r="FN55" s="178">
        <v>4</v>
      </c>
      <c r="FO55" s="178">
        <v>11</v>
      </c>
      <c r="FP55" s="178">
        <v>5</v>
      </c>
      <c r="FQ55" s="178">
        <v>4</v>
      </c>
      <c r="FR55" s="178">
        <v>5</v>
      </c>
      <c r="FS55" s="178">
        <v>9</v>
      </c>
      <c r="FT55" s="178">
        <v>6</v>
      </c>
      <c r="FU55" s="178">
        <v>1</v>
      </c>
      <c r="FV55" s="178">
        <v>2</v>
      </c>
      <c r="FW55" s="178">
        <v>3</v>
      </c>
      <c r="FX55" s="178">
        <v>3</v>
      </c>
      <c r="FY55" s="178">
        <v>6</v>
      </c>
      <c r="FZ55" s="178">
        <v>4</v>
      </c>
      <c r="GA55" s="178">
        <v>3</v>
      </c>
      <c r="GB55" s="178">
        <v>1</v>
      </c>
      <c r="GC55" s="178">
        <v>2</v>
      </c>
      <c r="GD55" s="178">
        <v>0</v>
      </c>
      <c r="GE55" s="178">
        <v>2</v>
      </c>
      <c r="GF55" s="178">
        <v>1</v>
      </c>
      <c r="GG55" s="178">
        <v>0</v>
      </c>
      <c r="GH55" s="178">
        <v>1</v>
      </c>
      <c r="GI55" s="178">
        <v>1</v>
      </c>
      <c r="GJ55" s="178">
        <v>0</v>
      </c>
      <c r="GK55" s="178">
        <v>1</v>
      </c>
      <c r="GL55" s="178">
        <v>2</v>
      </c>
      <c r="GM55" s="178">
        <v>2</v>
      </c>
      <c r="GN55" s="178">
        <v>0</v>
      </c>
      <c r="GO55" s="178">
        <v>1</v>
      </c>
      <c r="GP55" s="178">
        <v>0</v>
      </c>
      <c r="GQ55" s="178">
        <v>1</v>
      </c>
      <c r="GR55" s="178">
        <v>0</v>
      </c>
      <c r="GS55" s="178">
        <v>0</v>
      </c>
      <c r="GT55" s="178">
        <v>0</v>
      </c>
      <c r="GU55" s="178">
        <v>0</v>
      </c>
      <c r="GV55" s="178">
        <v>0</v>
      </c>
      <c r="GW55" s="178">
        <v>0</v>
      </c>
      <c r="GX55" s="178">
        <v>0</v>
      </c>
      <c r="GY55" s="178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4</v>
      </c>
      <c r="HG55">
        <v>4</v>
      </c>
      <c r="HH55">
        <v>8</v>
      </c>
      <c r="HI55">
        <v>0</v>
      </c>
      <c r="HJ55">
        <v>0</v>
      </c>
      <c r="HK55">
        <v>0</v>
      </c>
      <c r="HL55" s="54">
        <v>1680</v>
      </c>
      <c r="HM55" s="54">
        <v>1817</v>
      </c>
      <c r="HN55" s="54">
        <v>3497</v>
      </c>
      <c r="HO55" s="176">
        <f t="shared" si="0"/>
        <v>273</v>
      </c>
      <c r="HP55" s="176">
        <f t="shared" si="0"/>
        <v>259</v>
      </c>
      <c r="HQ55" s="199">
        <f t="shared" si="1"/>
        <v>532</v>
      </c>
      <c r="HR55" s="176">
        <f t="shared" si="2"/>
        <v>1105</v>
      </c>
      <c r="HS55" s="176">
        <f t="shared" si="2"/>
        <v>1171</v>
      </c>
      <c r="HT55" s="199">
        <f t="shared" si="3"/>
        <v>2276</v>
      </c>
      <c r="HU55" s="176">
        <f t="shared" si="4"/>
        <v>302</v>
      </c>
      <c r="HV55" s="176">
        <f t="shared" si="4"/>
        <v>387</v>
      </c>
      <c r="HW55" s="199">
        <f t="shared" si="5"/>
        <v>689</v>
      </c>
    </row>
    <row r="56" spans="1:231" x14ac:dyDescent="0.2">
      <c r="A56" s="177" t="s">
        <v>146</v>
      </c>
      <c r="B56" s="177">
        <v>0</v>
      </c>
      <c r="C56" s="177" t="s">
        <v>14</v>
      </c>
      <c r="D56" s="178">
        <v>276</v>
      </c>
      <c r="E56" s="178">
        <v>285</v>
      </c>
      <c r="F56" s="178">
        <v>303</v>
      </c>
      <c r="G56" s="178">
        <v>292</v>
      </c>
      <c r="H56" s="178">
        <v>341</v>
      </c>
      <c r="I56" s="178">
        <v>307</v>
      </c>
      <c r="J56" s="178">
        <v>383</v>
      </c>
      <c r="K56" s="178">
        <v>365</v>
      </c>
      <c r="L56" s="178">
        <v>390</v>
      </c>
      <c r="M56" s="178">
        <v>399</v>
      </c>
      <c r="N56" s="178">
        <v>428</v>
      </c>
      <c r="O56" s="178">
        <v>401</v>
      </c>
      <c r="P56" s="178">
        <v>409</v>
      </c>
      <c r="Q56" s="178">
        <v>386</v>
      </c>
      <c r="R56" s="178">
        <v>415</v>
      </c>
      <c r="S56" s="178">
        <v>399</v>
      </c>
      <c r="T56" s="178">
        <v>397</v>
      </c>
      <c r="U56" s="178">
        <v>395</v>
      </c>
      <c r="V56" s="178">
        <v>381</v>
      </c>
      <c r="W56" s="178">
        <v>368</v>
      </c>
      <c r="X56" s="178">
        <v>417</v>
      </c>
      <c r="Y56" s="178">
        <v>356</v>
      </c>
      <c r="Z56" s="178">
        <v>421</v>
      </c>
      <c r="AA56" s="178">
        <v>372</v>
      </c>
      <c r="AB56" s="178">
        <v>377</v>
      </c>
      <c r="AC56" s="178">
        <v>365</v>
      </c>
      <c r="AD56" s="178">
        <v>371</v>
      </c>
      <c r="AE56" s="178">
        <v>314</v>
      </c>
      <c r="AF56" s="178">
        <v>358</v>
      </c>
      <c r="AG56" s="178">
        <v>350</v>
      </c>
      <c r="AH56" s="178">
        <v>336</v>
      </c>
      <c r="AI56" s="178">
        <v>318</v>
      </c>
      <c r="AJ56" s="178">
        <v>314</v>
      </c>
      <c r="AK56" s="178">
        <v>293</v>
      </c>
      <c r="AL56" s="178">
        <v>327</v>
      </c>
      <c r="AM56" s="178">
        <v>334</v>
      </c>
      <c r="AN56" s="178">
        <v>347</v>
      </c>
      <c r="AO56" s="178">
        <v>316</v>
      </c>
      <c r="AP56" s="178">
        <v>275</v>
      </c>
      <c r="AQ56" s="178">
        <v>282</v>
      </c>
      <c r="AR56" s="178">
        <v>258</v>
      </c>
      <c r="AS56" s="178">
        <v>277</v>
      </c>
      <c r="AT56" s="178">
        <v>282</v>
      </c>
      <c r="AU56" s="178">
        <v>252</v>
      </c>
      <c r="AV56" s="178">
        <v>277</v>
      </c>
      <c r="AW56" s="178">
        <v>263</v>
      </c>
      <c r="AX56" s="178">
        <v>258</v>
      </c>
      <c r="AY56" s="178">
        <v>268</v>
      </c>
      <c r="AZ56" s="178">
        <v>291</v>
      </c>
      <c r="BA56" s="178">
        <v>313</v>
      </c>
      <c r="BB56" s="178">
        <v>355</v>
      </c>
      <c r="BC56" s="178">
        <v>345</v>
      </c>
      <c r="BD56" s="178">
        <v>346</v>
      </c>
      <c r="BE56" s="178">
        <v>428</v>
      </c>
      <c r="BF56" s="178">
        <v>375</v>
      </c>
      <c r="BG56" s="178">
        <v>412</v>
      </c>
      <c r="BH56" s="178">
        <v>390</v>
      </c>
      <c r="BI56" s="178">
        <v>453</v>
      </c>
      <c r="BJ56" s="178">
        <v>420</v>
      </c>
      <c r="BK56" s="178">
        <v>472</v>
      </c>
      <c r="BL56" s="178">
        <v>496</v>
      </c>
      <c r="BM56" s="178">
        <v>501</v>
      </c>
      <c r="BN56" s="178">
        <v>484</v>
      </c>
      <c r="BO56" s="178">
        <v>572</v>
      </c>
      <c r="BP56" s="178">
        <v>563</v>
      </c>
      <c r="BQ56" s="178">
        <v>591</v>
      </c>
      <c r="BR56" s="178">
        <v>508</v>
      </c>
      <c r="BS56" s="178">
        <v>599</v>
      </c>
      <c r="BT56" s="178">
        <v>555</v>
      </c>
      <c r="BU56" s="178">
        <v>588</v>
      </c>
      <c r="BV56" s="178">
        <v>579</v>
      </c>
      <c r="BW56" s="178">
        <v>597</v>
      </c>
      <c r="BX56" s="178">
        <v>609</v>
      </c>
      <c r="BY56" s="178">
        <v>582</v>
      </c>
      <c r="BZ56" s="178">
        <v>628</v>
      </c>
      <c r="CA56" s="178">
        <v>638</v>
      </c>
      <c r="CB56" s="178">
        <v>646</v>
      </c>
      <c r="CC56" s="178">
        <v>639</v>
      </c>
      <c r="CD56" s="178">
        <v>667</v>
      </c>
      <c r="CE56" s="178">
        <v>665</v>
      </c>
      <c r="CF56" s="178">
        <v>678</v>
      </c>
      <c r="CG56" s="178">
        <v>648</v>
      </c>
      <c r="CH56" s="178">
        <v>716</v>
      </c>
      <c r="CI56" s="178">
        <v>595</v>
      </c>
      <c r="CJ56" s="178">
        <v>679</v>
      </c>
      <c r="CK56" s="178">
        <v>658</v>
      </c>
      <c r="CL56" s="178">
        <v>672</v>
      </c>
      <c r="CM56" s="178">
        <v>628</v>
      </c>
      <c r="CN56" s="178">
        <v>596</v>
      </c>
      <c r="CO56" s="178">
        <v>487</v>
      </c>
      <c r="CP56" s="178">
        <v>532</v>
      </c>
      <c r="CQ56" s="178">
        <v>484</v>
      </c>
      <c r="CR56" s="178">
        <v>523</v>
      </c>
      <c r="CS56" s="178">
        <v>489</v>
      </c>
      <c r="CT56" s="178">
        <v>471</v>
      </c>
      <c r="CU56" s="178">
        <v>404</v>
      </c>
      <c r="CV56" s="178">
        <v>484</v>
      </c>
      <c r="CW56" s="178">
        <v>458</v>
      </c>
      <c r="CX56" s="178">
        <v>430</v>
      </c>
      <c r="CY56" s="178">
        <v>394</v>
      </c>
      <c r="CZ56" s="178">
        <v>391</v>
      </c>
      <c r="DA56" s="178">
        <v>408</v>
      </c>
      <c r="DB56" s="178">
        <v>388</v>
      </c>
      <c r="DC56" s="178">
        <v>388</v>
      </c>
      <c r="DD56" s="178">
        <v>365</v>
      </c>
      <c r="DE56" s="178">
        <v>341</v>
      </c>
      <c r="DF56" s="178">
        <v>338</v>
      </c>
      <c r="DG56" s="178">
        <v>350</v>
      </c>
      <c r="DH56" s="178">
        <v>343</v>
      </c>
      <c r="DI56" s="178">
        <v>347</v>
      </c>
      <c r="DJ56" s="178">
        <v>323</v>
      </c>
      <c r="DK56" s="178">
        <v>337</v>
      </c>
      <c r="DL56" s="178">
        <v>311</v>
      </c>
      <c r="DM56" s="178">
        <v>329</v>
      </c>
      <c r="DN56" s="178">
        <v>282</v>
      </c>
      <c r="DO56" s="178">
        <v>343</v>
      </c>
      <c r="DP56" s="178">
        <v>269</v>
      </c>
      <c r="DQ56" s="178">
        <v>290</v>
      </c>
      <c r="DR56" s="178">
        <v>238</v>
      </c>
      <c r="DS56" s="178">
        <v>271</v>
      </c>
      <c r="DT56" s="178">
        <v>246</v>
      </c>
      <c r="DU56" s="178">
        <v>276</v>
      </c>
      <c r="DV56" s="178">
        <v>236</v>
      </c>
      <c r="DW56" s="178">
        <v>213</v>
      </c>
      <c r="DX56" s="178">
        <v>224</v>
      </c>
      <c r="DY56" s="178">
        <v>229</v>
      </c>
      <c r="DZ56" s="178">
        <v>180</v>
      </c>
      <c r="EA56" s="178">
        <v>209</v>
      </c>
      <c r="EB56" s="178">
        <v>181</v>
      </c>
      <c r="EC56" s="178">
        <v>234</v>
      </c>
      <c r="ED56" s="178">
        <v>152</v>
      </c>
      <c r="EE56" s="178">
        <v>189</v>
      </c>
      <c r="EF56" s="178">
        <v>124</v>
      </c>
      <c r="EG56" s="178">
        <v>147</v>
      </c>
      <c r="EH56" s="178">
        <v>137</v>
      </c>
      <c r="EI56" s="178">
        <v>150</v>
      </c>
      <c r="EJ56" s="178">
        <v>122</v>
      </c>
      <c r="EK56" s="178">
        <v>155</v>
      </c>
      <c r="EL56" s="178">
        <v>102</v>
      </c>
      <c r="EM56" s="178">
        <v>157</v>
      </c>
      <c r="EN56" s="178">
        <v>106</v>
      </c>
      <c r="EO56" s="178">
        <v>140</v>
      </c>
      <c r="EP56" s="178">
        <v>110</v>
      </c>
      <c r="EQ56" s="178">
        <v>135</v>
      </c>
      <c r="ER56" s="178">
        <v>98</v>
      </c>
      <c r="ES56" s="178">
        <v>129</v>
      </c>
      <c r="ET56" s="178">
        <v>89</v>
      </c>
      <c r="EU56" s="178">
        <v>122</v>
      </c>
      <c r="EV56" s="178">
        <v>71</v>
      </c>
      <c r="EW56" s="178">
        <v>100</v>
      </c>
      <c r="EX56" s="178">
        <v>57</v>
      </c>
      <c r="EY56" s="178">
        <v>89</v>
      </c>
      <c r="EZ56" s="178">
        <v>64</v>
      </c>
      <c r="FA56" s="178">
        <v>75</v>
      </c>
      <c r="FB56" s="178">
        <v>42</v>
      </c>
      <c r="FC56" s="178">
        <v>67</v>
      </c>
      <c r="FD56" s="178">
        <v>41</v>
      </c>
      <c r="FE56" s="178">
        <v>64</v>
      </c>
      <c r="FF56" s="178">
        <v>61</v>
      </c>
      <c r="FG56" s="178">
        <v>76</v>
      </c>
      <c r="FH56" s="178">
        <v>54</v>
      </c>
      <c r="FI56" s="178">
        <v>64</v>
      </c>
      <c r="FJ56" s="178">
        <v>41</v>
      </c>
      <c r="FK56" s="178">
        <v>76</v>
      </c>
      <c r="FL56" s="178">
        <v>41</v>
      </c>
      <c r="FM56" s="178">
        <v>60</v>
      </c>
      <c r="FN56" s="178">
        <v>33</v>
      </c>
      <c r="FO56" s="178">
        <v>41</v>
      </c>
      <c r="FP56" s="178">
        <v>35</v>
      </c>
      <c r="FQ56" s="178">
        <v>58</v>
      </c>
      <c r="FR56" s="178">
        <v>45</v>
      </c>
      <c r="FS56" s="178">
        <v>45</v>
      </c>
      <c r="FT56" s="178">
        <v>30</v>
      </c>
      <c r="FU56" s="178">
        <v>32</v>
      </c>
      <c r="FV56" s="178">
        <v>35</v>
      </c>
      <c r="FW56" s="178">
        <v>30</v>
      </c>
      <c r="FX56" s="178">
        <v>23</v>
      </c>
      <c r="FY56" s="178">
        <v>26</v>
      </c>
      <c r="FZ56" s="178">
        <v>23</v>
      </c>
      <c r="GA56" s="178">
        <v>23</v>
      </c>
      <c r="GB56" s="178">
        <v>23</v>
      </c>
      <c r="GC56" s="178">
        <v>20</v>
      </c>
      <c r="GD56" s="178">
        <v>7</v>
      </c>
      <c r="GE56" s="178">
        <v>25</v>
      </c>
      <c r="GF56" s="178">
        <v>17</v>
      </c>
      <c r="GG56" s="178">
        <v>23</v>
      </c>
      <c r="GH56" s="178">
        <v>15</v>
      </c>
      <c r="GI56" s="178">
        <v>15</v>
      </c>
      <c r="GJ56" s="178">
        <v>7</v>
      </c>
      <c r="GK56" s="178">
        <v>8</v>
      </c>
      <c r="GL56" s="178">
        <v>12</v>
      </c>
      <c r="GM56" s="178">
        <v>5</v>
      </c>
      <c r="GN56" s="178">
        <v>2</v>
      </c>
      <c r="GO56" s="178">
        <v>9</v>
      </c>
      <c r="GP56" s="178">
        <v>6</v>
      </c>
      <c r="GQ56" s="178">
        <v>6</v>
      </c>
      <c r="GR56" s="178">
        <v>10</v>
      </c>
      <c r="GS56" s="178">
        <v>4</v>
      </c>
      <c r="GT56" s="178">
        <v>3</v>
      </c>
      <c r="GU56" s="178">
        <v>3</v>
      </c>
      <c r="GV56" s="178">
        <v>5</v>
      </c>
      <c r="GW56" s="178">
        <v>1</v>
      </c>
      <c r="GX56" s="178">
        <v>26</v>
      </c>
      <c r="GY56" s="178">
        <v>18</v>
      </c>
      <c r="GZ56">
        <v>0</v>
      </c>
      <c r="HA56">
        <v>0</v>
      </c>
      <c r="HB56">
        <v>0</v>
      </c>
      <c r="HC56">
        <v>105</v>
      </c>
      <c r="HD56">
        <v>38</v>
      </c>
      <c r="HE56">
        <v>143</v>
      </c>
      <c r="HF56">
        <v>138</v>
      </c>
      <c r="HG56">
        <v>87</v>
      </c>
      <c r="HH56">
        <v>225</v>
      </c>
      <c r="HI56">
        <v>8</v>
      </c>
      <c r="HJ56">
        <v>6</v>
      </c>
      <c r="HK56">
        <v>14</v>
      </c>
      <c r="HL56" s="54">
        <v>28469</v>
      </c>
      <c r="HM56" s="54">
        <v>28680</v>
      </c>
      <c r="HN56" s="54">
        <v>57149</v>
      </c>
      <c r="HO56" s="176">
        <f t="shared" si="0"/>
        <v>5667</v>
      </c>
      <c r="HP56" s="176">
        <f t="shared" si="0"/>
        <v>5354</v>
      </c>
      <c r="HQ56" s="199">
        <f t="shared" si="1"/>
        <v>11021</v>
      </c>
      <c r="HR56" s="176">
        <f t="shared" si="2"/>
        <v>19866</v>
      </c>
      <c r="HS56" s="176">
        <f t="shared" si="2"/>
        <v>19778</v>
      </c>
      <c r="HT56" s="199">
        <f t="shared" si="3"/>
        <v>39644</v>
      </c>
      <c r="HU56" s="176">
        <f t="shared" si="4"/>
        <v>2936</v>
      </c>
      <c r="HV56" s="176">
        <f t="shared" si="4"/>
        <v>3548</v>
      </c>
      <c r="HW56" s="199">
        <f t="shared" si="5"/>
        <v>6484</v>
      </c>
    </row>
    <row r="57" spans="1:231" x14ac:dyDescent="0.2">
      <c r="A57" s="177" t="s">
        <v>146</v>
      </c>
      <c r="B57" s="177">
        <v>1</v>
      </c>
      <c r="C57" s="177" t="s">
        <v>92</v>
      </c>
      <c r="D57" s="178">
        <v>14</v>
      </c>
      <c r="E57" s="178">
        <v>23</v>
      </c>
      <c r="F57" s="178">
        <v>28</v>
      </c>
      <c r="G57" s="178">
        <v>22</v>
      </c>
      <c r="H57" s="178">
        <v>26</v>
      </c>
      <c r="I57" s="178">
        <v>23</v>
      </c>
      <c r="J57" s="178">
        <v>36</v>
      </c>
      <c r="K57" s="178">
        <v>26</v>
      </c>
      <c r="L57" s="178">
        <v>29</v>
      </c>
      <c r="M57" s="178">
        <v>36</v>
      </c>
      <c r="N57" s="178">
        <v>39</v>
      </c>
      <c r="O57" s="178">
        <v>34</v>
      </c>
      <c r="P57" s="178">
        <v>36</v>
      </c>
      <c r="Q57" s="178">
        <v>37</v>
      </c>
      <c r="R57" s="178">
        <v>33</v>
      </c>
      <c r="S57" s="178">
        <v>40</v>
      </c>
      <c r="T57" s="178">
        <v>42</v>
      </c>
      <c r="U57" s="178">
        <v>38</v>
      </c>
      <c r="V57" s="178">
        <v>36</v>
      </c>
      <c r="W57" s="178">
        <v>33</v>
      </c>
      <c r="X57" s="178">
        <v>35</v>
      </c>
      <c r="Y57" s="178">
        <v>37</v>
      </c>
      <c r="Z57" s="178">
        <v>44</v>
      </c>
      <c r="AA57" s="178">
        <v>25</v>
      </c>
      <c r="AB57" s="178">
        <v>35</v>
      </c>
      <c r="AC57" s="178">
        <v>39</v>
      </c>
      <c r="AD57" s="178">
        <v>35</v>
      </c>
      <c r="AE57" s="178">
        <v>24</v>
      </c>
      <c r="AF57" s="178">
        <v>36</v>
      </c>
      <c r="AG57" s="178">
        <v>31</v>
      </c>
      <c r="AH57" s="178">
        <v>35</v>
      </c>
      <c r="AI57" s="178">
        <v>22</v>
      </c>
      <c r="AJ57" s="178">
        <v>31</v>
      </c>
      <c r="AK57" s="178">
        <v>25</v>
      </c>
      <c r="AL57" s="178">
        <v>33</v>
      </c>
      <c r="AM57" s="178">
        <v>40</v>
      </c>
      <c r="AN57" s="178">
        <v>42</v>
      </c>
      <c r="AO57" s="178">
        <v>31</v>
      </c>
      <c r="AP57" s="178">
        <v>33</v>
      </c>
      <c r="AQ57" s="178">
        <v>34</v>
      </c>
      <c r="AR57" s="178">
        <v>27</v>
      </c>
      <c r="AS57" s="178">
        <v>28</v>
      </c>
      <c r="AT57" s="178">
        <v>30</v>
      </c>
      <c r="AU57" s="178">
        <v>20</v>
      </c>
      <c r="AV57" s="178">
        <v>29</v>
      </c>
      <c r="AW57" s="178">
        <v>36</v>
      </c>
      <c r="AX57" s="178">
        <v>34</v>
      </c>
      <c r="AY57" s="178">
        <v>33</v>
      </c>
      <c r="AZ57" s="178">
        <v>30</v>
      </c>
      <c r="BA57" s="178">
        <v>30</v>
      </c>
      <c r="BB57" s="178">
        <v>44</v>
      </c>
      <c r="BC57" s="178">
        <v>35</v>
      </c>
      <c r="BD57" s="178">
        <v>37</v>
      </c>
      <c r="BE57" s="178">
        <v>46</v>
      </c>
      <c r="BF57" s="178">
        <v>38</v>
      </c>
      <c r="BG57" s="178">
        <v>43</v>
      </c>
      <c r="BH57" s="178">
        <v>42</v>
      </c>
      <c r="BI57" s="178">
        <v>37</v>
      </c>
      <c r="BJ57" s="178">
        <v>34</v>
      </c>
      <c r="BK57" s="178">
        <v>42</v>
      </c>
      <c r="BL57" s="178">
        <v>43</v>
      </c>
      <c r="BM57" s="178">
        <v>44</v>
      </c>
      <c r="BN57" s="178">
        <v>31</v>
      </c>
      <c r="BO57" s="178">
        <v>31</v>
      </c>
      <c r="BP57" s="178">
        <v>47</v>
      </c>
      <c r="BQ57" s="178">
        <v>33</v>
      </c>
      <c r="BR57" s="178">
        <v>34</v>
      </c>
      <c r="BS57" s="178">
        <v>37</v>
      </c>
      <c r="BT57" s="178">
        <v>37</v>
      </c>
      <c r="BU57" s="178">
        <v>36</v>
      </c>
      <c r="BV57" s="178">
        <v>31</v>
      </c>
      <c r="BW57" s="178">
        <v>41</v>
      </c>
      <c r="BX57" s="178">
        <v>26</v>
      </c>
      <c r="BY57" s="178">
        <v>33</v>
      </c>
      <c r="BZ57" s="178">
        <v>36</v>
      </c>
      <c r="CA57" s="178">
        <v>32</v>
      </c>
      <c r="CB57" s="178">
        <v>45</v>
      </c>
      <c r="CC57" s="178">
        <v>45</v>
      </c>
      <c r="CD57" s="178">
        <v>37</v>
      </c>
      <c r="CE57" s="178">
        <v>41</v>
      </c>
      <c r="CF57" s="178">
        <v>42</v>
      </c>
      <c r="CG57" s="178">
        <v>44</v>
      </c>
      <c r="CH57" s="178">
        <v>43</v>
      </c>
      <c r="CI57" s="178">
        <v>34</v>
      </c>
      <c r="CJ57" s="178">
        <v>43</v>
      </c>
      <c r="CK57" s="178">
        <v>46</v>
      </c>
      <c r="CL57" s="178">
        <v>47</v>
      </c>
      <c r="CM57" s="178">
        <v>59</v>
      </c>
      <c r="CN57" s="178">
        <v>55</v>
      </c>
      <c r="CO57" s="178">
        <v>46</v>
      </c>
      <c r="CP57" s="178">
        <v>39</v>
      </c>
      <c r="CQ57" s="178">
        <v>50</v>
      </c>
      <c r="CR57" s="178">
        <v>62</v>
      </c>
      <c r="CS57" s="178">
        <v>55</v>
      </c>
      <c r="CT57" s="178">
        <v>56</v>
      </c>
      <c r="CU57" s="178">
        <v>35</v>
      </c>
      <c r="CV57" s="178">
        <v>49</v>
      </c>
      <c r="CW57" s="178">
        <v>60</v>
      </c>
      <c r="CX57" s="178">
        <v>47</v>
      </c>
      <c r="CY57" s="178">
        <v>45</v>
      </c>
      <c r="CZ57" s="178">
        <v>42</v>
      </c>
      <c r="DA57" s="178">
        <v>46</v>
      </c>
      <c r="DB57" s="178">
        <v>36</v>
      </c>
      <c r="DC57" s="178">
        <v>36</v>
      </c>
      <c r="DD57" s="178">
        <v>37</v>
      </c>
      <c r="DE57" s="178">
        <v>53</v>
      </c>
      <c r="DF57" s="178">
        <v>39</v>
      </c>
      <c r="DG57" s="178">
        <v>57</v>
      </c>
      <c r="DH57" s="178">
        <v>52</v>
      </c>
      <c r="DI57" s="178">
        <v>51</v>
      </c>
      <c r="DJ57" s="178">
        <v>43</v>
      </c>
      <c r="DK57" s="178">
        <v>44</v>
      </c>
      <c r="DL57" s="178">
        <v>36</v>
      </c>
      <c r="DM57" s="178">
        <v>37</v>
      </c>
      <c r="DN57" s="178">
        <v>42</v>
      </c>
      <c r="DO57" s="178">
        <v>34</v>
      </c>
      <c r="DP57" s="178">
        <v>36</v>
      </c>
      <c r="DQ57" s="178">
        <v>39</v>
      </c>
      <c r="DR57" s="178">
        <v>40</v>
      </c>
      <c r="DS57" s="178">
        <v>32</v>
      </c>
      <c r="DT57" s="178">
        <v>27</v>
      </c>
      <c r="DU57" s="178">
        <v>37</v>
      </c>
      <c r="DV57" s="178">
        <v>37</v>
      </c>
      <c r="DW57" s="178">
        <v>24</v>
      </c>
      <c r="DX57" s="178">
        <v>30</v>
      </c>
      <c r="DY57" s="178">
        <v>23</v>
      </c>
      <c r="DZ57" s="178">
        <v>22</v>
      </c>
      <c r="EA57" s="178">
        <v>24</v>
      </c>
      <c r="EB57" s="178">
        <v>24</v>
      </c>
      <c r="EC57" s="178">
        <v>37</v>
      </c>
      <c r="ED57" s="178">
        <v>17</v>
      </c>
      <c r="EE57" s="178">
        <v>26</v>
      </c>
      <c r="EF57" s="178">
        <v>17</v>
      </c>
      <c r="EG57" s="178">
        <v>20</v>
      </c>
      <c r="EH57" s="178">
        <v>19</v>
      </c>
      <c r="EI57" s="178">
        <v>19</v>
      </c>
      <c r="EJ57" s="178">
        <v>13</v>
      </c>
      <c r="EK57" s="178">
        <v>19</v>
      </c>
      <c r="EL57" s="178">
        <v>15</v>
      </c>
      <c r="EM57" s="178">
        <v>22</v>
      </c>
      <c r="EN57" s="178">
        <v>13</v>
      </c>
      <c r="EO57" s="178">
        <v>16</v>
      </c>
      <c r="EP57" s="178">
        <v>15</v>
      </c>
      <c r="EQ57" s="178">
        <v>20</v>
      </c>
      <c r="ER57" s="178">
        <v>17</v>
      </c>
      <c r="ES57" s="178">
        <v>15</v>
      </c>
      <c r="ET57" s="178">
        <v>13</v>
      </c>
      <c r="EU57" s="178">
        <v>24</v>
      </c>
      <c r="EV57" s="178">
        <v>9</v>
      </c>
      <c r="EW57" s="178">
        <v>18</v>
      </c>
      <c r="EX57" s="178">
        <v>7</v>
      </c>
      <c r="EY57" s="178">
        <v>6</v>
      </c>
      <c r="EZ57" s="178">
        <v>12</v>
      </c>
      <c r="FA57" s="178">
        <v>7</v>
      </c>
      <c r="FB57" s="178">
        <v>5</v>
      </c>
      <c r="FC57" s="178">
        <v>10</v>
      </c>
      <c r="FD57" s="178">
        <v>6</v>
      </c>
      <c r="FE57" s="178">
        <v>11</v>
      </c>
      <c r="FF57" s="178">
        <v>8</v>
      </c>
      <c r="FG57" s="178">
        <v>9</v>
      </c>
      <c r="FH57" s="178">
        <v>7</v>
      </c>
      <c r="FI57" s="178">
        <v>11</v>
      </c>
      <c r="FJ57" s="178">
        <v>8</v>
      </c>
      <c r="FK57" s="178">
        <v>13</v>
      </c>
      <c r="FL57" s="178">
        <v>11</v>
      </c>
      <c r="FM57" s="178">
        <v>9</v>
      </c>
      <c r="FN57" s="178">
        <v>3</v>
      </c>
      <c r="FO57" s="178">
        <v>4</v>
      </c>
      <c r="FP57" s="178">
        <v>4</v>
      </c>
      <c r="FQ57" s="178">
        <v>11</v>
      </c>
      <c r="FR57" s="178">
        <v>5</v>
      </c>
      <c r="FS57" s="178">
        <v>6</v>
      </c>
      <c r="FT57" s="178">
        <v>3</v>
      </c>
      <c r="FU57" s="178">
        <v>4</v>
      </c>
      <c r="FV57" s="178">
        <v>4</v>
      </c>
      <c r="FW57" s="178">
        <v>5</v>
      </c>
      <c r="FX57" s="178">
        <v>3</v>
      </c>
      <c r="FY57" s="178">
        <v>1</v>
      </c>
      <c r="FZ57" s="178">
        <v>2</v>
      </c>
      <c r="GA57" s="178">
        <v>1</v>
      </c>
      <c r="GB57" s="178">
        <v>1</v>
      </c>
      <c r="GC57" s="178">
        <v>1</v>
      </c>
      <c r="GD57" s="178">
        <v>0</v>
      </c>
      <c r="GE57" s="178">
        <v>2</v>
      </c>
      <c r="GF57" s="178">
        <v>3</v>
      </c>
      <c r="GG57" s="178">
        <v>2</v>
      </c>
      <c r="GH57" s="178">
        <v>2</v>
      </c>
      <c r="GI57" s="178">
        <v>2</v>
      </c>
      <c r="GJ57" s="178">
        <v>0</v>
      </c>
      <c r="GK57" s="178">
        <v>1</v>
      </c>
      <c r="GL57" s="178">
        <v>3</v>
      </c>
      <c r="GM57" s="178">
        <v>1</v>
      </c>
      <c r="GN57" s="178">
        <v>0</v>
      </c>
      <c r="GO57" s="178">
        <v>0</v>
      </c>
      <c r="GP57" s="178">
        <v>0</v>
      </c>
      <c r="GQ57" s="178">
        <v>1</v>
      </c>
      <c r="GR57" s="178">
        <v>0</v>
      </c>
      <c r="GS57" s="178">
        <v>0</v>
      </c>
      <c r="GT57" s="178">
        <v>0</v>
      </c>
      <c r="GU57" s="178">
        <v>0</v>
      </c>
      <c r="GV57" s="178">
        <v>0</v>
      </c>
      <c r="GW57" s="178">
        <v>0</v>
      </c>
      <c r="GX57" s="178">
        <v>3</v>
      </c>
      <c r="GY57" s="178">
        <v>1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13</v>
      </c>
      <c r="HG57">
        <v>5</v>
      </c>
      <c r="HH57">
        <v>18</v>
      </c>
      <c r="HI57">
        <v>0</v>
      </c>
      <c r="HJ57">
        <v>0</v>
      </c>
      <c r="HK57">
        <v>0</v>
      </c>
      <c r="HL57" s="54">
        <v>2677</v>
      </c>
      <c r="HM57" s="54">
        <v>2714</v>
      </c>
      <c r="HN57" s="54">
        <v>5391</v>
      </c>
      <c r="HO57" s="176">
        <f t="shared" si="0"/>
        <v>504</v>
      </c>
      <c r="HP57" s="176">
        <f t="shared" si="0"/>
        <v>468</v>
      </c>
      <c r="HQ57" s="199">
        <f t="shared" si="1"/>
        <v>972</v>
      </c>
      <c r="HR57" s="176">
        <f t="shared" si="2"/>
        <v>1785</v>
      </c>
      <c r="HS57" s="176">
        <f t="shared" si="2"/>
        <v>1783</v>
      </c>
      <c r="HT57" s="199">
        <f t="shared" si="3"/>
        <v>3568</v>
      </c>
      <c r="HU57" s="176">
        <f t="shared" si="4"/>
        <v>388</v>
      </c>
      <c r="HV57" s="176">
        <f t="shared" si="4"/>
        <v>463</v>
      </c>
      <c r="HW57" s="199">
        <f t="shared" si="5"/>
        <v>851</v>
      </c>
    </row>
    <row r="58" spans="1:231" x14ac:dyDescent="0.2">
      <c r="A58" s="177" t="s">
        <v>146</v>
      </c>
      <c r="B58" s="177">
        <v>1</v>
      </c>
      <c r="C58" s="177" t="s">
        <v>93</v>
      </c>
      <c r="D58" s="178">
        <v>37</v>
      </c>
      <c r="E58" s="178">
        <v>31</v>
      </c>
      <c r="F58" s="178">
        <v>35</v>
      </c>
      <c r="G58" s="178">
        <v>27</v>
      </c>
      <c r="H58" s="178">
        <v>40</v>
      </c>
      <c r="I58" s="178">
        <v>29</v>
      </c>
      <c r="J58" s="178">
        <v>32</v>
      </c>
      <c r="K58" s="178">
        <v>41</v>
      </c>
      <c r="L58" s="178">
        <v>45</v>
      </c>
      <c r="M58" s="178">
        <v>54</v>
      </c>
      <c r="N58" s="178">
        <v>53</v>
      </c>
      <c r="O58" s="178">
        <v>43</v>
      </c>
      <c r="P58" s="178">
        <v>47</v>
      </c>
      <c r="Q58" s="178">
        <v>42</v>
      </c>
      <c r="R58" s="178">
        <v>68</v>
      </c>
      <c r="S58" s="178">
        <v>50</v>
      </c>
      <c r="T58" s="178">
        <v>53</v>
      </c>
      <c r="U58" s="178">
        <v>56</v>
      </c>
      <c r="V58" s="178">
        <v>41</v>
      </c>
      <c r="W58" s="178">
        <v>50</v>
      </c>
      <c r="X58" s="178">
        <v>49</v>
      </c>
      <c r="Y58" s="178">
        <v>47</v>
      </c>
      <c r="Z58" s="178">
        <v>44</v>
      </c>
      <c r="AA58" s="178">
        <v>51</v>
      </c>
      <c r="AB58" s="178">
        <v>44</v>
      </c>
      <c r="AC58" s="178">
        <v>49</v>
      </c>
      <c r="AD58" s="178">
        <v>50</v>
      </c>
      <c r="AE58" s="178">
        <v>43</v>
      </c>
      <c r="AF58" s="178">
        <v>48</v>
      </c>
      <c r="AG58" s="178">
        <v>46</v>
      </c>
      <c r="AH58" s="178">
        <v>56</v>
      </c>
      <c r="AI58" s="178">
        <v>48</v>
      </c>
      <c r="AJ58" s="178">
        <v>46</v>
      </c>
      <c r="AK58" s="178">
        <v>39</v>
      </c>
      <c r="AL58" s="178">
        <v>57</v>
      </c>
      <c r="AM58" s="178">
        <v>46</v>
      </c>
      <c r="AN58" s="178">
        <v>62</v>
      </c>
      <c r="AO58" s="178">
        <v>44</v>
      </c>
      <c r="AP58" s="178">
        <v>40</v>
      </c>
      <c r="AQ58" s="178">
        <v>33</v>
      </c>
      <c r="AR58" s="178">
        <v>38</v>
      </c>
      <c r="AS58" s="178">
        <v>36</v>
      </c>
      <c r="AT58" s="178">
        <v>42</v>
      </c>
      <c r="AU58" s="178">
        <v>44</v>
      </c>
      <c r="AV58" s="178">
        <v>34</v>
      </c>
      <c r="AW58" s="178">
        <v>37</v>
      </c>
      <c r="AX58" s="178">
        <v>42</v>
      </c>
      <c r="AY58" s="178">
        <v>34</v>
      </c>
      <c r="AZ58" s="178">
        <v>47</v>
      </c>
      <c r="BA58" s="178">
        <v>44</v>
      </c>
      <c r="BB58" s="178">
        <v>62</v>
      </c>
      <c r="BC58" s="178">
        <v>60</v>
      </c>
      <c r="BD58" s="178">
        <v>54</v>
      </c>
      <c r="BE58" s="178">
        <v>50</v>
      </c>
      <c r="BF58" s="178">
        <v>63</v>
      </c>
      <c r="BG58" s="178">
        <v>57</v>
      </c>
      <c r="BH58" s="178">
        <v>49</v>
      </c>
      <c r="BI58" s="178">
        <v>60</v>
      </c>
      <c r="BJ58" s="178">
        <v>58</v>
      </c>
      <c r="BK58" s="178">
        <v>63</v>
      </c>
      <c r="BL58" s="178">
        <v>51</v>
      </c>
      <c r="BM58" s="178">
        <v>57</v>
      </c>
      <c r="BN58" s="178">
        <v>70</v>
      </c>
      <c r="BO58" s="178">
        <v>67</v>
      </c>
      <c r="BP58" s="178">
        <v>61</v>
      </c>
      <c r="BQ58" s="178">
        <v>56</v>
      </c>
      <c r="BR58" s="178">
        <v>51</v>
      </c>
      <c r="BS58" s="178">
        <v>45</v>
      </c>
      <c r="BT58" s="178">
        <v>55</v>
      </c>
      <c r="BU58" s="178">
        <v>52</v>
      </c>
      <c r="BV58" s="178">
        <v>60</v>
      </c>
      <c r="BW58" s="178">
        <v>52</v>
      </c>
      <c r="BX58" s="178">
        <v>62</v>
      </c>
      <c r="BY58" s="178">
        <v>48</v>
      </c>
      <c r="BZ58" s="178">
        <v>52</v>
      </c>
      <c r="CA58" s="178">
        <v>62</v>
      </c>
      <c r="CB58" s="178">
        <v>53</v>
      </c>
      <c r="CC58" s="178">
        <v>47</v>
      </c>
      <c r="CD58" s="178">
        <v>50</v>
      </c>
      <c r="CE58" s="178">
        <v>56</v>
      </c>
      <c r="CF58" s="178">
        <v>63</v>
      </c>
      <c r="CG58" s="178">
        <v>64</v>
      </c>
      <c r="CH58" s="178">
        <v>48</v>
      </c>
      <c r="CI58" s="178">
        <v>59</v>
      </c>
      <c r="CJ58" s="178">
        <v>62</v>
      </c>
      <c r="CK58" s="178">
        <v>59</v>
      </c>
      <c r="CL58" s="178">
        <v>67</v>
      </c>
      <c r="CM58" s="178">
        <v>58</v>
      </c>
      <c r="CN58" s="178">
        <v>55</v>
      </c>
      <c r="CO58" s="178">
        <v>54</v>
      </c>
      <c r="CP58" s="178">
        <v>63</v>
      </c>
      <c r="CQ58" s="178">
        <v>55</v>
      </c>
      <c r="CR58" s="178">
        <v>53</v>
      </c>
      <c r="CS58" s="178">
        <v>65</v>
      </c>
      <c r="CT58" s="178">
        <v>57</v>
      </c>
      <c r="CU58" s="178">
        <v>42</v>
      </c>
      <c r="CV58" s="178">
        <v>65</v>
      </c>
      <c r="CW58" s="178">
        <v>63</v>
      </c>
      <c r="CX58" s="178">
        <v>46</v>
      </c>
      <c r="CY58" s="178">
        <v>54</v>
      </c>
      <c r="CZ58" s="178">
        <v>59</v>
      </c>
      <c r="DA58" s="178">
        <v>57</v>
      </c>
      <c r="DB58" s="178">
        <v>51</v>
      </c>
      <c r="DC58" s="178">
        <v>66</v>
      </c>
      <c r="DD58" s="178">
        <v>57</v>
      </c>
      <c r="DE58" s="178">
        <v>50</v>
      </c>
      <c r="DF58" s="178">
        <v>55</v>
      </c>
      <c r="DG58" s="178">
        <v>54</v>
      </c>
      <c r="DH58" s="178">
        <v>42</v>
      </c>
      <c r="DI58" s="178">
        <v>52</v>
      </c>
      <c r="DJ58" s="178">
        <v>67</v>
      </c>
      <c r="DK58" s="178">
        <v>51</v>
      </c>
      <c r="DL58" s="178">
        <v>48</v>
      </c>
      <c r="DM58" s="178">
        <v>61</v>
      </c>
      <c r="DN58" s="178">
        <v>46</v>
      </c>
      <c r="DO58" s="178">
        <v>59</v>
      </c>
      <c r="DP58" s="178">
        <v>43</v>
      </c>
      <c r="DQ58" s="178">
        <v>46</v>
      </c>
      <c r="DR58" s="178">
        <v>40</v>
      </c>
      <c r="DS58" s="178">
        <v>54</v>
      </c>
      <c r="DT58" s="178">
        <v>31</v>
      </c>
      <c r="DU58" s="178">
        <v>41</v>
      </c>
      <c r="DV58" s="178">
        <v>36</v>
      </c>
      <c r="DW58" s="178">
        <v>32</v>
      </c>
      <c r="DX58" s="178">
        <v>33</v>
      </c>
      <c r="DY58" s="178">
        <v>42</v>
      </c>
      <c r="DZ58" s="178">
        <v>27</v>
      </c>
      <c r="EA58" s="178">
        <v>34</v>
      </c>
      <c r="EB58" s="178">
        <v>24</v>
      </c>
      <c r="EC58" s="178">
        <v>41</v>
      </c>
      <c r="ED58" s="178">
        <v>21</v>
      </c>
      <c r="EE58" s="178">
        <v>28</v>
      </c>
      <c r="EF58" s="178">
        <v>23</v>
      </c>
      <c r="EG58" s="178">
        <v>16</v>
      </c>
      <c r="EH58" s="178">
        <v>23</v>
      </c>
      <c r="EI58" s="178">
        <v>17</v>
      </c>
      <c r="EJ58" s="178">
        <v>18</v>
      </c>
      <c r="EK58" s="178">
        <v>16</v>
      </c>
      <c r="EL58" s="178">
        <v>16</v>
      </c>
      <c r="EM58" s="178">
        <v>21</v>
      </c>
      <c r="EN58" s="178">
        <v>16</v>
      </c>
      <c r="EO58" s="178">
        <v>23</v>
      </c>
      <c r="EP58" s="178">
        <v>18</v>
      </c>
      <c r="EQ58" s="178">
        <v>17</v>
      </c>
      <c r="ER58" s="178">
        <v>17</v>
      </c>
      <c r="ES58" s="178">
        <v>23</v>
      </c>
      <c r="ET58" s="178">
        <v>22</v>
      </c>
      <c r="EU58" s="178">
        <v>21</v>
      </c>
      <c r="EV58" s="178">
        <v>10</v>
      </c>
      <c r="EW58" s="178">
        <v>17</v>
      </c>
      <c r="EX58" s="178">
        <v>9</v>
      </c>
      <c r="EY58" s="178">
        <v>12</v>
      </c>
      <c r="EZ58" s="178">
        <v>7</v>
      </c>
      <c r="FA58" s="178">
        <v>15</v>
      </c>
      <c r="FB58" s="178">
        <v>12</v>
      </c>
      <c r="FC58" s="178">
        <v>16</v>
      </c>
      <c r="FD58" s="178">
        <v>5</v>
      </c>
      <c r="FE58" s="178">
        <v>16</v>
      </c>
      <c r="FF58" s="178">
        <v>9</v>
      </c>
      <c r="FG58" s="178">
        <v>15</v>
      </c>
      <c r="FH58" s="178">
        <v>4</v>
      </c>
      <c r="FI58" s="178">
        <v>10</v>
      </c>
      <c r="FJ58" s="178">
        <v>4</v>
      </c>
      <c r="FK58" s="178">
        <v>11</v>
      </c>
      <c r="FL58" s="178">
        <v>1</v>
      </c>
      <c r="FM58" s="178">
        <v>7</v>
      </c>
      <c r="FN58" s="178">
        <v>8</v>
      </c>
      <c r="FO58" s="178">
        <v>5</v>
      </c>
      <c r="FP58" s="178">
        <v>8</v>
      </c>
      <c r="FQ58" s="178">
        <v>14</v>
      </c>
      <c r="FR58" s="178">
        <v>6</v>
      </c>
      <c r="FS58" s="178">
        <v>8</v>
      </c>
      <c r="FT58" s="178">
        <v>5</v>
      </c>
      <c r="FU58" s="178">
        <v>6</v>
      </c>
      <c r="FV58" s="178">
        <v>7</v>
      </c>
      <c r="FW58" s="178">
        <v>3</v>
      </c>
      <c r="FX58" s="178">
        <v>4</v>
      </c>
      <c r="FY58" s="178">
        <v>2</v>
      </c>
      <c r="FZ58" s="178">
        <v>4</v>
      </c>
      <c r="GA58" s="178">
        <v>6</v>
      </c>
      <c r="GB58" s="178">
        <v>0</v>
      </c>
      <c r="GC58" s="178">
        <v>2</v>
      </c>
      <c r="GD58" s="178">
        <v>3</v>
      </c>
      <c r="GE58" s="178">
        <v>7</v>
      </c>
      <c r="GF58" s="178">
        <v>3</v>
      </c>
      <c r="GG58" s="178">
        <v>4</v>
      </c>
      <c r="GH58" s="178">
        <v>2</v>
      </c>
      <c r="GI58" s="178">
        <v>3</v>
      </c>
      <c r="GJ58" s="178">
        <v>3</v>
      </c>
      <c r="GK58" s="178">
        <v>2</v>
      </c>
      <c r="GL58" s="178">
        <v>1</v>
      </c>
      <c r="GM58" s="178">
        <v>1</v>
      </c>
      <c r="GN58" s="178">
        <v>1</v>
      </c>
      <c r="GO58" s="178">
        <v>0</v>
      </c>
      <c r="GP58" s="178">
        <v>1</v>
      </c>
      <c r="GQ58" s="178">
        <v>1</v>
      </c>
      <c r="GR58" s="178">
        <v>1</v>
      </c>
      <c r="GS58" s="178">
        <v>1</v>
      </c>
      <c r="GT58" s="178">
        <v>0</v>
      </c>
      <c r="GU58" s="178">
        <v>0</v>
      </c>
      <c r="GV58" s="178">
        <v>1</v>
      </c>
      <c r="GW58" s="178">
        <v>0</v>
      </c>
      <c r="GX58" s="178">
        <v>3</v>
      </c>
      <c r="GY58" s="178">
        <v>2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27</v>
      </c>
      <c r="HG58">
        <v>21</v>
      </c>
      <c r="HH58">
        <v>48</v>
      </c>
      <c r="HI58">
        <v>2</v>
      </c>
      <c r="HJ58">
        <v>0</v>
      </c>
      <c r="HK58">
        <v>2</v>
      </c>
      <c r="HL58" s="54">
        <v>3564</v>
      </c>
      <c r="HM58" s="54">
        <v>3598</v>
      </c>
      <c r="HN58" s="54">
        <v>7162</v>
      </c>
      <c r="HO58" s="176">
        <f t="shared" si="0"/>
        <v>686</v>
      </c>
      <c r="HP58" s="176">
        <f t="shared" si="0"/>
        <v>659</v>
      </c>
      <c r="HQ58" s="199">
        <f t="shared" si="1"/>
        <v>1345</v>
      </c>
      <c r="HR58" s="176">
        <f t="shared" si="2"/>
        <v>2431</v>
      </c>
      <c r="HS58" s="176">
        <f t="shared" si="2"/>
        <v>2381</v>
      </c>
      <c r="HT58" s="199">
        <f t="shared" si="3"/>
        <v>4812</v>
      </c>
      <c r="HU58" s="176">
        <f t="shared" si="4"/>
        <v>447</v>
      </c>
      <c r="HV58" s="176">
        <f t="shared" si="4"/>
        <v>558</v>
      </c>
      <c r="HW58" s="199">
        <f t="shared" si="5"/>
        <v>1005</v>
      </c>
    </row>
    <row r="59" spans="1:231" x14ac:dyDescent="0.2">
      <c r="A59" s="177" t="s">
        <v>146</v>
      </c>
      <c r="B59" s="177">
        <v>1</v>
      </c>
      <c r="C59" s="177" t="s">
        <v>60</v>
      </c>
      <c r="D59" s="178">
        <v>57</v>
      </c>
      <c r="E59" s="178">
        <v>68</v>
      </c>
      <c r="F59" s="178">
        <v>83</v>
      </c>
      <c r="G59" s="178">
        <v>70</v>
      </c>
      <c r="H59" s="178">
        <v>78</v>
      </c>
      <c r="I59" s="178">
        <v>71</v>
      </c>
      <c r="J59" s="178">
        <v>94</v>
      </c>
      <c r="K59" s="178">
        <v>76</v>
      </c>
      <c r="L59" s="178">
        <v>92</v>
      </c>
      <c r="M59" s="178">
        <v>84</v>
      </c>
      <c r="N59" s="178">
        <v>104</v>
      </c>
      <c r="O59" s="178">
        <v>80</v>
      </c>
      <c r="P59" s="178">
        <v>85</v>
      </c>
      <c r="Q59" s="178">
        <v>91</v>
      </c>
      <c r="R59" s="178">
        <v>90</v>
      </c>
      <c r="S59" s="178">
        <v>86</v>
      </c>
      <c r="T59" s="178">
        <v>90</v>
      </c>
      <c r="U59" s="178">
        <v>88</v>
      </c>
      <c r="V59" s="178">
        <v>100</v>
      </c>
      <c r="W59" s="178">
        <v>92</v>
      </c>
      <c r="X59" s="178">
        <v>104</v>
      </c>
      <c r="Y59" s="178">
        <v>78</v>
      </c>
      <c r="Z59" s="178">
        <v>114</v>
      </c>
      <c r="AA59" s="178">
        <v>90</v>
      </c>
      <c r="AB59" s="178">
        <v>92</v>
      </c>
      <c r="AC59" s="178">
        <v>94</v>
      </c>
      <c r="AD59" s="178">
        <v>86</v>
      </c>
      <c r="AE59" s="178">
        <v>71</v>
      </c>
      <c r="AF59" s="178">
        <v>103</v>
      </c>
      <c r="AG59" s="178">
        <v>96</v>
      </c>
      <c r="AH59" s="178">
        <v>92</v>
      </c>
      <c r="AI59" s="178">
        <v>92</v>
      </c>
      <c r="AJ59" s="178">
        <v>92</v>
      </c>
      <c r="AK59" s="178">
        <v>91</v>
      </c>
      <c r="AL59" s="178">
        <v>88</v>
      </c>
      <c r="AM59" s="178">
        <v>105</v>
      </c>
      <c r="AN59" s="178">
        <v>93</v>
      </c>
      <c r="AO59" s="178">
        <v>94</v>
      </c>
      <c r="AP59" s="178">
        <v>88</v>
      </c>
      <c r="AQ59" s="178">
        <v>91</v>
      </c>
      <c r="AR59" s="178">
        <v>103</v>
      </c>
      <c r="AS59" s="178">
        <v>96</v>
      </c>
      <c r="AT59" s="178">
        <v>112</v>
      </c>
      <c r="AU59" s="178">
        <v>84</v>
      </c>
      <c r="AV59" s="178">
        <v>115</v>
      </c>
      <c r="AW59" s="178">
        <v>99</v>
      </c>
      <c r="AX59" s="178">
        <v>95</v>
      </c>
      <c r="AY59" s="178">
        <v>96</v>
      </c>
      <c r="AZ59" s="178">
        <v>118</v>
      </c>
      <c r="BA59" s="178">
        <v>112</v>
      </c>
      <c r="BB59" s="178">
        <v>129</v>
      </c>
      <c r="BC59" s="178">
        <v>116</v>
      </c>
      <c r="BD59" s="178">
        <v>134</v>
      </c>
      <c r="BE59" s="178">
        <v>142</v>
      </c>
      <c r="BF59" s="178">
        <v>126</v>
      </c>
      <c r="BG59" s="178">
        <v>120</v>
      </c>
      <c r="BH59" s="178">
        <v>131</v>
      </c>
      <c r="BI59" s="178">
        <v>133</v>
      </c>
      <c r="BJ59" s="178">
        <v>132</v>
      </c>
      <c r="BK59" s="178">
        <v>113</v>
      </c>
      <c r="BL59" s="178">
        <v>136</v>
      </c>
      <c r="BM59" s="178">
        <v>127</v>
      </c>
      <c r="BN59" s="178">
        <v>109</v>
      </c>
      <c r="BO59" s="178">
        <v>150</v>
      </c>
      <c r="BP59" s="178">
        <v>121</v>
      </c>
      <c r="BQ59" s="178">
        <v>137</v>
      </c>
      <c r="BR59" s="178">
        <v>141</v>
      </c>
      <c r="BS59" s="178">
        <v>143</v>
      </c>
      <c r="BT59" s="178">
        <v>103</v>
      </c>
      <c r="BU59" s="178">
        <v>126</v>
      </c>
      <c r="BV59" s="178">
        <v>95</v>
      </c>
      <c r="BW59" s="178">
        <v>114</v>
      </c>
      <c r="BX59" s="178">
        <v>119</v>
      </c>
      <c r="BY59" s="178">
        <v>127</v>
      </c>
      <c r="BZ59" s="178">
        <v>142</v>
      </c>
      <c r="CA59" s="178">
        <v>131</v>
      </c>
      <c r="CB59" s="178">
        <v>134</v>
      </c>
      <c r="CC59" s="178">
        <v>124</v>
      </c>
      <c r="CD59" s="178">
        <v>137</v>
      </c>
      <c r="CE59" s="178">
        <v>126</v>
      </c>
      <c r="CF59" s="178">
        <v>111</v>
      </c>
      <c r="CG59" s="178">
        <v>141</v>
      </c>
      <c r="CH59" s="178">
        <v>156</v>
      </c>
      <c r="CI59" s="178">
        <v>133</v>
      </c>
      <c r="CJ59" s="178">
        <v>155</v>
      </c>
      <c r="CK59" s="178">
        <v>149</v>
      </c>
      <c r="CL59" s="178">
        <v>150</v>
      </c>
      <c r="CM59" s="178">
        <v>136</v>
      </c>
      <c r="CN59" s="178">
        <v>147</v>
      </c>
      <c r="CO59" s="178">
        <v>130</v>
      </c>
      <c r="CP59" s="178">
        <v>127</v>
      </c>
      <c r="CQ59" s="178">
        <v>138</v>
      </c>
      <c r="CR59" s="178">
        <v>143</v>
      </c>
      <c r="CS59" s="178">
        <v>136</v>
      </c>
      <c r="CT59" s="178">
        <v>130</v>
      </c>
      <c r="CU59" s="178">
        <v>130</v>
      </c>
      <c r="CV59" s="178">
        <v>145</v>
      </c>
      <c r="CW59" s="178">
        <v>142</v>
      </c>
      <c r="CX59" s="178">
        <v>146</v>
      </c>
      <c r="CY59" s="178">
        <v>135</v>
      </c>
      <c r="CZ59" s="178">
        <v>145</v>
      </c>
      <c r="DA59" s="178">
        <v>159</v>
      </c>
      <c r="DB59" s="178">
        <v>155</v>
      </c>
      <c r="DC59" s="178">
        <v>155</v>
      </c>
      <c r="DD59" s="178">
        <v>127</v>
      </c>
      <c r="DE59" s="178">
        <v>145</v>
      </c>
      <c r="DF59" s="178">
        <v>126</v>
      </c>
      <c r="DG59" s="178">
        <v>121</v>
      </c>
      <c r="DH59" s="178">
        <v>136</v>
      </c>
      <c r="DI59" s="178">
        <v>144</v>
      </c>
      <c r="DJ59" s="178">
        <v>125</v>
      </c>
      <c r="DK59" s="178">
        <v>154</v>
      </c>
      <c r="DL59" s="178">
        <v>147</v>
      </c>
      <c r="DM59" s="178">
        <v>154</v>
      </c>
      <c r="DN59" s="178">
        <v>118</v>
      </c>
      <c r="DO59" s="178">
        <v>154</v>
      </c>
      <c r="DP59" s="178">
        <v>122</v>
      </c>
      <c r="DQ59" s="178">
        <v>142</v>
      </c>
      <c r="DR59" s="178">
        <v>95</v>
      </c>
      <c r="DS59" s="178">
        <v>121</v>
      </c>
      <c r="DT59" s="178">
        <v>123</v>
      </c>
      <c r="DU59" s="178">
        <v>139</v>
      </c>
      <c r="DV59" s="178">
        <v>123</v>
      </c>
      <c r="DW59" s="178">
        <v>103</v>
      </c>
      <c r="DX59" s="178">
        <v>124</v>
      </c>
      <c r="DY59" s="178">
        <v>128</v>
      </c>
      <c r="DZ59" s="178">
        <v>90</v>
      </c>
      <c r="EA59" s="178">
        <v>112</v>
      </c>
      <c r="EB59" s="178">
        <v>102</v>
      </c>
      <c r="EC59" s="178">
        <v>114</v>
      </c>
      <c r="ED59" s="178">
        <v>87</v>
      </c>
      <c r="EE59" s="178">
        <v>94</v>
      </c>
      <c r="EF59" s="178">
        <v>69</v>
      </c>
      <c r="EG59" s="178">
        <v>79</v>
      </c>
      <c r="EH59" s="178">
        <v>70</v>
      </c>
      <c r="EI59" s="178">
        <v>81</v>
      </c>
      <c r="EJ59" s="178">
        <v>70</v>
      </c>
      <c r="EK59" s="178">
        <v>87</v>
      </c>
      <c r="EL59" s="178">
        <v>54</v>
      </c>
      <c r="EM59" s="178">
        <v>87</v>
      </c>
      <c r="EN59" s="178">
        <v>63</v>
      </c>
      <c r="EO59" s="178">
        <v>79</v>
      </c>
      <c r="EP59" s="178">
        <v>57</v>
      </c>
      <c r="EQ59" s="178">
        <v>67</v>
      </c>
      <c r="ER59" s="178">
        <v>55</v>
      </c>
      <c r="ES59" s="178">
        <v>63</v>
      </c>
      <c r="ET59" s="178">
        <v>38</v>
      </c>
      <c r="EU59" s="178">
        <v>52</v>
      </c>
      <c r="EV59" s="178">
        <v>41</v>
      </c>
      <c r="EW59" s="178">
        <v>51</v>
      </c>
      <c r="EX59" s="178">
        <v>30</v>
      </c>
      <c r="EY59" s="178">
        <v>56</v>
      </c>
      <c r="EZ59" s="178">
        <v>35</v>
      </c>
      <c r="FA59" s="178">
        <v>41</v>
      </c>
      <c r="FB59" s="178">
        <v>20</v>
      </c>
      <c r="FC59" s="178">
        <v>27</v>
      </c>
      <c r="FD59" s="178">
        <v>21</v>
      </c>
      <c r="FE59" s="178">
        <v>30</v>
      </c>
      <c r="FF59" s="178">
        <v>31</v>
      </c>
      <c r="FG59" s="178">
        <v>42</v>
      </c>
      <c r="FH59" s="178">
        <v>33</v>
      </c>
      <c r="FI59" s="178">
        <v>39</v>
      </c>
      <c r="FJ59" s="178">
        <v>24</v>
      </c>
      <c r="FK59" s="178">
        <v>42</v>
      </c>
      <c r="FL59" s="178">
        <v>22</v>
      </c>
      <c r="FM59" s="178">
        <v>33</v>
      </c>
      <c r="FN59" s="178">
        <v>20</v>
      </c>
      <c r="FO59" s="178">
        <v>26</v>
      </c>
      <c r="FP59" s="178">
        <v>19</v>
      </c>
      <c r="FQ59" s="178">
        <v>29</v>
      </c>
      <c r="FR59" s="178">
        <v>28</v>
      </c>
      <c r="FS59" s="178">
        <v>25</v>
      </c>
      <c r="FT59" s="178">
        <v>19</v>
      </c>
      <c r="FU59" s="178">
        <v>19</v>
      </c>
      <c r="FV59" s="178">
        <v>19</v>
      </c>
      <c r="FW59" s="178">
        <v>16</v>
      </c>
      <c r="FX59" s="178">
        <v>11</v>
      </c>
      <c r="FY59" s="178">
        <v>15</v>
      </c>
      <c r="FZ59" s="178">
        <v>15</v>
      </c>
      <c r="GA59" s="178">
        <v>14</v>
      </c>
      <c r="GB59" s="178">
        <v>19</v>
      </c>
      <c r="GC59" s="178">
        <v>12</v>
      </c>
      <c r="GD59" s="178">
        <v>3</v>
      </c>
      <c r="GE59" s="178">
        <v>13</v>
      </c>
      <c r="GF59" s="178">
        <v>9</v>
      </c>
      <c r="GG59" s="178">
        <v>14</v>
      </c>
      <c r="GH59" s="178">
        <v>10</v>
      </c>
      <c r="GI59" s="178">
        <v>9</v>
      </c>
      <c r="GJ59" s="178">
        <v>4</v>
      </c>
      <c r="GK59" s="178">
        <v>5</v>
      </c>
      <c r="GL59" s="178">
        <v>5</v>
      </c>
      <c r="GM59" s="178">
        <v>3</v>
      </c>
      <c r="GN59" s="178">
        <v>1</v>
      </c>
      <c r="GO59" s="178">
        <v>9</v>
      </c>
      <c r="GP59" s="178">
        <v>5</v>
      </c>
      <c r="GQ59" s="178">
        <v>3</v>
      </c>
      <c r="GR59" s="178">
        <v>8</v>
      </c>
      <c r="GS59" s="178">
        <v>3</v>
      </c>
      <c r="GT59" s="178">
        <v>2</v>
      </c>
      <c r="GU59" s="178">
        <v>2</v>
      </c>
      <c r="GV59" s="178">
        <v>3</v>
      </c>
      <c r="GW59" s="178">
        <v>1</v>
      </c>
      <c r="GX59" s="178">
        <v>19</v>
      </c>
      <c r="GY59" s="178">
        <v>13</v>
      </c>
      <c r="GZ59">
        <v>0</v>
      </c>
      <c r="HA59">
        <v>0</v>
      </c>
      <c r="HB59">
        <v>0</v>
      </c>
      <c r="HC59">
        <v>105</v>
      </c>
      <c r="HD59">
        <v>38</v>
      </c>
      <c r="HE59">
        <v>143</v>
      </c>
      <c r="HF59">
        <v>73</v>
      </c>
      <c r="HG59">
        <v>51</v>
      </c>
      <c r="HH59">
        <v>124</v>
      </c>
      <c r="HI59">
        <v>2</v>
      </c>
      <c r="HJ59">
        <v>4</v>
      </c>
      <c r="HK59">
        <v>6</v>
      </c>
      <c r="HL59" s="54">
        <v>8744</v>
      </c>
      <c r="HM59" s="54">
        <v>8913</v>
      </c>
      <c r="HN59" s="54">
        <v>17657</v>
      </c>
      <c r="HO59" s="176">
        <f t="shared" si="0"/>
        <v>1372</v>
      </c>
      <c r="HP59" s="176">
        <f t="shared" si="0"/>
        <v>1235</v>
      </c>
      <c r="HQ59" s="199">
        <f t="shared" si="1"/>
        <v>2607</v>
      </c>
      <c r="HR59" s="176">
        <f t="shared" si="2"/>
        <v>5771</v>
      </c>
      <c r="HS59" s="176">
        <f t="shared" si="2"/>
        <v>5801</v>
      </c>
      <c r="HT59" s="199">
        <f t="shared" si="3"/>
        <v>11572</v>
      </c>
      <c r="HU59" s="176">
        <f t="shared" si="4"/>
        <v>1601</v>
      </c>
      <c r="HV59" s="176">
        <f t="shared" si="4"/>
        <v>1877</v>
      </c>
      <c r="HW59" s="199">
        <f t="shared" si="5"/>
        <v>3478</v>
      </c>
    </row>
    <row r="60" spans="1:231" x14ac:dyDescent="0.2">
      <c r="A60" s="177" t="s">
        <v>146</v>
      </c>
      <c r="B60" s="177">
        <v>1</v>
      </c>
      <c r="C60" s="177" t="s">
        <v>90</v>
      </c>
      <c r="D60" s="178">
        <v>168</v>
      </c>
      <c r="E60" s="178">
        <v>163</v>
      </c>
      <c r="F60" s="178">
        <v>157</v>
      </c>
      <c r="G60" s="178">
        <v>173</v>
      </c>
      <c r="H60" s="178">
        <v>197</v>
      </c>
      <c r="I60" s="178">
        <v>184</v>
      </c>
      <c r="J60" s="178">
        <v>221</v>
      </c>
      <c r="K60" s="178">
        <v>222</v>
      </c>
      <c r="L60" s="178">
        <v>224</v>
      </c>
      <c r="M60" s="178">
        <v>225</v>
      </c>
      <c r="N60" s="178">
        <v>232</v>
      </c>
      <c r="O60" s="178">
        <v>244</v>
      </c>
      <c r="P60" s="178">
        <v>241</v>
      </c>
      <c r="Q60" s="178">
        <v>216</v>
      </c>
      <c r="R60" s="178">
        <v>224</v>
      </c>
      <c r="S60" s="178">
        <v>223</v>
      </c>
      <c r="T60" s="178">
        <v>212</v>
      </c>
      <c r="U60" s="178">
        <v>213</v>
      </c>
      <c r="V60" s="178">
        <v>204</v>
      </c>
      <c r="W60" s="178">
        <v>193</v>
      </c>
      <c r="X60" s="178">
        <v>229</v>
      </c>
      <c r="Y60" s="178">
        <v>194</v>
      </c>
      <c r="Z60" s="178">
        <v>219</v>
      </c>
      <c r="AA60" s="178">
        <v>206</v>
      </c>
      <c r="AB60" s="178">
        <v>206</v>
      </c>
      <c r="AC60" s="178">
        <v>183</v>
      </c>
      <c r="AD60" s="178">
        <v>200</v>
      </c>
      <c r="AE60" s="178">
        <v>176</v>
      </c>
      <c r="AF60" s="178">
        <v>171</v>
      </c>
      <c r="AG60" s="178">
        <v>177</v>
      </c>
      <c r="AH60" s="178">
        <v>153</v>
      </c>
      <c r="AI60" s="178">
        <v>156</v>
      </c>
      <c r="AJ60" s="178">
        <v>145</v>
      </c>
      <c r="AK60" s="178">
        <v>138</v>
      </c>
      <c r="AL60" s="178">
        <v>149</v>
      </c>
      <c r="AM60" s="178">
        <v>143</v>
      </c>
      <c r="AN60" s="178">
        <v>150</v>
      </c>
      <c r="AO60" s="178">
        <v>147</v>
      </c>
      <c r="AP60" s="178">
        <v>114</v>
      </c>
      <c r="AQ60" s="178">
        <v>124</v>
      </c>
      <c r="AR60" s="178">
        <v>90</v>
      </c>
      <c r="AS60" s="178">
        <v>117</v>
      </c>
      <c r="AT60" s="178">
        <v>98</v>
      </c>
      <c r="AU60" s="178">
        <v>104</v>
      </c>
      <c r="AV60" s="178">
        <v>99</v>
      </c>
      <c r="AW60" s="178">
        <v>91</v>
      </c>
      <c r="AX60" s="178">
        <v>87</v>
      </c>
      <c r="AY60" s="178">
        <v>105</v>
      </c>
      <c r="AZ60" s="178">
        <v>96</v>
      </c>
      <c r="BA60" s="178">
        <v>127</v>
      </c>
      <c r="BB60" s="178">
        <v>120</v>
      </c>
      <c r="BC60" s="178">
        <v>134</v>
      </c>
      <c r="BD60" s="178">
        <v>121</v>
      </c>
      <c r="BE60" s="178">
        <v>190</v>
      </c>
      <c r="BF60" s="178">
        <v>148</v>
      </c>
      <c r="BG60" s="178">
        <v>192</v>
      </c>
      <c r="BH60" s="178">
        <v>168</v>
      </c>
      <c r="BI60" s="178">
        <v>223</v>
      </c>
      <c r="BJ60" s="178">
        <v>196</v>
      </c>
      <c r="BK60" s="178">
        <v>254</v>
      </c>
      <c r="BL60" s="178">
        <v>266</v>
      </c>
      <c r="BM60" s="178">
        <v>273</v>
      </c>
      <c r="BN60" s="178">
        <v>274</v>
      </c>
      <c r="BO60" s="178">
        <v>324</v>
      </c>
      <c r="BP60" s="178">
        <v>334</v>
      </c>
      <c r="BQ60" s="178">
        <v>365</v>
      </c>
      <c r="BR60" s="178">
        <v>282</v>
      </c>
      <c r="BS60" s="178">
        <v>374</v>
      </c>
      <c r="BT60" s="178">
        <v>360</v>
      </c>
      <c r="BU60" s="178">
        <v>374</v>
      </c>
      <c r="BV60" s="178">
        <v>393</v>
      </c>
      <c r="BW60" s="178">
        <v>390</v>
      </c>
      <c r="BX60" s="178">
        <v>402</v>
      </c>
      <c r="BY60" s="178">
        <v>374</v>
      </c>
      <c r="BZ60" s="178">
        <v>398</v>
      </c>
      <c r="CA60" s="178">
        <v>413</v>
      </c>
      <c r="CB60" s="178">
        <v>414</v>
      </c>
      <c r="CC60" s="178">
        <v>423</v>
      </c>
      <c r="CD60" s="178">
        <v>443</v>
      </c>
      <c r="CE60" s="178">
        <v>442</v>
      </c>
      <c r="CF60" s="178">
        <v>462</v>
      </c>
      <c r="CG60" s="178">
        <v>399</v>
      </c>
      <c r="CH60" s="178">
        <v>469</v>
      </c>
      <c r="CI60" s="178">
        <v>369</v>
      </c>
      <c r="CJ60" s="178">
        <v>419</v>
      </c>
      <c r="CK60" s="178">
        <v>404</v>
      </c>
      <c r="CL60" s="178">
        <v>408</v>
      </c>
      <c r="CM60" s="178">
        <v>375</v>
      </c>
      <c r="CN60" s="178">
        <v>339</v>
      </c>
      <c r="CO60" s="178">
        <v>257</v>
      </c>
      <c r="CP60" s="178">
        <v>303</v>
      </c>
      <c r="CQ60" s="178">
        <v>241</v>
      </c>
      <c r="CR60" s="178">
        <v>265</v>
      </c>
      <c r="CS60" s="178">
        <v>233</v>
      </c>
      <c r="CT60" s="178">
        <v>228</v>
      </c>
      <c r="CU60" s="178">
        <v>197</v>
      </c>
      <c r="CV60" s="178">
        <v>225</v>
      </c>
      <c r="CW60" s="178">
        <v>193</v>
      </c>
      <c r="CX60" s="178">
        <v>191</v>
      </c>
      <c r="CY60" s="178">
        <v>160</v>
      </c>
      <c r="CZ60" s="178">
        <v>145</v>
      </c>
      <c r="DA60" s="178">
        <v>146</v>
      </c>
      <c r="DB60" s="178">
        <v>146</v>
      </c>
      <c r="DC60" s="178">
        <v>131</v>
      </c>
      <c r="DD60" s="178">
        <v>144</v>
      </c>
      <c r="DE60" s="178">
        <v>93</v>
      </c>
      <c r="DF60" s="178">
        <v>118</v>
      </c>
      <c r="DG60" s="178">
        <v>118</v>
      </c>
      <c r="DH60" s="178">
        <v>113</v>
      </c>
      <c r="DI60" s="178">
        <v>100</v>
      </c>
      <c r="DJ60" s="178">
        <v>88</v>
      </c>
      <c r="DK60" s="178">
        <v>88</v>
      </c>
      <c r="DL60" s="178">
        <v>80</v>
      </c>
      <c r="DM60" s="178">
        <v>77</v>
      </c>
      <c r="DN60" s="178">
        <v>76</v>
      </c>
      <c r="DO60" s="178">
        <v>96</v>
      </c>
      <c r="DP60" s="178">
        <v>68</v>
      </c>
      <c r="DQ60" s="178">
        <v>63</v>
      </c>
      <c r="DR60" s="178">
        <v>63</v>
      </c>
      <c r="DS60" s="178">
        <v>64</v>
      </c>
      <c r="DT60" s="178">
        <v>65</v>
      </c>
      <c r="DU60" s="178">
        <v>59</v>
      </c>
      <c r="DV60" s="178">
        <v>40</v>
      </c>
      <c r="DW60" s="178">
        <v>54</v>
      </c>
      <c r="DX60" s="178">
        <v>37</v>
      </c>
      <c r="DY60" s="178">
        <v>36</v>
      </c>
      <c r="DZ60" s="178">
        <v>41</v>
      </c>
      <c r="EA60" s="178">
        <v>39</v>
      </c>
      <c r="EB60" s="178">
        <v>31</v>
      </c>
      <c r="EC60" s="178">
        <v>42</v>
      </c>
      <c r="ED60" s="178">
        <v>27</v>
      </c>
      <c r="EE60" s="178">
        <v>41</v>
      </c>
      <c r="EF60" s="178">
        <v>15</v>
      </c>
      <c r="EG60" s="178">
        <v>32</v>
      </c>
      <c r="EH60" s="178">
        <v>25</v>
      </c>
      <c r="EI60" s="178">
        <v>33</v>
      </c>
      <c r="EJ60" s="178">
        <v>21</v>
      </c>
      <c r="EK60" s="178">
        <v>33</v>
      </c>
      <c r="EL60" s="178">
        <v>17</v>
      </c>
      <c r="EM60" s="178">
        <v>27</v>
      </c>
      <c r="EN60" s="178">
        <v>14</v>
      </c>
      <c r="EO60" s="178">
        <v>22</v>
      </c>
      <c r="EP60" s="178">
        <v>20</v>
      </c>
      <c r="EQ60" s="178">
        <v>31</v>
      </c>
      <c r="ER60" s="178">
        <v>9</v>
      </c>
      <c r="ES60" s="178">
        <v>28</v>
      </c>
      <c r="ET60" s="178">
        <v>16</v>
      </c>
      <c r="EU60" s="178">
        <v>25</v>
      </c>
      <c r="EV60" s="178">
        <v>11</v>
      </c>
      <c r="EW60" s="178">
        <v>14</v>
      </c>
      <c r="EX60" s="178">
        <v>11</v>
      </c>
      <c r="EY60" s="178">
        <v>15</v>
      </c>
      <c r="EZ60" s="178">
        <v>10</v>
      </c>
      <c r="FA60" s="178">
        <v>12</v>
      </c>
      <c r="FB60" s="178">
        <v>5</v>
      </c>
      <c r="FC60" s="178">
        <v>14</v>
      </c>
      <c r="FD60" s="178">
        <v>9</v>
      </c>
      <c r="FE60" s="178">
        <v>7</v>
      </c>
      <c r="FF60" s="178">
        <v>13</v>
      </c>
      <c r="FG60" s="178">
        <v>10</v>
      </c>
      <c r="FH60" s="178">
        <v>10</v>
      </c>
      <c r="FI60" s="178">
        <v>4</v>
      </c>
      <c r="FJ60" s="178">
        <v>5</v>
      </c>
      <c r="FK60" s="178">
        <v>10</v>
      </c>
      <c r="FL60" s="178">
        <v>7</v>
      </c>
      <c r="FM60" s="178">
        <v>11</v>
      </c>
      <c r="FN60" s="178">
        <v>2</v>
      </c>
      <c r="FO60" s="178">
        <v>6</v>
      </c>
      <c r="FP60" s="178">
        <v>4</v>
      </c>
      <c r="FQ60" s="178">
        <v>4</v>
      </c>
      <c r="FR60" s="178">
        <v>6</v>
      </c>
      <c r="FS60" s="178">
        <v>6</v>
      </c>
      <c r="FT60" s="178">
        <v>3</v>
      </c>
      <c r="FU60" s="178">
        <v>3</v>
      </c>
      <c r="FV60" s="178">
        <v>5</v>
      </c>
      <c r="FW60" s="178">
        <v>6</v>
      </c>
      <c r="FX60" s="178">
        <v>5</v>
      </c>
      <c r="FY60" s="178">
        <v>8</v>
      </c>
      <c r="FZ60" s="178">
        <v>2</v>
      </c>
      <c r="GA60" s="178">
        <v>2</v>
      </c>
      <c r="GB60" s="178">
        <v>3</v>
      </c>
      <c r="GC60" s="178">
        <v>5</v>
      </c>
      <c r="GD60" s="178">
        <v>1</v>
      </c>
      <c r="GE60" s="178">
        <v>3</v>
      </c>
      <c r="GF60" s="178">
        <v>2</v>
      </c>
      <c r="GG60" s="178">
        <v>3</v>
      </c>
      <c r="GH60" s="178">
        <v>1</v>
      </c>
      <c r="GI60" s="178">
        <v>1</v>
      </c>
      <c r="GJ60" s="178">
        <v>0</v>
      </c>
      <c r="GK60" s="178">
        <v>0</v>
      </c>
      <c r="GL60" s="178">
        <v>3</v>
      </c>
      <c r="GM60" s="178">
        <v>0</v>
      </c>
      <c r="GN60" s="178">
        <v>0</v>
      </c>
      <c r="GO60" s="178">
        <v>0</v>
      </c>
      <c r="GP60" s="178">
        <v>0</v>
      </c>
      <c r="GQ60" s="178">
        <v>1</v>
      </c>
      <c r="GR60" s="178">
        <v>1</v>
      </c>
      <c r="GS60" s="178">
        <v>0</v>
      </c>
      <c r="GT60" s="178">
        <v>1</v>
      </c>
      <c r="GU60" s="178">
        <v>1</v>
      </c>
      <c r="GV60" s="178">
        <v>1</v>
      </c>
      <c r="GW60" s="178">
        <v>0</v>
      </c>
      <c r="GX60" s="178">
        <v>1</v>
      </c>
      <c r="GY60" s="178">
        <v>2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25</v>
      </c>
      <c r="HG60">
        <v>10</v>
      </c>
      <c r="HH60">
        <v>35</v>
      </c>
      <c r="HI60">
        <v>4</v>
      </c>
      <c r="HJ60">
        <v>2</v>
      </c>
      <c r="HK60">
        <v>6</v>
      </c>
      <c r="HL60" s="54">
        <v>13484</v>
      </c>
      <c r="HM60" s="54">
        <v>13455</v>
      </c>
      <c r="HN60" s="54">
        <v>26939</v>
      </c>
      <c r="HO60" s="176">
        <f t="shared" si="0"/>
        <v>3105</v>
      </c>
      <c r="HP60" s="176">
        <f t="shared" si="0"/>
        <v>2992</v>
      </c>
      <c r="HQ60" s="199">
        <f t="shared" si="1"/>
        <v>6097</v>
      </c>
      <c r="HR60" s="176">
        <f t="shared" si="2"/>
        <v>9879</v>
      </c>
      <c r="HS60" s="176">
        <f t="shared" si="2"/>
        <v>9813</v>
      </c>
      <c r="HT60" s="199">
        <f t="shared" si="3"/>
        <v>19692</v>
      </c>
      <c r="HU60" s="176">
        <f t="shared" si="4"/>
        <v>500</v>
      </c>
      <c r="HV60" s="176">
        <f t="shared" si="4"/>
        <v>650</v>
      </c>
      <c r="HW60" s="199">
        <f t="shared" si="5"/>
        <v>1150</v>
      </c>
    </row>
    <row r="61" spans="1:231" x14ac:dyDescent="0.2">
      <c r="A61" s="177" t="s">
        <v>148</v>
      </c>
      <c r="B61" s="177">
        <v>0</v>
      </c>
      <c r="C61" s="177" t="s">
        <v>15</v>
      </c>
      <c r="D61" s="178">
        <v>205</v>
      </c>
      <c r="E61" s="178">
        <v>208</v>
      </c>
      <c r="F61" s="178">
        <v>219</v>
      </c>
      <c r="G61" s="178">
        <v>198</v>
      </c>
      <c r="H61" s="178">
        <v>206</v>
      </c>
      <c r="I61" s="178">
        <v>193</v>
      </c>
      <c r="J61" s="178">
        <v>216</v>
      </c>
      <c r="K61" s="178">
        <v>218</v>
      </c>
      <c r="L61" s="178">
        <v>227</v>
      </c>
      <c r="M61" s="178">
        <v>219</v>
      </c>
      <c r="N61" s="178">
        <v>256</v>
      </c>
      <c r="O61" s="178">
        <v>275</v>
      </c>
      <c r="P61" s="178">
        <v>261</v>
      </c>
      <c r="Q61" s="178">
        <v>254</v>
      </c>
      <c r="R61" s="178">
        <v>285</v>
      </c>
      <c r="S61" s="178">
        <v>253</v>
      </c>
      <c r="T61" s="178">
        <v>307</v>
      </c>
      <c r="U61" s="178">
        <v>276</v>
      </c>
      <c r="V61" s="178">
        <v>324</v>
      </c>
      <c r="W61" s="178">
        <v>305</v>
      </c>
      <c r="X61" s="178">
        <v>322</v>
      </c>
      <c r="Y61" s="178">
        <v>324</v>
      </c>
      <c r="Z61" s="178">
        <v>325</v>
      </c>
      <c r="AA61" s="178">
        <v>289</v>
      </c>
      <c r="AB61" s="178">
        <v>336</v>
      </c>
      <c r="AC61" s="178">
        <v>293</v>
      </c>
      <c r="AD61" s="178">
        <v>320</v>
      </c>
      <c r="AE61" s="178">
        <v>308</v>
      </c>
      <c r="AF61" s="178">
        <v>322</v>
      </c>
      <c r="AG61" s="178">
        <v>315</v>
      </c>
      <c r="AH61" s="178">
        <v>324</v>
      </c>
      <c r="AI61" s="178">
        <v>303</v>
      </c>
      <c r="AJ61" s="178">
        <v>352</v>
      </c>
      <c r="AK61" s="178">
        <v>308</v>
      </c>
      <c r="AL61" s="178">
        <v>332</v>
      </c>
      <c r="AM61" s="178">
        <v>333</v>
      </c>
      <c r="AN61" s="178">
        <v>333</v>
      </c>
      <c r="AO61" s="178">
        <v>337</v>
      </c>
      <c r="AP61" s="178">
        <v>288</v>
      </c>
      <c r="AQ61" s="178">
        <v>298</v>
      </c>
      <c r="AR61" s="178">
        <v>257</v>
      </c>
      <c r="AS61" s="178">
        <v>298</v>
      </c>
      <c r="AT61" s="178">
        <v>366</v>
      </c>
      <c r="AU61" s="178">
        <v>281</v>
      </c>
      <c r="AV61" s="178">
        <v>725</v>
      </c>
      <c r="AW61" s="178">
        <v>334</v>
      </c>
      <c r="AX61" s="178">
        <v>631</v>
      </c>
      <c r="AY61" s="178">
        <v>341</v>
      </c>
      <c r="AZ61" s="178">
        <v>489</v>
      </c>
      <c r="BA61" s="178">
        <v>367</v>
      </c>
      <c r="BB61" s="178">
        <v>467</v>
      </c>
      <c r="BC61" s="178">
        <v>359</v>
      </c>
      <c r="BD61" s="178">
        <v>510</v>
      </c>
      <c r="BE61" s="178">
        <v>383</v>
      </c>
      <c r="BF61" s="178">
        <v>469</v>
      </c>
      <c r="BG61" s="178">
        <v>397</v>
      </c>
      <c r="BH61" s="178">
        <v>445</v>
      </c>
      <c r="BI61" s="178">
        <v>334</v>
      </c>
      <c r="BJ61" s="178">
        <v>426</v>
      </c>
      <c r="BK61" s="178">
        <v>333</v>
      </c>
      <c r="BL61" s="178">
        <v>407</v>
      </c>
      <c r="BM61" s="178">
        <v>380</v>
      </c>
      <c r="BN61" s="178">
        <v>420</v>
      </c>
      <c r="BO61" s="178">
        <v>361</v>
      </c>
      <c r="BP61" s="178">
        <v>361</v>
      </c>
      <c r="BQ61" s="178">
        <v>366</v>
      </c>
      <c r="BR61" s="178">
        <v>449</v>
      </c>
      <c r="BS61" s="178">
        <v>391</v>
      </c>
      <c r="BT61" s="178">
        <v>362</v>
      </c>
      <c r="BU61" s="178">
        <v>356</v>
      </c>
      <c r="BV61" s="178">
        <v>346</v>
      </c>
      <c r="BW61" s="178">
        <v>340</v>
      </c>
      <c r="BX61" s="178">
        <v>358</v>
      </c>
      <c r="BY61" s="178">
        <v>362</v>
      </c>
      <c r="BZ61" s="178">
        <v>343</v>
      </c>
      <c r="CA61" s="178">
        <v>377</v>
      </c>
      <c r="CB61" s="178">
        <v>380</v>
      </c>
      <c r="CC61" s="178">
        <v>404</v>
      </c>
      <c r="CD61" s="178">
        <v>378</v>
      </c>
      <c r="CE61" s="178">
        <v>370</v>
      </c>
      <c r="CF61" s="178">
        <v>400</v>
      </c>
      <c r="CG61" s="178">
        <v>427</v>
      </c>
      <c r="CH61" s="178">
        <v>426</v>
      </c>
      <c r="CI61" s="178">
        <v>449</v>
      </c>
      <c r="CJ61" s="178">
        <v>454</v>
      </c>
      <c r="CK61" s="178">
        <v>423</v>
      </c>
      <c r="CL61" s="178">
        <v>435</v>
      </c>
      <c r="CM61" s="178">
        <v>486</v>
      </c>
      <c r="CN61" s="178">
        <v>440</v>
      </c>
      <c r="CO61" s="178">
        <v>455</v>
      </c>
      <c r="CP61" s="178">
        <v>447</v>
      </c>
      <c r="CQ61" s="178">
        <v>489</v>
      </c>
      <c r="CR61" s="178">
        <v>462</v>
      </c>
      <c r="CS61" s="178">
        <v>462</v>
      </c>
      <c r="CT61" s="178">
        <v>446</v>
      </c>
      <c r="CU61" s="178">
        <v>492</v>
      </c>
      <c r="CV61" s="178">
        <v>453</v>
      </c>
      <c r="CW61" s="178">
        <v>452</v>
      </c>
      <c r="CX61" s="178">
        <v>416</v>
      </c>
      <c r="CY61" s="178">
        <v>427</v>
      </c>
      <c r="CZ61" s="178">
        <v>413</v>
      </c>
      <c r="DA61" s="178">
        <v>463</v>
      </c>
      <c r="DB61" s="178">
        <v>440</v>
      </c>
      <c r="DC61" s="178">
        <v>486</v>
      </c>
      <c r="DD61" s="178">
        <v>407</v>
      </c>
      <c r="DE61" s="178">
        <v>462</v>
      </c>
      <c r="DF61" s="178">
        <v>424</v>
      </c>
      <c r="DG61" s="178">
        <v>466</v>
      </c>
      <c r="DH61" s="178">
        <v>409</v>
      </c>
      <c r="DI61" s="178">
        <v>463</v>
      </c>
      <c r="DJ61" s="178">
        <v>412</v>
      </c>
      <c r="DK61" s="178">
        <v>462</v>
      </c>
      <c r="DL61" s="178">
        <v>333</v>
      </c>
      <c r="DM61" s="178">
        <v>405</v>
      </c>
      <c r="DN61" s="178">
        <v>339</v>
      </c>
      <c r="DO61" s="178">
        <v>414</v>
      </c>
      <c r="DP61" s="178">
        <v>359</v>
      </c>
      <c r="DQ61" s="178">
        <v>378</v>
      </c>
      <c r="DR61" s="178">
        <v>305</v>
      </c>
      <c r="DS61" s="178">
        <v>371</v>
      </c>
      <c r="DT61" s="178">
        <v>335</v>
      </c>
      <c r="DU61" s="178">
        <v>322</v>
      </c>
      <c r="DV61" s="178">
        <v>337</v>
      </c>
      <c r="DW61" s="178">
        <v>312</v>
      </c>
      <c r="DX61" s="178">
        <v>302</v>
      </c>
      <c r="DY61" s="178">
        <v>304</v>
      </c>
      <c r="DZ61" s="178">
        <v>261</v>
      </c>
      <c r="EA61" s="178">
        <v>282</v>
      </c>
      <c r="EB61" s="178">
        <v>233</v>
      </c>
      <c r="EC61" s="178">
        <v>255</v>
      </c>
      <c r="ED61" s="178">
        <v>215</v>
      </c>
      <c r="EE61" s="178">
        <v>274</v>
      </c>
      <c r="EF61" s="178">
        <v>205</v>
      </c>
      <c r="EG61" s="178">
        <v>223</v>
      </c>
      <c r="EH61" s="178">
        <v>191</v>
      </c>
      <c r="EI61" s="178">
        <v>204</v>
      </c>
      <c r="EJ61" s="178">
        <v>164</v>
      </c>
      <c r="EK61" s="178">
        <v>190</v>
      </c>
      <c r="EL61" s="178">
        <v>152</v>
      </c>
      <c r="EM61" s="178">
        <v>182</v>
      </c>
      <c r="EN61" s="178">
        <v>130</v>
      </c>
      <c r="EO61" s="178">
        <v>166</v>
      </c>
      <c r="EP61" s="178">
        <v>124</v>
      </c>
      <c r="EQ61" s="178">
        <v>197</v>
      </c>
      <c r="ER61" s="178">
        <v>115</v>
      </c>
      <c r="ES61" s="178">
        <v>154</v>
      </c>
      <c r="ET61" s="178">
        <v>108</v>
      </c>
      <c r="EU61" s="178">
        <v>133</v>
      </c>
      <c r="EV61" s="178">
        <v>83</v>
      </c>
      <c r="EW61" s="178">
        <v>130</v>
      </c>
      <c r="EX61" s="178">
        <v>79</v>
      </c>
      <c r="EY61" s="178">
        <v>125</v>
      </c>
      <c r="EZ61" s="178">
        <v>98</v>
      </c>
      <c r="FA61" s="178">
        <v>112</v>
      </c>
      <c r="FB61" s="178">
        <v>87</v>
      </c>
      <c r="FC61" s="178">
        <v>81</v>
      </c>
      <c r="FD61" s="178">
        <v>77</v>
      </c>
      <c r="FE61" s="178">
        <v>78</v>
      </c>
      <c r="FF61" s="178">
        <v>67</v>
      </c>
      <c r="FG61" s="178">
        <v>80</v>
      </c>
      <c r="FH61" s="178">
        <v>54</v>
      </c>
      <c r="FI61" s="178">
        <v>86</v>
      </c>
      <c r="FJ61" s="178">
        <v>47</v>
      </c>
      <c r="FK61" s="178">
        <v>74</v>
      </c>
      <c r="FL61" s="178">
        <v>51</v>
      </c>
      <c r="FM61" s="178">
        <v>58</v>
      </c>
      <c r="FN61" s="178">
        <v>36</v>
      </c>
      <c r="FO61" s="178">
        <v>61</v>
      </c>
      <c r="FP61" s="178">
        <v>37</v>
      </c>
      <c r="FQ61" s="178">
        <v>47</v>
      </c>
      <c r="FR61" s="178">
        <v>38</v>
      </c>
      <c r="FS61" s="178">
        <v>42</v>
      </c>
      <c r="FT61" s="178">
        <v>20</v>
      </c>
      <c r="FU61" s="178">
        <v>37</v>
      </c>
      <c r="FV61" s="178">
        <v>26</v>
      </c>
      <c r="FW61" s="178">
        <v>33</v>
      </c>
      <c r="FX61" s="178">
        <v>14</v>
      </c>
      <c r="FY61" s="178">
        <v>43</v>
      </c>
      <c r="FZ61" s="178">
        <v>21</v>
      </c>
      <c r="GA61" s="178">
        <v>35</v>
      </c>
      <c r="GB61" s="178">
        <v>13</v>
      </c>
      <c r="GC61" s="178">
        <v>18</v>
      </c>
      <c r="GD61" s="178">
        <v>10</v>
      </c>
      <c r="GE61" s="178">
        <v>15</v>
      </c>
      <c r="GF61" s="178">
        <v>6</v>
      </c>
      <c r="GG61" s="178">
        <v>6</v>
      </c>
      <c r="GH61" s="178">
        <v>5</v>
      </c>
      <c r="GI61" s="178">
        <v>10</v>
      </c>
      <c r="GJ61" s="178">
        <v>5</v>
      </c>
      <c r="GK61" s="178">
        <v>12</v>
      </c>
      <c r="GL61" s="178">
        <v>4</v>
      </c>
      <c r="GM61" s="178">
        <v>4</v>
      </c>
      <c r="GN61" s="178">
        <v>7</v>
      </c>
      <c r="GO61" s="178">
        <v>2</v>
      </c>
      <c r="GP61" s="178">
        <v>5</v>
      </c>
      <c r="GQ61" s="178">
        <v>4</v>
      </c>
      <c r="GR61" s="178">
        <v>3</v>
      </c>
      <c r="GS61" s="178">
        <v>7</v>
      </c>
      <c r="GT61" s="178">
        <v>4</v>
      </c>
      <c r="GU61" s="178">
        <v>2</v>
      </c>
      <c r="GV61" s="178">
        <v>3</v>
      </c>
      <c r="GW61" s="178">
        <v>2</v>
      </c>
      <c r="GX61" s="178">
        <v>25</v>
      </c>
      <c r="GY61" s="178">
        <v>17</v>
      </c>
      <c r="GZ61">
        <v>0</v>
      </c>
      <c r="HA61">
        <v>0</v>
      </c>
      <c r="HB61">
        <v>0</v>
      </c>
      <c r="HC61">
        <v>515</v>
      </c>
      <c r="HD61">
        <v>338</v>
      </c>
      <c r="HE61">
        <v>853</v>
      </c>
      <c r="HF61">
        <v>196</v>
      </c>
      <c r="HG61">
        <v>149</v>
      </c>
      <c r="HH61">
        <v>345</v>
      </c>
      <c r="HI61">
        <v>67</v>
      </c>
      <c r="HJ61">
        <v>33</v>
      </c>
      <c r="HK61">
        <v>100</v>
      </c>
      <c r="HL61" s="54">
        <v>27144</v>
      </c>
      <c r="HM61" s="54">
        <v>26512</v>
      </c>
      <c r="HN61" s="54">
        <v>53656</v>
      </c>
      <c r="HO61" s="176">
        <f t="shared" si="0"/>
        <v>4131</v>
      </c>
      <c r="HP61" s="176">
        <f t="shared" si="0"/>
        <v>3928</v>
      </c>
      <c r="HQ61" s="199">
        <f t="shared" si="1"/>
        <v>8059</v>
      </c>
      <c r="HR61" s="176">
        <f t="shared" si="2"/>
        <v>19216</v>
      </c>
      <c r="HS61" s="176">
        <f t="shared" si="2"/>
        <v>18165</v>
      </c>
      <c r="HT61" s="199">
        <f t="shared" si="3"/>
        <v>37381</v>
      </c>
      <c r="HU61" s="176">
        <f t="shared" si="4"/>
        <v>3797</v>
      </c>
      <c r="HV61" s="176">
        <f t="shared" si="4"/>
        <v>4419</v>
      </c>
      <c r="HW61" s="199">
        <f t="shared" si="5"/>
        <v>8216</v>
      </c>
    </row>
    <row r="62" spans="1:231" x14ac:dyDescent="0.2">
      <c r="A62" s="177" t="s">
        <v>148</v>
      </c>
      <c r="B62" s="177">
        <v>1</v>
      </c>
      <c r="C62" s="177" t="s">
        <v>94</v>
      </c>
      <c r="D62" s="178">
        <v>34</v>
      </c>
      <c r="E62" s="178">
        <v>38</v>
      </c>
      <c r="F62" s="178">
        <v>38</v>
      </c>
      <c r="G62" s="178">
        <v>43</v>
      </c>
      <c r="H62" s="178">
        <v>40</v>
      </c>
      <c r="I62" s="178">
        <v>41</v>
      </c>
      <c r="J62" s="178">
        <v>44</v>
      </c>
      <c r="K62" s="178">
        <v>47</v>
      </c>
      <c r="L62" s="178">
        <v>47</v>
      </c>
      <c r="M62" s="178">
        <v>38</v>
      </c>
      <c r="N62" s="178">
        <v>68</v>
      </c>
      <c r="O62" s="178">
        <v>52</v>
      </c>
      <c r="P62" s="178">
        <v>49</v>
      </c>
      <c r="Q62" s="178">
        <v>62</v>
      </c>
      <c r="R62" s="178">
        <v>67</v>
      </c>
      <c r="S62" s="178">
        <v>45</v>
      </c>
      <c r="T62" s="178">
        <v>66</v>
      </c>
      <c r="U62" s="178">
        <v>58</v>
      </c>
      <c r="V62" s="178">
        <v>79</v>
      </c>
      <c r="W62" s="178">
        <v>61</v>
      </c>
      <c r="X62" s="178">
        <v>59</v>
      </c>
      <c r="Y62" s="178">
        <v>52</v>
      </c>
      <c r="Z62" s="178">
        <v>59</v>
      </c>
      <c r="AA62" s="178">
        <v>51</v>
      </c>
      <c r="AB62" s="178">
        <v>74</v>
      </c>
      <c r="AC62" s="178">
        <v>47</v>
      </c>
      <c r="AD62" s="178">
        <v>57</v>
      </c>
      <c r="AE62" s="178">
        <v>57</v>
      </c>
      <c r="AF62" s="178">
        <v>55</v>
      </c>
      <c r="AG62" s="178">
        <v>57</v>
      </c>
      <c r="AH62" s="178">
        <v>56</v>
      </c>
      <c r="AI62" s="178">
        <v>52</v>
      </c>
      <c r="AJ62" s="178">
        <v>62</v>
      </c>
      <c r="AK62" s="178">
        <v>52</v>
      </c>
      <c r="AL62" s="178">
        <v>59</v>
      </c>
      <c r="AM62" s="178">
        <v>70</v>
      </c>
      <c r="AN62" s="178">
        <v>65</v>
      </c>
      <c r="AO62" s="178">
        <v>58</v>
      </c>
      <c r="AP62" s="178">
        <v>48</v>
      </c>
      <c r="AQ62" s="178">
        <v>50</v>
      </c>
      <c r="AR62" s="178">
        <v>49</v>
      </c>
      <c r="AS62" s="178">
        <v>58</v>
      </c>
      <c r="AT62" s="178">
        <v>52</v>
      </c>
      <c r="AU62" s="178">
        <v>46</v>
      </c>
      <c r="AV62" s="178">
        <v>50</v>
      </c>
      <c r="AW62" s="178">
        <v>64</v>
      </c>
      <c r="AX62" s="178">
        <v>49</v>
      </c>
      <c r="AY62" s="178">
        <v>74</v>
      </c>
      <c r="AZ62" s="178">
        <v>58</v>
      </c>
      <c r="BA62" s="178">
        <v>59</v>
      </c>
      <c r="BB62" s="178">
        <v>71</v>
      </c>
      <c r="BC62" s="178">
        <v>69</v>
      </c>
      <c r="BD62" s="178">
        <v>58</v>
      </c>
      <c r="BE62" s="178">
        <v>75</v>
      </c>
      <c r="BF62" s="178">
        <v>68</v>
      </c>
      <c r="BG62" s="178">
        <v>69</v>
      </c>
      <c r="BH62" s="178">
        <v>58</v>
      </c>
      <c r="BI62" s="178">
        <v>44</v>
      </c>
      <c r="BJ62" s="178">
        <v>59</v>
      </c>
      <c r="BK62" s="178">
        <v>58</v>
      </c>
      <c r="BL62" s="178">
        <v>62</v>
      </c>
      <c r="BM62" s="178">
        <v>80</v>
      </c>
      <c r="BN62" s="178">
        <v>67</v>
      </c>
      <c r="BO62" s="178">
        <v>70</v>
      </c>
      <c r="BP62" s="178">
        <v>63</v>
      </c>
      <c r="BQ62" s="178">
        <v>61</v>
      </c>
      <c r="BR62" s="178">
        <v>79</v>
      </c>
      <c r="BS62" s="178">
        <v>79</v>
      </c>
      <c r="BT62" s="178">
        <v>55</v>
      </c>
      <c r="BU62" s="178">
        <v>57</v>
      </c>
      <c r="BV62" s="178">
        <v>69</v>
      </c>
      <c r="BW62" s="178">
        <v>73</v>
      </c>
      <c r="BX62" s="178">
        <v>51</v>
      </c>
      <c r="BY62" s="178">
        <v>82</v>
      </c>
      <c r="BZ62" s="178">
        <v>57</v>
      </c>
      <c r="CA62" s="178">
        <v>73</v>
      </c>
      <c r="CB62" s="178">
        <v>76</v>
      </c>
      <c r="CC62" s="178">
        <v>66</v>
      </c>
      <c r="CD62" s="178">
        <v>75</v>
      </c>
      <c r="CE62" s="178">
        <v>87</v>
      </c>
      <c r="CF62" s="178">
        <v>65</v>
      </c>
      <c r="CG62" s="178">
        <v>89</v>
      </c>
      <c r="CH62" s="178">
        <v>102</v>
      </c>
      <c r="CI62" s="178">
        <v>82</v>
      </c>
      <c r="CJ62" s="178">
        <v>82</v>
      </c>
      <c r="CK62" s="178">
        <v>81</v>
      </c>
      <c r="CL62" s="178">
        <v>74</v>
      </c>
      <c r="CM62" s="178">
        <v>109</v>
      </c>
      <c r="CN62" s="178">
        <v>80</v>
      </c>
      <c r="CO62" s="178">
        <v>104</v>
      </c>
      <c r="CP62" s="178">
        <v>76</v>
      </c>
      <c r="CQ62" s="178">
        <v>93</v>
      </c>
      <c r="CR62" s="178">
        <v>69</v>
      </c>
      <c r="CS62" s="178">
        <v>101</v>
      </c>
      <c r="CT62" s="178">
        <v>73</v>
      </c>
      <c r="CU62" s="178">
        <v>101</v>
      </c>
      <c r="CV62" s="178">
        <v>75</v>
      </c>
      <c r="CW62" s="178">
        <v>100</v>
      </c>
      <c r="CX62" s="178">
        <v>72</v>
      </c>
      <c r="CY62" s="178">
        <v>82</v>
      </c>
      <c r="CZ62" s="178">
        <v>83</v>
      </c>
      <c r="DA62" s="178">
        <v>85</v>
      </c>
      <c r="DB62" s="178">
        <v>76</v>
      </c>
      <c r="DC62" s="178">
        <v>102</v>
      </c>
      <c r="DD62" s="178">
        <v>65</v>
      </c>
      <c r="DE62" s="178">
        <v>94</v>
      </c>
      <c r="DF62" s="178">
        <v>66</v>
      </c>
      <c r="DG62" s="178">
        <v>99</v>
      </c>
      <c r="DH62" s="178">
        <v>74</v>
      </c>
      <c r="DI62" s="178">
        <v>94</v>
      </c>
      <c r="DJ62" s="178">
        <v>71</v>
      </c>
      <c r="DK62" s="178">
        <v>91</v>
      </c>
      <c r="DL62" s="178">
        <v>66</v>
      </c>
      <c r="DM62" s="178">
        <v>70</v>
      </c>
      <c r="DN62" s="178">
        <v>63</v>
      </c>
      <c r="DO62" s="178">
        <v>73</v>
      </c>
      <c r="DP62" s="178">
        <v>52</v>
      </c>
      <c r="DQ62" s="178">
        <v>64</v>
      </c>
      <c r="DR62" s="178">
        <v>49</v>
      </c>
      <c r="DS62" s="178">
        <v>70</v>
      </c>
      <c r="DT62" s="178">
        <v>44</v>
      </c>
      <c r="DU62" s="178">
        <v>51</v>
      </c>
      <c r="DV62" s="178">
        <v>42</v>
      </c>
      <c r="DW62" s="178">
        <v>60</v>
      </c>
      <c r="DX62" s="178">
        <v>40</v>
      </c>
      <c r="DY62" s="178">
        <v>49</v>
      </c>
      <c r="DZ62" s="178">
        <v>41</v>
      </c>
      <c r="EA62" s="178">
        <v>36</v>
      </c>
      <c r="EB62" s="178">
        <v>39</v>
      </c>
      <c r="EC62" s="178">
        <v>32</v>
      </c>
      <c r="ED62" s="178">
        <v>26</v>
      </c>
      <c r="EE62" s="178">
        <v>35</v>
      </c>
      <c r="EF62" s="178">
        <v>21</v>
      </c>
      <c r="EG62" s="178">
        <v>27</v>
      </c>
      <c r="EH62" s="178">
        <v>23</v>
      </c>
      <c r="EI62" s="178">
        <v>26</v>
      </c>
      <c r="EJ62" s="178">
        <v>18</v>
      </c>
      <c r="EK62" s="178">
        <v>23</v>
      </c>
      <c r="EL62" s="178">
        <v>15</v>
      </c>
      <c r="EM62" s="178">
        <v>26</v>
      </c>
      <c r="EN62" s="178">
        <v>13</v>
      </c>
      <c r="EO62" s="178">
        <v>14</v>
      </c>
      <c r="EP62" s="178">
        <v>11</v>
      </c>
      <c r="EQ62" s="178">
        <v>20</v>
      </c>
      <c r="ER62" s="178">
        <v>11</v>
      </c>
      <c r="ES62" s="178">
        <v>17</v>
      </c>
      <c r="ET62" s="178">
        <v>13</v>
      </c>
      <c r="EU62" s="178">
        <v>12</v>
      </c>
      <c r="EV62" s="178">
        <v>10</v>
      </c>
      <c r="EW62" s="178">
        <v>11</v>
      </c>
      <c r="EX62" s="178">
        <v>3</v>
      </c>
      <c r="EY62" s="178">
        <v>15</v>
      </c>
      <c r="EZ62" s="178">
        <v>10</v>
      </c>
      <c r="FA62" s="178">
        <v>11</v>
      </c>
      <c r="FB62" s="178">
        <v>10</v>
      </c>
      <c r="FC62" s="178">
        <v>9</v>
      </c>
      <c r="FD62" s="178">
        <v>8</v>
      </c>
      <c r="FE62" s="178">
        <v>9</v>
      </c>
      <c r="FF62" s="178">
        <v>8</v>
      </c>
      <c r="FG62" s="178">
        <v>6</v>
      </c>
      <c r="FH62" s="178">
        <v>5</v>
      </c>
      <c r="FI62" s="178">
        <v>7</v>
      </c>
      <c r="FJ62" s="178">
        <v>7</v>
      </c>
      <c r="FK62" s="178">
        <v>6</v>
      </c>
      <c r="FL62" s="178">
        <v>4</v>
      </c>
      <c r="FM62" s="178">
        <v>8</v>
      </c>
      <c r="FN62" s="178">
        <v>2</v>
      </c>
      <c r="FO62" s="178">
        <v>4</v>
      </c>
      <c r="FP62" s="178">
        <v>4</v>
      </c>
      <c r="FQ62" s="178">
        <v>7</v>
      </c>
      <c r="FR62" s="178">
        <v>0</v>
      </c>
      <c r="FS62" s="178">
        <v>6</v>
      </c>
      <c r="FT62" s="178">
        <v>0</v>
      </c>
      <c r="FU62" s="178">
        <v>4</v>
      </c>
      <c r="FV62" s="178">
        <v>2</v>
      </c>
      <c r="FW62" s="178">
        <v>5</v>
      </c>
      <c r="FX62" s="178">
        <v>2</v>
      </c>
      <c r="FY62" s="178">
        <v>7</v>
      </c>
      <c r="FZ62" s="178">
        <v>2</v>
      </c>
      <c r="GA62" s="178">
        <v>5</v>
      </c>
      <c r="GB62" s="178">
        <v>2</v>
      </c>
      <c r="GC62" s="178">
        <v>0</v>
      </c>
      <c r="GD62" s="178">
        <v>0</v>
      </c>
      <c r="GE62" s="178">
        <v>1</v>
      </c>
      <c r="GF62" s="178">
        <v>0</v>
      </c>
      <c r="GG62" s="178">
        <v>2</v>
      </c>
      <c r="GH62" s="178">
        <v>1</v>
      </c>
      <c r="GI62" s="178">
        <v>0</v>
      </c>
      <c r="GJ62" s="178">
        <v>0</v>
      </c>
      <c r="GK62" s="178">
        <v>2</v>
      </c>
      <c r="GL62" s="178">
        <v>1</v>
      </c>
      <c r="GM62" s="178">
        <v>1</v>
      </c>
      <c r="GN62" s="178">
        <v>1</v>
      </c>
      <c r="GO62" s="178">
        <v>0</v>
      </c>
      <c r="GP62" s="178">
        <v>0</v>
      </c>
      <c r="GQ62" s="178">
        <v>1</v>
      </c>
      <c r="GR62" s="178">
        <v>0</v>
      </c>
      <c r="GS62" s="178">
        <v>1</v>
      </c>
      <c r="GT62" s="178">
        <v>0</v>
      </c>
      <c r="GU62" s="178">
        <v>0</v>
      </c>
      <c r="GV62" s="178">
        <v>0</v>
      </c>
      <c r="GW62" s="178">
        <v>0</v>
      </c>
      <c r="GX62" s="178">
        <v>1</v>
      </c>
      <c r="GY62" s="178">
        <v>2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29</v>
      </c>
      <c r="HG62">
        <v>10</v>
      </c>
      <c r="HH62">
        <v>39</v>
      </c>
      <c r="HI62">
        <v>0</v>
      </c>
      <c r="HJ62">
        <v>0</v>
      </c>
      <c r="HK62">
        <v>0</v>
      </c>
      <c r="HL62" s="54">
        <v>4254</v>
      </c>
      <c r="HM62" s="54">
        <v>4727</v>
      </c>
      <c r="HN62" s="54">
        <v>8981</v>
      </c>
      <c r="HO62" s="176">
        <f t="shared" si="0"/>
        <v>836</v>
      </c>
      <c r="HP62" s="176">
        <f t="shared" si="0"/>
        <v>749</v>
      </c>
      <c r="HQ62" s="199">
        <f t="shared" si="1"/>
        <v>1585</v>
      </c>
      <c r="HR62" s="176">
        <f t="shared" si="2"/>
        <v>2978</v>
      </c>
      <c r="HS62" s="176">
        <f t="shared" si="2"/>
        <v>3420</v>
      </c>
      <c r="HT62" s="199">
        <f t="shared" si="3"/>
        <v>6398</v>
      </c>
      <c r="HU62" s="176">
        <f t="shared" si="4"/>
        <v>440</v>
      </c>
      <c r="HV62" s="176">
        <f t="shared" si="4"/>
        <v>558</v>
      </c>
      <c r="HW62" s="199">
        <f t="shared" si="5"/>
        <v>998</v>
      </c>
    </row>
    <row r="63" spans="1:231" x14ac:dyDescent="0.2">
      <c r="A63" s="177" t="s">
        <v>148</v>
      </c>
      <c r="B63" s="177">
        <v>1</v>
      </c>
      <c r="C63" s="177" t="s">
        <v>95</v>
      </c>
      <c r="D63" s="178">
        <v>143</v>
      </c>
      <c r="E63" s="178">
        <v>143</v>
      </c>
      <c r="F63" s="178">
        <v>151</v>
      </c>
      <c r="G63" s="178">
        <v>127</v>
      </c>
      <c r="H63" s="178">
        <v>134</v>
      </c>
      <c r="I63" s="178">
        <v>129</v>
      </c>
      <c r="J63" s="178">
        <v>138</v>
      </c>
      <c r="K63" s="178">
        <v>138</v>
      </c>
      <c r="L63" s="178">
        <v>147</v>
      </c>
      <c r="M63" s="178">
        <v>150</v>
      </c>
      <c r="N63" s="178">
        <v>155</v>
      </c>
      <c r="O63" s="178">
        <v>183</v>
      </c>
      <c r="P63" s="178">
        <v>186</v>
      </c>
      <c r="Q63" s="178">
        <v>157</v>
      </c>
      <c r="R63" s="178">
        <v>177</v>
      </c>
      <c r="S63" s="178">
        <v>173</v>
      </c>
      <c r="T63" s="178">
        <v>202</v>
      </c>
      <c r="U63" s="178">
        <v>186</v>
      </c>
      <c r="V63" s="178">
        <v>210</v>
      </c>
      <c r="W63" s="178">
        <v>210</v>
      </c>
      <c r="X63" s="178">
        <v>224</v>
      </c>
      <c r="Y63" s="178">
        <v>216</v>
      </c>
      <c r="Z63" s="178">
        <v>214</v>
      </c>
      <c r="AA63" s="178">
        <v>192</v>
      </c>
      <c r="AB63" s="178">
        <v>220</v>
      </c>
      <c r="AC63" s="178">
        <v>207</v>
      </c>
      <c r="AD63" s="178">
        <v>221</v>
      </c>
      <c r="AE63" s="178">
        <v>204</v>
      </c>
      <c r="AF63" s="178">
        <v>226</v>
      </c>
      <c r="AG63" s="178">
        <v>225</v>
      </c>
      <c r="AH63" s="178">
        <v>233</v>
      </c>
      <c r="AI63" s="178">
        <v>205</v>
      </c>
      <c r="AJ63" s="178">
        <v>236</v>
      </c>
      <c r="AK63" s="178">
        <v>224</v>
      </c>
      <c r="AL63" s="178">
        <v>224</v>
      </c>
      <c r="AM63" s="178">
        <v>227</v>
      </c>
      <c r="AN63" s="178">
        <v>228</v>
      </c>
      <c r="AO63" s="178">
        <v>235</v>
      </c>
      <c r="AP63" s="178">
        <v>199</v>
      </c>
      <c r="AQ63" s="178">
        <v>209</v>
      </c>
      <c r="AR63" s="178">
        <v>179</v>
      </c>
      <c r="AS63" s="178">
        <v>202</v>
      </c>
      <c r="AT63" s="178">
        <v>286</v>
      </c>
      <c r="AU63" s="178">
        <v>197</v>
      </c>
      <c r="AV63" s="178">
        <v>608</v>
      </c>
      <c r="AW63" s="178">
        <v>231</v>
      </c>
      <c r="AX63" s="178">
        <v>540</v>
      </c>
      <c r="AY63" s="178">
        <v>229</v>
      </c>
      <c r="AZ63" s="178">
        <v>393</v>
      </c>
      <c r="BA63" s="178">
        <v>265</v>
      </c>
      <c r="BB63" s="178">
        <v>348</v>
      </c>
      <c r="BC63" s="178">
        <v>263</v>
      </c>
      <c r="BD63" s="178">
        <v>409</v>
      </c>
      <c r="BE63" s="178">
        <v>260</v>
      </c>
      <c r="BF63" s="178">
        <v>360</v>
      </c>
      <c r="BG63" s="178">
        <v>290</v>
      </c>
      <c r="BH63" s="178">
        <v>349</v>
      </c>
      <c r="BI63" s="178">
        <v>239</v>
      </c>
      <c r="BJ63" s="178">
        <v>320</v>
      </c>
      <c r="BK63" s="178">
        <v>234</v>
      </c>
      <c r="BL63" s="178">
        <v>300</v>
      </c>
      <c r="BM63" s="178">
        <v>261</v>
      </c>
      <c r="BN63" s="178">
        <v>307</v>
      </c>
      <c r="BO63" s="178">
        <v>233</v>
      </c>
      <c r="BP63" s="178">
        <v>262</v>
      </c>
      <c r="BQ63" s="178">
        <v>252</v>
      </c>
      <c r="BR63" s="178">
        <v>312</v>
      </c>
      <c r="BS63" s="178">
        <v>264</v>
      </c>
      <c r="BT63" s="178">
        <v>264</v>
      </c>
      <c r="BU63" s="178">
        <v>249</v>
      </c>
      <c r="BV63" s="178">
        <v>234</v>
      </c>
      <c r="BW63" s="178">
        <v>230</v>
      </c>
      <c r="BX63" s="178">
        <v>265</v>
      </c>
      <c r="BY63" s="178">
        <v>239</v>
      </c>
      <c r="BZ63" s="178">
        <v>241</v>
      </c>
      <c r="CA63" s="178">
        <v>258</v>
      </c>
      <c r="CB63" s="178">
        <v>272</v>
      </c>
      <c r="CC63" s="178">
        <v>296</v>
      </c>
      <c r="CD63" s="178">
        <v>254</v>
      </c>
      <c r="CE63" s="178">
        <v>247</v>
      </c>
      <c r="CF63" s="178">
        <v>295</v>
      </c>
      <c r="CG63" s="178">
        <v>285</v>
      </c>
      <c r="CH63" s="178">
        <v>288</v>
      </c>
      <c r="CI63" s="178">
        <v>329</v>
      </c>
      <c r="CJ63" s="178">
        <v>328</v>
      </c>
      <c r="CK63" s="178">
        <v>292</v>
      </c>
      <c r="CL63" s="178">
        <v>322</v>
      </c>
      <c r="CM63" s="178">
        <v>334</v>
      </c>
      <c r="CN63" s="178">
        <v>318</v>
      </c>
      <c r="CO63" s="178">
        <v>305</v>
      </c>
      <c r="CP63" s="178">
        <v>335</v>
      </c>
      <c r="CQ63" s="178">
        <v>363</v>
      </c>
      <c r="CR63" s="178">
        <v>349</v>
      </c>
      <c r="CS63" s="178">
        <v>320</v>
      </c>
      <c r="CT63" s="178">
        <v>333</v>
      </c>
      <c r="CU63" s="178">
        <v>342</v>
      </c>
      <c r="CV63" s="178">
        <v>341</v>
      </c>
      <c r="CW63" s="178">
        <v>320</v>
      </c>
      <c r="CX63" s="178">
        <v>310</v>
      </c>
      <c r="CY63" s="178">
        <v>299</v>
      </c>
      <c r="CZ63" s="178">
        <v>296</v>
      </c>
      <c r="DA63" s="178">
        <v>336</v>
      </c>
      <c r="DB63" s="178">
        <v>330</v>
      </c>
      <c r="DC63" s="178">
        <v>335</v>
      </c>
      <c r="DD63" s="178">
        <v>304</v>
      </c>
      <c r="DE63" s="178">
        <v>307</v>
      </c>
      <c r="DF63" s="178">
        <v>315</v>
      </c>
      <c r="DG63" s="178">
        <v>317</v>
      </c>
      <c r="DH63" s="178">
        <v>298</v>
      </c>
      <c r="DI63" s="178">
        <v>315</v>
      </c>
      <c r="DJ63" s="178">
        <v>294</v>
      </c>
      <c r="DK63" s="178">
        <v>322</v>
      </c>
      <c r="DL63" s="178">
        <v>232</v>
      </c>
      <c r="DM63" s="178">
        <v>288</v>
      </c>
      <c r="DN63" s="178">
        <v>235</v>
      </c>
      <c r="DO63" s="178">
        <v>285</v>
      </c>
      <c r="DP63" s="178">
        <v>260</v>
      </c>
      <c r="DQ63" s="178">
        <v>263</v>
      </c>
      <c r="DR63" s="178">
        <v>207</v>
      </c>
      <c r="DS63" s="178">
        <v>261</v>
      </c>
      <c r="DT63" s="178">
        <v>255</v>
      </c>
      <c r="DU63" s="178">
        <v>236</v>
      </c>
      <c r="DV63" s="178">
        <v>247</v>
      </c>
      <c r="DW63" s="178">
        <v>215</v>
      </c>
      <c r="DX63" s="178">
        <v>231</v>
      </c>
      <c r="DY63" s="178">
        <v>207</v>
      </c>
      <c r="DZ63" s="178">
        <v>183</v>
      </c>
      <c r="EA63" s="178">
        <v>211</v>
      </c>
      <c r="EB63" s="178">
        <v>166</v>
      </c>
      <c r="EC63" s="178">
        <v>192</v>
      </c>
      <c r="ED63" s="178">
        <v>160</v>
      </c>
      <c r="EE63" s="178">
        <v>192</v>
      </c>
      <c r="EF63" s="178">
        <v>158</v>
      </c>
      <c r="EG63" s="178">
        <v>177</v>
      </c>
      <c r="EH63" s="178">
        <v>143</v>
      </c>
      <c r="EI63" s="178">
        <v>154</v>
      </c>
      <c r="EJ63" s="178">
        <v>125</v>
      </c>
      <c r="EK63" s="178">
        <v>141</v>
      </c>
      <c r="EL63" s="178">
        <v>106</v>
      </c>
      <c r="EM63" s="178">
        <v>136</v>
      </c>
      <c r="EN63" s="178">
        <v>97</v>
      </c>
      <c r="EO63" s="178">
        <v>132</v>
      </c>
      <c r="EP63" s="178">
        <v>101</v>
      </c>
      <c r="EQ63" s="178">
        <v>140</v>
      </c>
      <c r="ER63" s="178">
        <v>85</v>
      </c>
      <c r="ES63" s="178">
        <v>114</v>
      </c>
      <c r="ET63" s="178">
        <v>80</v>
      </c>
      <c r="EU63" s="178">
        <v>96</v>
      </c>
      <c r="EV63" s="178">
        <v>58</v>
      </c>
      <c r="EW63" s="178">
        <v>96</v>
      </c>
      <c r="EX63" s="178">
        <v>66</v>
      </c>
      <c r="EY63" s="178">
        <v>98</v>
      </c>
      <c r="EZ63" s="178">
        <v>78</v>
      </c>
      <c r="FA63" s="178">
        <v>81</v>
      </c>
      <c r="FB63" s="178">
        <v>62</v>
      </c>
      <c r="FC63" s="178">
        <v>61</v>
      </c>
      <c r="FD63" s="178">
        <v>65</v>
      </c>
      <c r="FE63" s="178">
        <v>57</v>
      </c>
      <c r="FF63" s="178">
        <v>50</v>
      </c>
      <c r="FG63" s="178">
        <v>55</v>
      </c>
      <c r="FH63" s="178">
        <v>45</v>
      </c>
      <c r="FI63" s="178">
        <v>67</v>
      </c>
      <c r="FJ63" s="178">
        <v>32</v>
      </c>
      <c r="FK63" s="178">
        <v>59</v>
      </c>
      <c r="FL63" s="178">
        <v>38</v>
      </c>
      <c r="FM63" s="178">
        <v>42</v>
      </c>
      <c r="FN63" s="178">
        <v>31</v>
      </c>
      <c r="FO63" s="178">
        <v>45</v>
      </c>
      <c r="FP63" s="178">
        <v>28</v>
      </c>
      <c r="FQ63" s="178">
        <v>36</v>
      </c>
      <c r="FR63" s="178">
        <v>35</v>
      </c>
      <c r="FS63" s="178">
        <v>31</v>
      </c>
      <c r="FT63" s="178">
        <v>18</v>
      </c>
      <c r="FU63" s="178">
        <v>28</v>
      </c>
      <c r="FV63" s="178">
        <v>19</v>
      </c>
      <c r="FW63" s="178">
        <v>26</v>
      </c>
      <c r="FX63" s="178">
        <v>11</v>
      </c>
      <c r="FY63" s="178">
        <v>34</v>
      </c>
      <c r="FZ63" s="178">
        <v>14</v>
      </c>
      <c r="GA63" s="178">
        <v>27</v>
      </c>
      <c r="GB63" s="178">
        <v>10</v>
      </c>
      <c r="GC63" s="178">
        <v>15</v>
      </c>
      <c r="GD63" s="178">
        <v>9</v>
      </c>
      <c r="GE63" s="178">
        <v>13</v>
      </c>
      <c r="GF63" s="178">
        <v>4</v>
      </c>
      <c r="GG63" s="178">
        <v>4</v>
      </c>
      <c r="GH63" s="178">
        <v>3</v>
      </c>
      <c r="GI63" s="178">
        <v>9</v>
      </c>
      <c r="GJ63" s="178">
        <v>5</v>
      </c>
      <c r="GK63" s="178">
        <v>10</v>
      </c>
      <c r="GL63" s="178">
        <v>2</v>
      </c>
      <c r="GM63" s="178">
        <v>3</v>
      </c>
      <c r="GN63" s="178">
        <v>3</v>
      </c>
      <c r="GO63" s="178">
        <v>1</v>
      </c>
      <c r="GP63" s="178">
        <v>5</v>
      </c>
      <c r="GQ63" s="178">
        <v>3</v>
      </c>
      <c r="GR63" s="178">
        <v>2</v>
      </c>
      <c r="GS63" s="178">
        <v>5</v>
      </c>
      <c r="GT63" s="178">
        <v>2</v>
      </c>
      <c r="GU63" s="178">
        <v>2</v>
      </c>
      <c r="GV63" s="178">
        <v>3</v>
      </c>
      <c r="GW63" s="178">
        <v>2</v>
      </c>
      <c r="GX63" s="178">
        <v>23</v>
      </c>
      <c r="GY63" s="178">
        <v>12</v>
      </c>
      <c r="GZ63">
        <v>0</v>
      </c>
      <c r="HA63">
        <v>0</v>
      </c>
      <c r="HB63">
        <v>0</v>
      </c>
      <c r="HC63">
        <v>515</v>
      </c>
      <c r="HD63">
        <v>338</v>
      </c>
      <c r="HE63">
        <v>853</v>
      </c>
      <c r="HF63">
        <v>133</v>
      </c>
      <c r="HG63">
        <v>110</v>
      </c>
      <c r="HH63">
        <v>243</v>
      </c>
      <c r="HI63">
        <v>67</v>
      </c>
      <c r="HJ63">
        <v>33</v>
      </c>
      <c r="HK63">
        <v>100</v>
      </c>
      <c r="HL63" s="54">
        <v>19934</v>
      </c>
      <c r="HM63" s="54">
        <v>18643</v>
      </c>
      <c r="HN63" s="54">
        <v>38577</v>
      </c>
      <c r="HO63" s="176">
        <f t="shared" si="0"/>
        <v>2748</v>
      </c>
      <c r="HP63" s="176">
        <f t="shared" si="0"/>
        <v>2640</v>
      </c>
      <c r="HQ63" s="199">
        <f t="shared" si="1"/>
        <v>5388</v>
      </c>
      <c r="HR63" s="176">
        <f t="shared" si="2"/>
        <v>14328</v>
      </c>
      <c r="HS63" s="176">
        <f t="shared" si="2"/>
        <v>12738</v>
      </c>
      <c r="HT63" s="199">
        <f t="shared" si="3"/>
        <v>27066</v>
      </c>
      <c r="HU63" s="176">
        <f t="shared" si="4"/>
        <v>2858</v>
      </c>
      <c r="HV63" s="176">
        <f t="shared" si="4"/>
        <v>3265</v>
      </c>
      <c r="HW63" s="199">
        <f t="shared" si="5"/>
        <v>6123</v>
      </c>
    </row>
    <row r="64" spans="1:231" x14ac:dyDescent="0.2">
      <c r="A64" s="177" t="s">
        <v>148</v>
      </c>
      <c r="B64" s="177">
        <v>1</v>
      </c>
      <c r="C64" s="177" t="s">
        <v>97</v>
      </c>
      <c r="D64" s="178">
        <v>28</v>
      </c>
      <c r="E64" s="178">
        <v>27</v>
      </c>
      <c r="F64" s="178">
        <v>30</v>
      </c>
      <c r="G64" s="178">
        <v>28</v>
      </c>
      <c r="H64" s="178">
        <v>32</v>
      </c>
      <c r="I64" s="178">
        <v>23</v>
      </c>
      <c r="J64" s="178">
        <v>34</v>
      </c>
      <c r="K64" s="178">
        <v>33</v>
      </c>
      <c r="L64" s="178">
        <v>33</v>
      </c>
      <c r="M64" s="178">
        <v>31</v>
      </c>
      <c r="N64" s="178">
        <v>33</v>
      </c>
      <c r="O64" s="178">
        <v>40</v>
      </c>
      <c r="P64" s="178">
        <v>26</v>
      </c>
      <c r="Q64" s="178">
        <v>35</v>
      </c>
      <c r="R64" s="178">
        <v>41</v>
      </c>
      <c r="S64" s="178">
        <v>35</v>
      </c>
      <c r="T64" s="178">
        <v>39</v>
      </c>
      <c r="U64" s="178">
        <v>32</v>
      </c>
      <c r="V64" s="178">
        <v>35</v>
      </c>
      <c r="W64" s="178">
        <v>34</v>
      </c>
      <c r="X64" s="178">
        <v>39</v>
      </c>
      <c r="Y64" s="178">
        <v>56</v>
      </c>
      <c r="Z64" s="178">
        <v>52</v>
      </c>
      <c r="AA64" s="178">
        <v>46</v>
      </c>
      <c r="AB64" s="178">
        <v>42</v>
      </c>
      <c r="AC64" s="178">
        <v>39</v>
      </c>
      <c r="AD64" s="178">
        <v>42</v>
      </c>
      <c r="AE64" s="178">
        <v>47</v>
      </c>
      <c r="AF64" s="178">
        <v>41</v>
      </c>
      <c r="AG64" s="178">
        <v>33</v>
      </c>
      <c r="AH64" s="178">
        <v>35</v>
      </c>
      <c r="AI64" s="178">
        <v>46</v>
      </c>
      <c r="AJ64" s="178">
        <v>54</v>
      </c>
      <c r="AK64" s="178">
        <v>32</v>
      </c>
      <c r="AL64" s="178">
        <v>49</v>
      </c>
      <c r="AM64" s="178">
        <v>36</v>
      </c>
      <c r="AN64" s="178">
        <v>40</v>
      </c>
      <c r="AO64" s="178">
        <v>44</v>
      </c>
      <c r="AP64" s="178">
        <v>41</v>
      </c>
      <c r="AQ64" s="178">
        <v>39</v>
      </c>
      <c r="AR64" s="178">
        <v>29</v>
      </c>
      <c r="AS64" s="178">
        <v>38</v>
      </c>
      <c r="AT64" s="178">
        <v>28</v>
      </c>
      <c r="AU64" s="178">
        <v>38</v>
      </c>
      <c r="AV64" s="178">
        <v>67</v>
      </c>
      <c r="AW64" s="178">
        <v>39</v>
      </c>
      <c r="AX64" s="178">
        <v>42</v>
      </c>
      <c r="AY64" s="178">
        <v>38</v>
      </c>
      <c r="AZ64" s="178">
        <v>38</v>
      </c>
      <c r="BA64" s="178">
        <v>43</v>
      </c>
      <c r="BB64" s="178">
        <v>48</v>
      </c>
      <c r="BC64" s="178">
        <v>27</v>
      </c>
      <c r="BD64" s="178">
        <v>43</v>
      </c>
      <c r="BE64" s="178">
        <v>48</v>
      </c>
      <c r="BF64" s="178">
        <v>41</v>
      </c>
      <c r="BG64" s="178">
        <v>38</v>
      </c>
      <c r="BH64" s="178">
        <v>38</v>
      </c>
      <c r="BI64" s="178">
        <v>51</v>
      </c>
      <c r="BJ64" s="178">
        <v>47</v>
      </c>
      <c r="BK64" s="178">
        <v>41</v>
      </c>
      <c r="BL64" s="178">
        <v>45</v>
      </c>
      <c r="BM64" s="178">
        <v>39</v>
      </c>
      <c r="BN64" s="178">
        <v>46</v>
      </c>
      <c r="BO64" s="178">
        <v>58</v>
      </c>
      <c r="BP64" s="178">
        <v>36</v>
      </c>
      <c r="BQ64" s="178">
        <v>53</v>
      </c>
      <c r="BR64" s="178">
        <v>58</v>
      </c>
      <c r="BS64" s="178">
        <v>48</v>
      </c>
      <c r="BT64" s="178">
        <v>43</v>
      </c>
      <c r="BU64" s="178">
        <v>50</v>
      </c>
      <c r="BV64" s="178">
        <v>43</v>
      </c>
      <c r="BW64" s="178">
        <v>37</v>
      </c>
      <c r="BX64" s="178">
        <v>42</v>
      </c>
      <c r="BY64" s="178">
        <v>41</v>
      </c>
      <c r="BZ64" s="178">
        <v>45</v>
      </c>
      <c r="CA64" s="178">
        <v>46</v>
      </c>
      <c r="CB64" s="178">
        <v>32</v>
      </c>
      <c r="CC64" s="178">
        <v>42</v>
      </c>
      <c r="CD64" s="178">
        <v>49</v>
      </c>
      <c r="CE64" s="178">
        <v>36</v>
      </c>
      <c r="CF64" s="178">
        <v>40</v>
      </c>
      <c r="CG64" s="178">
        <v>53</v>
      </c>
      <c r="CH64" s="178">
        <v>36</v>
      </c>
      <c r="CI64" s="178">
        <v>38</v>
      </c>
      <c r="CJ64" s="178">
        <v>44</v>
      </c>
      <c r="CK64" s="178">
        <v>50</v>
      </c>
      <c r="CL64" s="178">
        <v>39</v>
      </c>
      <c r="CM64" s="178">
        <v>43</v>
      </c>
      <c r="CN64" s="178">
        <v>42</v>
      </c>
      <c r="CO64" s="178">
        <v>46</v>
      </c>
      <c r="CP64" s="178">
        <v>36</v>
      </c>
      <c r="CQ64" s="178">
        <v>33</v>
      </c>
      <c r="CR64" s="178">
        <v>44</v>
      </c>
      <c r="CS64" s="178">
        <v>41</v>
      </c>
      <c r="CT64" s="178">
        <v>40</v>
      </c>
      <c r="CU64" s="178">
        <v>49</v>
      </c>
      <c r="CV64" s="178">
        <v>37</v>
      </c>
      <c r="CW64" s="178">
        <v>32</v>
      </c>
      <c r="CX64" s="178">
        <v>34</v>
      </c>
      <c r="CY64" s="178">
        <v>46</v>
      </c>
      <c r="CZ64" s="178">
        <v>34</v>
      </c>
      <c r="DA64" s="178">
        <v>42</v>
      </c>
      <c r="DB64" s="178">
        <v>34</v>
      </c>
      <c r="DC64" s="178">
        <v>49</v>
      </c>
      <c r="DD64" s="178">
        <v>38</v>
      </c>
      <c r="DE64" s="178">
        <v>61</v>
      </c>
      <c r="DF64" s="178">
        <v>43</v>
      </c>
      <c r="DG64" s="178">
        <v>50</v>
      </c>
      <c r="DH64" s="178">
        <v>37</v>
      </c>
      <c r="DI64" s="178">
        <v>54</v>
      </c>
      <c r="DJ64" s="178">
        <v>47</v>
      </c>
      <c r="DK64" s="178">
        <v>49</v>
      </c>
      <c r="DL64" s="178">
        <v>35</v>
      </c>
      <c r="DM64" s="178">
        <v>47</v>
      </c>
      <c r="DN64" s="178">
        <v>41</v>
      </c>
      <c r="DO64" s="178">
        <v>56</v>
      </c>
      <c r="DP64" s="178">
        <v>47</v>
      </c>
      <c r="DQ64" s="178">
        <v>51</v>
      </c>
      <c r="DR64" s="178">
        <v>49</v>
      </c>
      <c r="DS64" s="178">
        <v>40</v>
      </c>
      <c r="DT64" s="178">
        <v>36</v>
      </c>
      <c r="DU64" s="178">
        <v>35</v>
      </c>
      <c r="DV64" s="178">
        <v>48</v>
      </c>
      <c r="DW64" s="178">
        <v>37</v>
      </c>
      <c r="DX64" s="178">
        <v>31</v>
      </c>
      <c r="DY64" s="178">
        <v>48</v>
      </c>
      <c r="DZ64" s="178">
        <v>37</v>
      </c>
      <c r="EA64" s="178">
        <v>35</v>
      </c>
      <c r="EB64" s="178">
        <v>28</v>
      </c>
      <c r="EC64" s="178">
        <v>31</v>
      </c>
      <c r="ED64" s="178">
        <v>29</v>
      </c>
      <c r="EE64" s="178">
        <v>47</v>
      </c>
      <c r="EF64" s="178">
        <v>26</v>
      </c>
      <c r="EG64" s="178">
        <v>19</v>
      </c>
      <c r="EH64" s="178">
        <v>25</v>
      </c>
      <c r="EI64" s="178">
        <v>24</v>
      </c>
      <c r="EJ64" s="178">
        <v>21</v>
      </c>
      <c r="EK64" s="178">
        <v>26</v>
      </c>
      <c r="EL64" s="178">
        <v>31</v>
      </c>
      <c r="EM64" s="178">
        <v>20</v>
      </c>
      <c r="EN64" s="178">
        <v>20</v>
      </c>
      <c r="EO64" s="178">
        <v>20</v>
      </c>
      <c r="EP64" s="178">
        <v>12</v>
      </c>
      <c r="EQ64" s="178">
        <v>37</v>
      </c>
      <c r="ER64" s="178">
        <v>19</v>
      </c>
      <c r="ES64" s="178">
        <v>23</v>
      </c>
      <c r="ET64" s="178">
        <v>15</v>
      </c>
      <c r="EU64" s="178">
        <v>25</v>
      </c>
      <c r="EV64" s="178">
        <v>15</v>
      </c>
      <c r="EW64" s="178">
        <v>23</v>
      </c>
      <c r="EX64" s="178">
        <v>10</v>
      </c>
      <c r="EY64" s="178">
        <v>12</v>
      </c>
      <c r="EZ64" s="178">
        <v>10</v>
      </c>
      <c r="FA64" s="178">
        <v>20</v>
      </c>
      <c r="FB64" s="178">
        <v>15</v>
      </c>
      <c r="FC64" s="178">
        <v>11</v>
      </c>
      <c r="FD64" s="178">
        <v>4</v>
      </c>
      <c r="FE64" s="178">
        <v>12</v>
      </c>
      <c r="FF64" s="178">
        <v>9</v>
      </c>
      <c r="FG64" s="178">
        <v>19</v>
      </c>
      <c r="FH64" s="178">
        <v>4</v>
      </c>
      <c r="FI64" s="178">
        <v>12</v>
      </c>
      <c r="FJ64" s="178">
        <v>8</v>
      </c>
      <c r="FK64" s="178">
        <v>9</v>
      </c>
      <c r="FL64" s="178">
        <v>9</v>
      </c>
      <c r="FM64" s="178">
        <v>8</v>
      </c>
      <c r="FN64" s="178">
        <v>3</v>
      </c>
      <c r="FO64" s="178">
        <v>12</v>
      </c>
      <c r="FP64" s="178">
        <v>5</v>
      </c>
      <c r="FQ64" s="178">
        <v>4</v>
      </c>
      <c r="FR64" s="178">
        <v>3</v>
      </c>
      <c r="FS64" s="178">
        <v>5</v>
      </c>
      <c r="FT64" s="178">
        <v>2</v>
      </c>
      <c r="FU64" s="178">
        <v>5</v>
      </c>
      <c r="FV64" s="178">
        <v>5</v>
      </c>
      <c r="FW64" s="178">
        <v>2</v>
      </c>
      <c r="FX64" s="178">
        <v>1</v>
      </c>
      <c r="FY64" s="178">
        <v>2</v>
      </c>
      <c r="FZ64" s="178">
        <v>5</v>
      </c>
      <c r="GA64" s="178">
        <v>3</v>
      </c>
      <c r="GB64" s="178">
        <v>1</v>
      </c>
      <c r="GC64" s="178">
        <v>3</v>
      </c>
      <c r="GD64" s="178">
        <v>1</v>
      </c>
      <c r="GE64" s="178">
        <v>1</v>
      </c>
      <c r="GF64" s="178">
        <v>2</v>
      </c>
      <c r="GG64" s="178">
        <v>0</v>
      </c>
      <c r="GH64" s="178">
        <v>1</v>
      </c>
      <c r="GI64" s="178">
        <v>1</v>
      </c>
      <c r="GJ64" s="178">
        <v>0</v>
      </c>
      <c r="GK64" s="178">
        <v>0</v>
      </c>
      <c r="GL64" s="178">
        <v>1</v>
      </c>
      <c r="GM64" s="178">
        <v>0</v>
      </c>
      <c r="GN64" s="178">
        <v>3</v>
      </c>
      <c r="GO64" s="178">
        <v>1</v>
      </c>
      <c r="GP64" s="178">
        <v>0</v>
      </c>
      <c r="GQ64" s="178">
        <v>0</v>
      </c>
      <c r="GR64" s="178">
        <v>1</v>
      </c>
      <c r="GS64" s="178">
        <v>1</v>
      </c>
      <c r="GT64" s="178">
        <v>2</v>
      </c>
      <c r="GU64" s="178">
        <v>0</v>
      </c>
      <c r="GV64" s="178">
        <v>0</v>
      </c>
      <c r="GW64" s="178">
        <v>0</v>
      </c>
      <c r="GX64" s="178">
        <v>1</v>
      </c>
      <c r="GY64" s="178">
        <v>3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34</v>
      </c>
      <c r="HG64">
        <v>29</v>
      </c>
      <c r="HH64">
        <v>63</v>
      </c>
      <c r="HI64">
        <v>0</v>
      </c>
      <c r="HJ64">
        <v>0</v>
      </c>
      <c r="HK64">
        <v>0</v>
      </c>
      <c r="HL64" s="54">
        <v>2956</v>
      </c>
      <c r="HM64" s="54">
        <v>3142</v>
      </c>
      <c r="HN64" s="54">
        <v>6098</v>
      </c>
      <c r="HO64" s="176">
        <f t="shared" si="0"/>
        <v>547</v>
      </c>
      <c r="HP64" s="176">
        <f t="shared" si="0"/>
        <v>539</v>
      </c>
      <c r="HQ64" s="199">
        <f t="shared" si="1"/>
        <v>1086</v>
      </c>
      <c r="HR64" s="176">
        <f t="shared" si="2"/>
        <v>1910</v>
      </c>
      <c r="HS64" s="176">
        <f t="shared" si="2"/>
        <v>2007</v>
      </c>
      <c r="HT64" s="199">
        <f t="shared" si="3"/>
        <v>3917</v>
      </c>
      <c r="HU64" s="176">
        <f t="shared" si="4"/>
        <v>499</v>
      </c>
      <c r="HV64" s="176">
        <f t="shared" si="4"/>
        <v>596</v>
      </c>
      <c r="HW64" s="199">
        <f t="shared" si="5"/>
        <v>1095</v>
      </c>
    </row>
    <row r="65" spans="1:231" x14ac:dyDescent="0.2">
      <c r="A65" s="177" t="s">
        <v>149</v>
      </c>
      <c r="B65" s="177">
        <v>0</v>
      </c>
      <c r="C65" s="177" t="s">
        <v>16</v>
      </c>
      <c r="D65" s="178">
        <v>173</v>
      </c>
      <c r="E65" s="178">
        <v>166</v>
      </c>
      <c r="F65" s="178">
        <v>192</v>
      </c>
      <c r="G65" s="178">
        <v>181</v>
      </c>
      <c r="H65" s="178">
        <v>198</v>
      </c>
      <c r="I65" s="178">
        <v>190</v>
      </c>
      <c r="J65" s="178">
        <v>199</v>
      </c>
      <c r="K65" s="178">
        <v>201</v>
      </c>
      <c r="L65" s="178">
        <v>206</v>
      </c>
      <c r="M65" s="178">
        <v>201</v>
      </c>
      <c r="N65" s="178">
        <v>228</v>
      </c>
      <c r="O65" s="178">
        <v>211</v>
      </c>
      <c r="P65" s="178">
        <v>226</v>
      </c>
      <c r="Q65" s="178">
        <v>210</v>
      </c>
      <c r="R65" s="178">
        <v>246</v>
      </c>
      <c r="S65" s="178">
        <v>224</v>
      </c>
      <c r="T65" s="178">
        <v>250</v>
      </c>
      <c r="U65" s="178">
        <v>237</v>
      </c>
      <c r="V65" s="178">
        <v>237</v>
      </c>
      <c r="W65" s="178">
        <v>210</v>
      </c>
      <c r="X65" s="178">
        <v>278</v>
      </c>
      <c r="Y65" s="178">
        <v>247</v>
      </c>
      <c r="Z65" s="178">
        <v>275</v>
      </c>
      <c r="AA65" s="178">
        <v>235</v>
      </c>
      <c r="AB65" s="178">
        <v>227</v>
      </c>
      <c r="AC65" s="178">
        <v>226</v>
      </c>
      <c r="AD65" s="178">
        <v>236</v>
      </c>
      <c r="AE65" s="178">
        <v>257</v>
      </c>
      <c r="AF65" s="178">
        <v>264</v>
      </c>
      <c r="AG65" s="178">
        <v>256</v>
      </c>
      <c r="AH65" s="178">
        <v>240</v>
      </c>
      <c r="AI65" s="178">
        <v>231</v>
      </c>
      <c r="AJ65" s="178">
        <v>273</v>
      </c>
      <c r="AK65" s="178">
        <v>252</v>
      </c>
      <c r="AL65" s="178">
        <v>258</v>
      </c>
      <c r="AM65" s="178">
        <v>248</v>
      </c>
      <c r="AN65" s="178">
        <v>277</v>
      </c>
      <c r="AO65" s="178">
        <v>256</v>
      </c>
      <c r="AP65" s="178">
        <v>226</v>
      </c>
      <c r="AQ65" s="178">
        <v>235</v>
      </c>
      <c r="AR65" s="178">
        <v>257</v>
      </c>
      <c r="AS65" s="178">
        <v>248</v>
      </c>
      <c r="AT65" s="178">
        <v>255</v>
      </c>
      <c r="AU65" s="178">
        <v>241</v>
      </c>
      <c r="AV65" s="178">
        <v>259</v>
      </c>
      <c r="AW65" s="178">
        <v>273</v>
      </c>
      <c r="AX65" s="178">
        <v>237</v>
      </c>
      <c r="AY65" s="178">
        <v>224</v>
      </c>
      <c r="AZ65" s="178">
        <v>255</v>
      </c>
      <c r="BA65" s="178">
        <v>226</v>
      </c>
      <c r="BB65" s="178">
        <v>293</v>
      </c>
      <c r="BC65" s="178">
        <v>255</v>
      </c>
      <c r="BD65" s="178">
        <v>268</v>
      </c>
      <c r="BE65" s="178">
        <v>249</v>
      </c>
      <c r="BF65" s="178">
        <v>235</v>
      </c>
      <c r="BG65" s="178">
        <v>262</v>
      </c>
      <c r="BH65" s="178">
        <v>271</v>
      </c>
      <c r="BI65" s="178">
        <v>235</v>
      </c>
      <c r="BJ65" s="178">
        <v>269</v>
      </c>
      <c r="BK65" s="178">
        <v>282</v>
      </c>
      <c r="BL65" s="178">
        <v>272</v>
      </c>
      <c r="BM65" s="178">
        <v>270</v>
      </c>
      <c r="BN65" s="178">
        <v>281</v>
      </c>
      <c r="BO65" s="178">
        <v>226</v>
      </c>
      <c r="BP65" s="178">
        <v>285</v>
      </c>
      <c r="BQ65" s="178">
        <v>235</v>
      </c>
      <c r="BR65" s="178">
        <v>261</v>
      </c>
      <c r="BS65" s="178">
        <v>239</v>
      </c>
      <c r="BT65" s="178">
        <v>258</v>
      </c>
      <c r="BU65" s="178">
        <v>257</v>
      </c>
      <c r="BV65" s="178">
        <v>258</v>
      </c>
      <c r="BW65" s="178">
        <v>269</v>
      </c>
      <c r="BX65" s="178">
        <v>252</v>
      </c>
      <c r="BY65" s="178">
        <v>259</v>
      </c>
      <c r="BZ65" s="178">
        <v>281</v>
      </c>
      <c r="CA65" s="178">
        <v>247</v>
      </c>
      <c r="CB65" s="178">
        <v>278</v>
      </c>
      <c r="CC65" s="178">
        <v>283</v>
      </c>
      <c r="CD65" s="178">
        <v>286</v>
      </c>
      <c r="CE65" s="178">
        <v>291</v>
      </c>
      <c r="CF65" s="178">
        <v>347</v>
      </c>
      <c r="CG65" s="178">
        <v>326</v>
      </c>
      <c r="CH65" s="178">
        <v>330</v>
      </c>
      <c r="CI65" s="178">
        <v>291</v>
      </c>
      <c r="CJ65" s="178">
        <v>342</v>
      </c>
      <c r="CK65" s="178">
        <v>290</v>
      </c>
      <c r="CL65" s="178">
        <v>346</v>
      </c>
      <c r="CM65" s="178">
        <v>289</v>
      </c>
      <c r="CN65" s="178">
        <v>311</v>
      </c>
      <c r="CO65" s="178">
        <v>315</v>
      </c>
      <c r="CP65" s="178">
        <v>342</v>
      </c>
      <c r="CQ65" s="178">
        <v>280</v>
      </c>
      <c r="CR65" s="178">
        <v>293</v>
      </c>
      <c r="CS65" s="178">
        <v>325</v>
      </c>
      <c r="CT65" s="178">
        <v>286</v>
      </c>
      <c r="CU65" s="178">
        <v>286</v>
      </c>
      <c r="CV65" s="178">
        <v>301</v>
      </c>
      <c r="CW65" s="178">
        <v>291</v>
      </c>
      <c r="CX65" s="178">
        <v>280</v>
      </c>
      <c r="CY65" s="178">
        <v>267</v>
      </c>
      <c r="CZ65" s="178">
        <v>332</v>
      </c>
      <c r="DA65" s="178">
        <v>303</v>
      </c>
      <c r="DB65" s="178">
        <v>308</v>
      </c>
      <c r="DC65" s="178">
        <v>323</v>
      </c>
      <c r="DD65" s="178">
        <v>304</v>
      </c>
      <c r="DE65" s="178">
        <v>294</v>
      </c>
      <c r="DF65" s="178">
        <v>282</v>
      </c>
      <c r="DG65" s="178">
        <v>266</v>
      </c>
      <c r="DH65" s="178">
        <v>287</v>
      </c>
      <c r="DI65" s="178">
        <v>287</v>
      </c>
      <c r="DJ65" s="178">
        <v>273</v>
      </c>
      <c r="DK65" s="178">
        <v>254</v>
      </c>
      <c r="DL65" s="178">
        <v>280</v>
      </c>
      <c r="DM65" s="178">
        <v>270</v>
      </c>
      <c r="DN65" s="178">
        <v>225</v>
      </c>
      <c r="DO65" s="178">
        <v>266</v>
      </c>
      <c r="DP65" s="178">
        <v>252</v>
      </c>
      <c r="DQ65" s="178">
        <v>234</v>
      </c>
      <c r="DR65" s="178">
        <v>201</v>
      </c>
      <c r="DS65" s="178">
        <v>247</v>
      </c>
      <c r="DT65" s="178">
        <v>242</v>
      </c>
      <c r="DU65" s="178">
        <v>205</v>
      </c>
      <c r="DV65" s="178">
        <v>194</v>
      </c>
      <c r="DW65" s="178">
        <v>201</v>
      </c>
      <c r="DX65" s="178">
        <v>201</v>
      </c>
      <c r="DY65" s="178">
        <v>206</v>
      </c>
      <c r="DZ65" s="178">
        <v>172</v>
      </c>
      <c r="EA65" s="178">
        <v>187</v>
      </c>
      <c r="EB65" s="178">
        <v>127</v>
      </c>
      <c r="EC65" s="178">
        <v>186</v>
      </c>
      <c r="ED65" s="178">
        <v>140</v>
      </c>
      <c r="EE65" s="178">
        <v>180</v>
      </c>
      <c r="EF65" s="178">
        <v>127</v>
      </c>
      <c r="EG65" s="178">
        <v>148</v>
      </c>
      <c r="EH65" s="178">
        <v>127</v>
      </c>
      <c r="EI65" s="178">
        <v>143</v>
      </c>
      <c r="EJ65" s="178">
        <v>138</v>
      </c>
      <c r="EK65" s="178">
        <v>156</v>
      </c>
      <c r="EL65" s="178">
        <v>134</v>
      </c>
      <c r="EM65" s="178">
        <v>155</v>
      </c>
      <c r="EN65" s="178">
        <v>121</v>
      </c>
      <c r="EO65" s="178">
        <v>135</v>
      </c>
      <c r="EP65" s="178">
        <v>105</v>
      </c>
      <c r="EQ65" s="178">
        <v>131</v>
      </c>
      <c r="ER65" s="178">
        <v>110</v>
      </c>
      <c r="ES65" s="178">
        <v>124</v>
      </c>
      <c r="ET65" s="178">
        <v>103</v>
      </c>
      <c r="EU65" s="178">
        <v>124</v>
      </c>
      <c r="EV65" s="178">
        <v>82</v>
      </c>
      <c r="EW65" s="178">
        <v>118</v>
      </c>
      <c r="EX65" s="178">
        <v>74</v>
      </c>
      <c r="EY65" s="178">
        <v>101</v>
      </c>
      <c r="EZ65" s="178">
        <v>58</v>
      </c>
      <c r="FA65" s="178">
        <v>86</v>
      </c>
      <c r="FB65" s="178">
        <v>49</v>
      </c>
      <c r="FC65" s="178">
        <v>68</v>
      </c>
      <c r="FD65" s="178">
        <v>67</v>
      </c>
      <c r="FE65" s="178">
        <v>85</v>
      </c>
      <c r="FF65" s="178">
        <v>70</v>
      </c>
      <c r="FG65" s="178">
        <v>84</v>
      </c>
      <c r="FH65" s="178">
        <v>47</v>
      </c>
      <c r="FI65" s="178">
        <v>60</v>
      </c>
      <c r="FJ65" s="178">
        <v>46</v>
      </c>
      <c r="FK65" s="178">
        <v>77</v>
      </c>
      <c r="FL65" s="178">
        <v>40</v>
      </c>
      <c r="FM65" s="178">
        <v>44</v>
      </c>
      <c r="FN65" s="178">
        <v>41</v>
      </c>
      <c r="FO65" s="178">
        <v>49</v>
      </c>
      <c r="FP65" s="178">
        <v>40</v>
      </c>
      <c r="FQ65" s="178">
        <v>53</v>
      </c>
      <c r="FR65" s="178">
        <v>31</v>
      </c>
      <c r="FS65" s="178">
        <v>40</v>
      </c>
      <c r="FT65" s="178">
        <v>27</v>
      </c>
      <c r="FU65" s="178">
        <v>43</v>
      </c>
      <c r="FV65" s="178">
        <v>20</v>
      </c>
      <c r="FW65" s="178">
        <v>37</v>
      </c>
      <c r="FX65" s="178">
        <v>19</v>
      </c>
      <c r="FY65" s="178">
        <v>21</v>
      </c>
      <c r="FZ65" s="178">
        <v>15</v>
      </c>
      <c r="GA65" s="178">
        <v>25</v>
      </c>
      <c r="GB65" s="178">
        <v>20</v>
      </c>
      <c r="GC65" s="178">
        <v>18</v>
      </c>
      <c r="GD65" s="178">
        <v>10</v>
      </c>
      <c r="GE65" s="178">
        <v>14</v>
      </c>
      <c r="GF65" s="178">
        <v>13</v>
      </c>
      <c r="GG65" s="178">
        <v>14</v>
      </c>
      <c r="GH65" s="178">
        <v>13</v>
      </c>
      <c r="GI65" s="178">
        <v>10</v>
      </c>
      <c r="GJ65" s="178">
        <v>2</v>
      </c>
      <c r="GK65" s="178">
        <v>6</v>
      </c>
      <c r="GL65" s="178">
        <v>2</v>
      </c>
      <c r="GM65" s="178">
        <v>4</v>
      </c>
      <c r="GN65" s="178">
        <v>2</v>
      </c>
      <c r="GO65" s="178">
        <v>2</v>
      </c>
      <c r="GP65" s="178">
        <v>2</v>
      </c>
      <c r="GQ65" s="178">
        <v>6</v>
      </c>
      <c r="GR65" s="178">
        <v>1</v>
      </c>
      <c r="GS65" s="178">
        <v>2</v>
      </c>
      <c r="GT65" s="178">
        <v>2</v>
      </c>
      <c r="GU65" s="178">
        <v>4</v>
      </c>
      <c r="GV65" s="178">
        <v>2</v>
      </c>
      <c r="GW65" s="178">
        <v>1</v>
      </c>
      <c r="GX65" s="178">
        <v>7</v>
      </c>
      <c r="GY65" s="178">
        <v>3</v>
      </c>
      <c r="GZ65">
        <v>0</v>
      </c>
      <c r="HA65">
        <v>0</v>
      </c>
      <c r="HB65">
        <v>0</v>
      </c>
      <c r="HC65">
        <v>39</v>
      </c>
      <c r="HD65">
        <v>20</v>
      </c>
      <c r="HE65">
        <v>59</v>
      </c>
      <c r="HF65">
        <v>128</v>
      </c>
      <c r="HG65">
        <v>90</v>
      </c>
      <c r="HH65">
        <v>218</v>
      </c>
      <c r="HI65">
        <v>2</v>
      </c>
      <c r="HJ65">
        <v>0</v>
      </c>
      <c r="HK65">
        <v>2</v>
      </c>
      <c r="HL65" s="54">
        <v>18954</v>
      </c>
      <c r="HM65" s="54">
        <v>18715</v>
      </c>
      <c r="HN65" s="54">
        <v>37669</v>
      </c>
      <c r="HO65" s="176">
        <f t="shared" si="0"/>
        <v>3435</v>
      </c>
      <c r="HP65" s="176">
        <f t="shared" si="0"/>
        <v>3252</v>
      </c>
      <c r="HQ65" s="199">
        <f t="shared" si="1"/>
        <v>6687</v>
      </c>
      <c r="HR65" s="176">
        <f t="shared" si="2"/>
        <v>12676</v>
      </c>
      <c r="HS65" s="176">
        <f t="shared" si="2"/>
        <v>12107</v>
      </c>
      <c r="HT65" s="199">
        <f t="shared" si="3"/>
        <v>24783</v>
      </c>
      <c r="HU65" s="176">
        <f t="shared" si="4"/>
        <v>2843</v>
      </c>
      <c r="HV65" s="176">
        <f t="shared" si="4"/>
        <v>3356</v>
      </c>
      <c r="HW65" s="199">
        <f t="shared" si="5"/>
        <v>6199</v>
      </c>
    </row>
    <row r="66" spans="1:231" x14ac:dyDescent="0.2">
      <c r="A66" s="177" t="s">
        <v>149</v>
      </c>
      <c r="B66" s="177">
        <v>1</v>
      </c>
      <c r="C66" s="177" t="s">
        <v>50</v>
      </c>
      <c r="D66" s="178">
        <v>35</v>
      </c>
      <c r="E66" s="178">
        <v>43</v>
      </c>
      <c r="F66" s="178">
        <v>49</v>
      </c>
      <c r="G66" s="178">
        <v>48</v>
      </c>
      <c r="H66" s="178">
        <v>59</v>
      </c>
      <c r="I66" s="178">
        <v>53</v>
      </c>
      <c r="J66" s="178">
        <v>56</v>
      </c>
      <c r="K66" s="178">
        <v>58</v>
      </c>
      <c r="L66" s="178">
        <v>42</v>
      </c>
      <c r="M66" s="178">
        <v>58</v>
      </c>
      <c r="N66" s="178">
        <v>55</v>
      </c>
      <c r="O66" s="178">
        <v>60</v>
      </c>
      <c r="P66" s="178">
        <v>54</v>
      </c>
      <c r="Q66" s="178">
        <v>62</v>
      </c>
      <c r="R66" s="178">
        <v>57</v>
      </c>
      <c r="S66" s="178">
        <v>53</v>
      </c>
      <c r="T66" s="178">
        <v>60</v>
      </c>
      <c r="U66" s="178">
        <v>70</v>
      </c>
      <c r="V66" s="178">
        <v>51</v>
      </c>
      <c r="W66" s="178">
        <v>52</v>
      </c>
      <c r="X66" s="178">
        <v>88</v>
      </c>
      <c r="Y66" s="178">
        <v>70</v>
      </c>
      <c r="Z66" s="178">
        <v>74</v>
      </c>
      <c r="AA66" s="178">
        <v>65</v>
      </c>
      <c r="AB66" s="178">
        <v>51</v>
      </c>
      <c r="AC66" s="178">
        <v>55</v>
      </c>
      <c r="AD66" s="178">
        <v>63</v>
      </c>
      <c r="AE66" s="178">
        <v>69</v>
      </c>
      <c r="AF66" s="178">
        <v>71</v>
      </c>
      <c r="AG66" s="178">
        <v>62</v>
      </c>
      <c r="AH66" s="178">
        <v>58</v>
      </c>
      <c r="AI66" s="178">
        <v>63</v>
      </c>
      <c r="AJ66" s="178">
        <v>58</v>
      </c>
      <c r="AK66" s="178">
        <v>69</v>
      </c>
      <c r="AL66" s="178">
        <v>56</v>
      </c>
      <c r="AM66" s="178">
        <v>64</v>
      </c>
      <c r="AN66" s="178">
        <v>65</v>
      </c>
      <c r="AO66" s="178">
        <v>62</v>
      </c>
      <c r="AP66" s="178">
        <v>63</v>
      </c>
      <c r="AQ66" s="178">
        <v>57</v>
      </c>
      <c r="AR66" s="178">
        <v>66</v>
      </c>
      <c r="AS66" s="178">
        <v>57</v>
      </c>
      <c r="AT66" s="178">
        <v>53</v>
      </c>
      <c r="AU66" s="178">
        <v>64</v>
      </c>
      <c r="AV66" s="178">
        <v>74</v>
      </c>
      <c r="AW66" s="178">
        <v>74</v>
      </c>
      <c r="AX66" s="178">
        <v>57</v>
      </c>
      <c r="AY66" s="178">
        <v>53</v>
      </c>
      <c r="AZ66" s="178">
        <v>66</v>
      </c>
      <c r="BA66" s="178">
        <v>50</v>
      </c>
      <c r="BB66" s="178">
        <v>74</v>
      </c>
      <c r="BC66" s="178">
        <v>64</v>
      </c>
      <c r="BD66" s="178">
        <v>66</v>
      </c>
      <c r="BE66" s="178">
        <v>54</v>
      </c>
      <c r="BF66" s="178">
        <v>59</v>
      </c>
      <c r="BG66" s="178">
        <v>59</v>
      </c>
      <c r="BH66" s="178">
        <v>73</v>
      </c>
      <c r="BI66" s="178">
        <v>65</v>
      </c>
      <c r="BJ66" s="178">
        <v>57</v>
      </c>
      <c r="BK66" s="178">
        <v>82</v>
      </c>
      <c r="BL66" s="178">
        <v>72</v>
      </c>
      <c r="BM66" s="178">
        <v>77</v>
      </c>
      <c r="BN66" s="178">
        <v>68</v>
      </c>
      <c r="BO66" s="178">
        <v>52</v>
      </c>
      <c r="BP66" s="178">
        <v>73</v>
      </c>
      <c r="BQ66" s="178">
        <v>54</v>
      </c>
      <c r="BR66" s="178">
        <v>53</v>
      </c>
      <c r="BS66" s="178">
        <v>57</v>
      </c>
      <c r="BT66" s="178">
        <v>64</v>
      </c>
      <c r="BU66" s="178">
        <v>69</v>
      </c>
      <c r="BV66" s="178">
        <v>59</v>
      </c>
      <c r="BW66" s="178">
        <v>70</v>
      </c>
      <c r="BX66" s="178">
        <v>76</v>
      </c>
      <c r="BY66" s="178">
        <v>67</v>
      </c>
      <c r="BZ66" s="178">
        <v>68</v>
      </c>
      <c r="CA66" s="178">
        <v>57</v>
      </c>
      <c r="CB66" s="178">
        <v>68</v>
      </c>
      <c r="CC66" s="178">
        <v>73</v>
      </c>
      <c r="CD66" s="178">
        <v>74</v>
      </c>
      <c r="CE66" s="178">
        <v>77</v>
      </c>
      <c r="CF66" s="178">
        <v>89</v>
      </c>
      <c r="CG66" s="178">
        <v>80</v>
      </c>
      <c r="CH66" s="178">
        <v>78</v>
      </c>
      <c r="CI66" s="178">
        <v>71</v>
      </c>
      <c r="CJ66" s="178">
        <v>84</v>
      </c>
      <c r="CK66" s="178">
        <v>76</v>
      </c>
      <c r="CL66" s="178">
        <v>86</v>
      </c>
      <c r="CM66" s="178">
        <v>77</v>
      </c>
      <c r="CN66" s="178">
        <v>88</v>
      </c>
      <c r="CO66" s="178">
        <v>81</v>
      </c>
      <c r="CP66" s="178">
        <v>100</v>
      </c>
      <c r="CQ66" s="178">
        <v>67</v>
      </c>
      <c r="CR66" s="178">
        <v>69</v>
      </c>
      <c r="CS66" s="178">
        <v>76</v>
      </c>
      <c r="CT66" s="178">
        <v>57</v>
      </c>
      <c r="CU66" s="178">
        <v>63</v>
      </c>
      <c r="CV66" s="178">
        <v>73</v>
      </c>
      <c r="CW66" s="178">
        <v>65</v>
      </c>
      <c r="CX66" s="178">
        <v>72</v>
      </c>
      <c r="CY66" s="178">
        <v>72</v>
      </c>
      <c r="CZ66" s="178">
        <v>78</v>
      </c>
      <c r="DA66" s="178">
        <v>71</v>
      </c>
      <c r="DB66" s="178">
        <v>75</v>
      </c>
      <c r="DC66" s="178">
        <v>77</v>
      </c>
      <c r="DD66" s="178">
        <v>78</v>
      </c>
      <c r="DE66" s="178">
        <v>74</v>
      </c>
      <c r="DF66" s="178">
        <v>67</v>
      </c>
      <c r="DG66" s="178">
        <v>62</v>
      </c>
      <c r="DH66" s="178">
        <v>62</v>
      </c>
      <c r="DI66" s="178">
        <v>75</v>
      </c>
      <c r="DJ66" s="178">
        <v>70</v>
      </c>
      <c r="DK66" s="178">
        <v>82</v>
      </c>
      <c r="DL66" s="178">
        <v>70</v>
      </c>
      <c r="DM66" s="178">
        <v>60</v>
      </c>
      <c r="DN66" s="178">
        <v>57</v>
      </c>
      <c r="DO66" s="178">
        <v>81</v>
      </c>
      <c r="DP66" s="178">
        <v>72</v>
      </c>
      <c r="DQ66" s="178">
        <v>54</v>
      </c>
      <c r="DR66" s="178">
        <v>61</v>
      </c>
      <c r="DS66" s="178">
        <v>55</v>
      </c>
      <c r="DT66" s="178">
        <v>69</v>
      </c>
      <c r="DU66" s="178">
        <v>58</v>
      </c>
      <c r="DV66" s="178">
        <v>53</v>
      </c>
      <c r="DW66" s="178">
        <v>45</v>
      </c>
      <c r="DX66" s="178">
        <v>33</v>
      </c>
      <c r="DY66" s="178">
        <v>55</v>
      </c>
      <c r="DZ66" s="178">
        <v>40</v>
      </c>
      <c r="EA66" s="178">
        <v>52</v>
      </c>
      <c r="EB66" s="178">
        <v>31</v>
      </c>
      <c r="EC66" s="178">
        <v>59</v>
      </c>
      <c r="ED66" s="178">
        <v>38</v>
      </c>
      <c r="EE66" s="178">
        <v>36</v>
      </c>
      <c r="EF66" s="178">
        <v>25</v>
      </c>
      <c r="EG66" s="178">
        <v>37</v>
      </c>
      <c r="EH66" s="178">
        <v>46</v>
      </c>
      <c r="EI66" s="178">
        <v>36</v>
      </c>
      <c r="EJ66" s="178">
        <v>29</v>
      </c>
      <c r="EK66" s="178">
        <v>44</v>
      </c>
      <c r="EL66" s="178">
        <v>38</v>
      </c>
      <c r="EM66" s="178">
        <v>39</v>
      </c>
      <c r="EN66" s="178">
        <v>33</v>
      </c>
      <c r="EO66" s="178">
        <v>40</v>
      </c>
      <c r="EP66" s="178">
        <v>34</v>
      </c>
      <c r="EQ66" s="178">
        <v>31</v>
      </c>
      <c r="ER66" s="178">
        <v>31</v>
      </c>
      <c r="ES66" s="178">
        <v>29</v>
      </c>
      <c r="ET66" s="178">
        <v>28</v>
      </c>
      <c r="EU66" s="178">
        <v>24</v>
      </c>
      <c r="EV66" s="178">
        <v>19</v>
      </c>
      <c r="EW66" s="178">
        <v>37</v>
      </c>
      <c r="EX66" s="178">
        <v>16</v>
      </c>
      <c r="EY66" s="178">
        <v>22</v>
      </c>
      <c r="EZ66" s="178">
        <v>15</v>
      </c>
      <c r="FA66" s="178">
        <v>20</v>
      </c>
      <c r="FB66" s="178">
        <v>14</v>
      </c>
      <c r="FC66" s="178">
        <v>22</v>
      </c>
      <c r="FD66" s="178">
        <v>27</v>
      </c>
      <c r="FE66" s="178">
        <v>23</v>
      </c>
      <c r="FF66" s="178">
        <v>11</v>
      </c>
      <c r="FG66" s="178">
        <v>14</v>
      </c>
      <c r="FH66" s="178">
        <v>7</v>
      </c>
      <c r="FI66" s="178">
        <v>12</v>
      </c>
      <c r="FJ66" s="178">
        <v>6</v>
      </c>
      <c r="FK66" s="178">
        <v>17</v>
      </c>
      <c r="FL66" s="178">
        <v>10</v>
      </c>
      <c r="FM66" s="178">
        <v>8</v>
      </c>
      <c r="FN66" s="178">
        <v>15</v>
      </c>
      <c r="FO66" s="178">
        <v>9</v>
      </c>
      <c r="FP66" s="178">
        <v>13</v>
      </c>
      <c r="FQ66" s="178">
        <v>7</v>
      </c>
      <c r="FR66" s="178">
        <v>6</v>
      </c>
      <c r="FS66" s="178">
        <v>9</v>
      </c>
      <c r="FT66" s="178">
        <v>7</v>
      </c>
      <c r="FU66" s="178">
        <v>8</v>
      </c>
      <c r="FV66" s="178">
        <v>6</v>
      </c>
      <c r="FW66" s="178">
        <v>7</v>
      </c>
      <c r="FX66" s="178">
        <v>7</v>
      </c>
      <c r="FY66" s="178">
        <v>7</v>
      </c>
      <c r="FZ66" s="178">
        <v>3</v>
      </c>
      <c r="GA66" s="178">
        <v>9</v>
      </c>
      <c r="GB66" s="178">
        <v>6</v>
      </c>
      <c r="GC66" s="178">
        <v>5</v>
      </c>
      <c r="GD66" s="178">
        <v>0</v>
      </c>
      <c r="GE66" s="178">
        <v>4</v>
      </c>
      <c r="GF66" s="178">
        <v>3</v>
      </c>
      <c r="GG66" s="178">
        <v>3</v>
      </c>
      <c r="GH66" s="178">
        <v>5</v>
      </c>
      <c r="GI66" s="178">
        <v>4</v>
      </c>
      <c r="GJ66" s="178">
        <v>0</v>
      </c>
      <c r="GK66" s="178">
        <v>1</v>
      </c>
      <c r="GL66" s="178">
        <v>0</v>
      </c>
      <c r="GM66" s="178">
        <v>2</v>
      </c>
      <c r="GN66" s="178">
        <v>1</v>
      </c>
      <c r="GO66" s="178">
        <v>0</v>
      </c>
      <c r="GP66" s="178">
        <v>0</v>
      </c>
      <c r="GQ66" s="178">
        <v>1</v>
      </c>
      <c r="GR66" s="178">
        <v>1</v>
      </c>
      <c r="GS66" s="178">
        <v>0</v>
      </c>
      <c r="GT66" s="178">
        <v>0</v>
      </c>
      <c r="GU66" s="178">
        <v>0</v>
      </c>
      <c r="GV66" s="178">
        <v>0</v>
      </c>
      <c r="GW66" s="178">
        <v>0</v>
      </c>
      <c r="GX66" s="178">
        <v>4</v>
      </c>
      <c r="GY66" s="178">
        <v>0</v>
      </c>
      <c r="GZ66">
        <v>0</v>
      </c>
      <c r="HA66">
        <v>0</v>
      </c>
      <c r="HB66">
        <v>0</v>
      </c>
      <c r="HC66">
        <v>39</v>
      </c>
      <c r="HD66">
        <v>20</v>
      </c>
      <c r="HE66">
        <v>59</v>
      </c>
      <c r="HF66">
        <v>32</v>
      </c>
      <c r="HG66">
        <v>23</v>
      </c>
      <c r="HH66">
        <v>55</v>
      </c>
      <c r="HI66">
        <v>1</v>
      </c>
      <c r="HJ66">
        <v>0</v>
      </c>
      <c r="HK66">
        <v>1</v>
      </c>
      <c r="HL66" s="54">
        <v>4773</v>
      </c>
      <c r="HM66" s="54">
        <v>4766</v>
      </c>
      <c r="HN66" s="54">
        <v>9539</v>
      </c>
      <c r="HO66" s="176">
        <f t="shared" si="0"/>
        <v>865</v>
      </c>
      <c r="HP66" s="176">
        <f t="shared" si="0"/>
        <v>878</v>
      </c>
      <c r="HQ66" s="199">
        <f t="shared" si="1"/>
        <v>1743</v>
      </c>
      <c r="HR66" s="176">
        <f t="shared" si="2"/>
        <v>3178</v>
      </c>
      <c r="HS66" s="176">
        <f t="shared" si="2"/>
        <v>3052</v>
      </c>
      <c r="HT66" s="199">
        <f t="shared" si="3"/>
        <v>6230</v>
      </c>
      <c r="HU66" s="176">
        <f t="shared" si="4"/>
        <v>730</v>
      </c>
      <c r="HV66" s="176">
        <f t="shared" si="4"/>
        <v>836</v>
      </c>
      <c r="HW66" s="199">
        <f t="shared" si="5"/>
        <v>1566</v>
      </c>
    </row>
    <row r="67" spans="1:231" x14ac:dyDescent="0.2">
      <c r="A67" s="177" t="s">
        <v>149</v>
      </c>
      <c r="B67" s="177">
        <v>1</v>
      </c>
      <c r="C67" s="177" t="s">
        <v>98</v>
      </c>
      <c r="D67" s="178">
        <v>30</v>
      </c>
      <c r="E67" s="178">
        <v>28</v>
      </c>
      <c r="F67" s="178">
        <v>35</v>
      </c>
      <c r="G67" s="178">
        <v>30</v>
      </c>
      <c r="H67" s="178">
        <v>23</v>
      </c>
      <c r="I67" s="178">
        <v>33</v>
      </c>
      <c r="J67" s="178">
        <v>38</v>
      </c>
      <c r="K67" s="178">
        <v>26</v>
      </c>
      <c r="L67" s="178">
        <v>43</v>
      </c>
      <c r="M67" s="178">
        <v>20</v>
      </c>
      <c r="N67" s="178">
        <v>42</v>
      </c>
      <c r="O67" s="178">
        <v>33</v>
      </c>
      <c r="P67" s="178">
        <v>34</v>
      </c>
      <c r="Q67" s="178">
        <v>29</v>
      </c>
      <c r="R67" s="178">
        <v>41</v>
      </c>
      <c r="S67" s="178">
        <v>42</v>
      </c>
      <c r="T67" s="178">
        <v>41</v>
      </c>
      <c r="U67" s="178">
        <v>38</v>
      </c>
      <c r="V67" s="178">
        <v>42</v>
      </c>
      <c r="W67" s="178">
        <v>32</v>
      </c>
      <c r="X67" s="178">
        <v>42</v>
      </c>
      <c r="Y67" s="178">
        <v>39</v>
      </c>
      <c r="Z67" s="178">
        <v>46</v>
      </c>
      <c r="AA67" s="178">
        <v>44</v>
      </c>
      <c r="AB67" s="178">
        <v>45</v>
      </c>
      <c r="AC67" s="178">
        <v>40</v>
      </c>
      <c r="AD67" s="178">
        <v>25</v>
      </c>
      <c r="AE67" s="178">
        <v>44</v>
      </c>
      <c r="AF67" s="178">
        <v>37</v>
      </c>
      <c r="AG67" s="178">
        <v>32</v>
      </c>
      <c r="AH67" s="178">
        <v>40</v>
      </c>
      <c r="AI67" s="178">
        <v>38</v>
      </c>
      <c r="AJ67" s="178">
        <v>43</v>
      </c>
      <c r="AK67" s="178">
        <v>54</v>
      </c>
      <c r="AL67" s="178">
        <v>41</v>
      </c>
      <c r="AM67" s="178">
        <v>37</v>
      </c>
      <c r="AN67" s="178">
        <v>44</v>
      </c>
      <c r="AO67" s="178">
        <v>29</v>
      </c>
      <c r="AP67" s="178">
        <v>40</v>
      </c>
      <c r="AQ67" s="178">
        <v>40</v>
      </c>
      <c r="AR67" s="178">
        <v>35</v>
      </c>
      <c r="AS67" s="178">
        <v>27</v>
      </c>
      <c r="AT67" s="178">
        <v>46</v>
      </c>
      <c r="AU67" s="178">
        <v>43</v>
      </c>
      <c r="AV67" s="178">
        <v>41</v>
      </c>
      <c r="AW67" s="178">
        <v>40</v>
      </c>
      <c r="AX67" s="178">
        <v>37</v>
      </c>
      <c r="AY67" s="178">
        <v>36</v>
      </c>
      <c r="AZ67" s="178">
        <v>38</v>
      </c>
      <c r="BA67" s="178">
        <v>42</v>
      </c>
      <c r="BB67" s="178">
        <v>53</v>
      </c>
      <c r="BC67" s="178">
        <v>49</v>
      </c>
      <c r="BD67" s="178">
        <v>47</v>
      </c>
      <c r="BE67" s="178">
        <v>31</v>
      </c>
      <c r="BF67" s="178">
        <v>27</v>
      </c>
      <c r="BG67" s="178">
        <v>45</v>
      </c>
      <c r="BH67" s="178">
        <v>50</v>
      </c>
      <c r="BI67" s="178">
        <v>46</v>
      </c>
      <c r="BJ67" s="178">
        <v>37</v>
      </c>
      <c r="BK67" s="178">
        <v>43</v>
      </c>
      <c r="BL67" s="178">
        <v>37</v>
      </c>
      <c r="BM67" s="178">
        <v>45</v>
      </c>
      <c r="BN67" s="178">
        <v>57</v>
      </c>
      <c r="BO67" s="178">
        <v>31</v>
      </c>
      <c r="BP67" s="178">
        <v>42</v>
      </c>
      <c r="BQ67" s="178">
        <v>42</v>
      </c>
      <c r="BR67" s="178">
        <v>49</v>
      </c>
      <c r="BS67" s="178">
        <v>33</v>
      </c>
      <c r="BT67" s="178">
        <v>40</v>
      </c>
      <c r="BU67" s="178">
        <v>35</v>
      </c>
      <c r="BV67" s="178">
        <v>43</v>
      </c>
      <c r="BW67" s="178">
        <v>40</v>
      </c>
      <c r="BX67" s="178">
        <v>33</v>
      </c>
      <c r="BY67" s="178">
        <v>45</v>
      </c>
      <c r="BZ67" s="178">
        <v>53</v>
      </c>
      <c r="CA67" s="178">
        <v>50</v>
      </c>
      <c r="CB67" s="178">
        <v>36</v>
      </c>
      <c r="CC67" s="178">
        <v>39</v>
      </c>
      <c r="CD67" s="178">
        <v>43</v>
      </c>
      <c r="CE67" s="178">
        <v>43</v>
      </c>
      <c r="CF67" s="178">
        <v>52</v>
      </c>
      <c r="CG67" s="178">
        <v>60</v>
      </c>
      <c r="CH67" s="178">
        <v>57</v>
      </c>
      <c r="CI67" s="178">
        <v>43</v>
      </c>
      <c r="CJ67" s="178">
        <v>53</v>
      </c>
      <c r="CK67" s="178">
        <v>50</v>
      </c>
      <c r="CL67" s="178">
        <v>52</v>
      </c>
      <c r="CM67" s="178">
        <v>55</v>
      </c>
      <c r="CN67" s="178">
        <v>55</v>
      </c>
      <c r="CO67" s="178">
        <v>59</v>
      </c>
      <c r="CP67" s="178">
        <v>62</v>
      </c>
      <c r="CQ67" s="178">
        <v>51</v>
      </c>
      <c r="CR67" s="178">
        <v>56</v>
      </c>
      <c r="CS67" s="178">
        <v>55</v>
      </c>
      <c r="CT67" s="178">
        <v>57</v>
      </c>
      <c r="CU67" s="178">
        <v>47</v>
      </c>
      <c r="CV67" s="178">
        <v>40</v>
      </c>
      <c r="CW67" s="178">
        <v>52</v>
      </c>
      <c r="CX67" s="178">
        <v>57</v>
      </c>
      <c r="CY67" s="178">
        <v>42</v>
      </c>
      <c r="CZ67" s="178">
        <v>53</v>
      </c>
      <c r="DA67" s="178">
        <v>54</v>
      </c>
      <c r="DB67" s="178">
        <v>43</v>
      </c>
      <c r="DC67" s="178">
        <v>46</v>
      </c>
      <c r="DD67" s="178">
        <v>41</v>
      </c>
      <c r="DE67" s="178">
        <v>49</v>
      </c>
      <c r="DF67" s="178">
        <v>50</v>
      </c>
      <c r="DG67" s="178">
        <v>48</v>
      </c>
      <c r="DH67" s="178">
        <v>53</v>
      </c>
      <c r="DI67" s="178">
        <v>51</v>
      </c>
      <c r="DJ67" s="178">
        <v>40</v>
      </c>
      <c r="DK67" s="178">
        <v>38</v>
      </c>
      <c r="DL67" s="178">
        <v>46</v>
      </c>
      <c r="DM67" s="178">
        <v>52</v>
      </c>
      <c r="DN67" s="178">
        <v>45</v>
      </c>
      <c r="DO67" s="178">
        <v>52</v>
      </c>
      <c r="DP67" s="178">
        <v>36</v>
      </c>
      <c r="DQ67" s="178">
        <v>36</v>
      </c>
      <c r="DR67" s="178">
        <v>30</v>
      </c>
      <c r="DS67" s="178">
        <v>46</v>
      </c>
      <c r="DT67" s="178">
        <v>39</v>
      </c>
      <c r="DU67" s="178">
        <v>36</v>
      </c>
      <c r="DV67" s="178">
        <v>31</v>
      </c>
      <c r="DW67" s="178">
        <v>37</v>
      </c>
      <c r="DX67" s="178">
        <v>34</v>
      </c>
      <c r="DY67" s="178">
        <v>35</v>
      </c>
      <c r="DZ67" s="178">
        <v>28</v>
      </c>
      <c r="EA67" s="178">
        <v>33</v>
      </c>
      <c r="EB67" s="178">
        <v>20</v>
      </c>
      <c r="EC67" s="178">
        <v>34</v>
      </c>
      <c r="ED67" s="178">
        <v>19</v>
      </c>
      <c r="EE67" s="178">
        <v>39</v>
      </c>
      <c r="EF67" s="178">
        <v>27</v>
      </c>
      <c r="EG67" s="178">
        <v>23</v>
      </c>
      <c r="EH67" s="178">
        <v>14</v>
      </c>
      <c r="EI67" s="178">
        <v>25</v>
      </c>
      <c r="EJ67" s="178">
        <v>28</v>
      </c>
      <c r="EK67" s="178">
        <v>27</v>
      </c>
      <c r="EL67" s="178">
        <v>32</v>
      </c>
      <c r="EM67" s="178">
        <v>26</v>
      </c>
      <c r="EN67" s="178">
        <v>16</v>
      </c>
      <c r="EO67" s="178">
        <v>17</v>
      </c>
      <c r="EP67" s="178">
        <v>16</v>
      </c>
      <c r="EQ67" s="178">
        <v>25</v>
      </c>
      <c r="ER67" s="178">
        <v>19</v>
      </c>
      <c r="ES67" s="178">
        <v>23</v>
      </c>
      <c r="ET67" s="178">
        <v>15</v>
      </c>
      <c r="EU67" s="178">
        <v>28</v>
      </c>
      <c r="EV67" s="178">
        <v>20</v>
      </c>
      <c r="EW67" s="178">
        <v>19</v>
      </c>
      <c r="EX67" s="178">
        <v>12</v>
      </c>
      <c r="EY67" s="178">
        <v>20</v>
      </c>
      <c r="EZ67" s="178">
        <v>12</v>
      </c>
      <c r="FA67" s="178">
        <v>16</v>
      </c>
      <c r="FB67" s="178">
        <v>8</v>
      </c>
      <c r="FC67" s="178">
        <v>13</v>
      </c>
      <c r="FD67" s="178">
        <v>11</v>
      </c>
      <c r="FE67" s="178">
        <v>16</v>
      </c>
      <c r="FF67" s="178">
        <v>14</v>
      </c>
      <c r="FG67" s="178">
        <v>16</v>
      </c>
      <c r="FH67" s="178">
        <v>9</v>
      </c>
      <c r="FI67" s="178">
        <v>16</v>
      </c>
      <c r="FJ67" s="178">
        <v>8</v>
      </c>
      <c r="FK67" s="178">
        <v>17</v>
      </c>
      <c r="FL67" s="178">
        <v>1</v>
      </c>
      <c r="FM67" s="178">
        <v>8</v>
      </c>
      <c r="FN67" s="178">
        <v>3</v>
      </c>
      <c r="FO67" s="178">
        <v>14</v>
      </c>
      <c r="FP67" s="178">
        <v>4</v>
      </c>
      <c r="FQ67" s="178">
        <v>12</v>
      </c>
      <c r="FR67" s="178">
        <v>13</v>
      </c>
      <c r="FS67" s="178">
        <v>6</v>
      </c>
      <c r="FT67" s="178">
        <v>6</v>
      </c>
      <c r="FU67" s="178">
        <v>9</v>
      </c>
      <c r="FV67" s="178">
        <v>1</v>
      </c>
      <c r="FW67" s="178">
        <v>5</v>
      </c>
      <c r="FX67" s="178">
        <v>5</v>
      </c>
      <c r="FY67" s="178">
        <v>5</v>
      </c>
      <c r="FZ67" s="178">
        <v>2</v>
      </c>
      <c r="GA67" s="178">
        <v>6</v>
      </c>
      <c r="GB67" s="178">
        <v>3</v>
      </c>
      <c r="GC67" s="178">
        <v>2</v>
      </c>
      <c r="GD67" s="178">
        <v>2</v>
      </c>
      <c r="GE67" s="178">
        <v>3</v>
      </c>
      <c r="GF67" s="178">
        <v>5</v>
      </c>
      <c r="GG67" s="178">
        <v>5</v>
      </c>
      <c r="GH67" s="178">
        <v>3</v>
      </c>
      <c r="GI67" s="178">
        <v>0</v>
      </c>
      <c r="GJ67" s="178">
        <v>2</v>
      </c>
      <c r="GK67" s="178">
        <v>2</v>
      </c>
      <c r="GL67" s="178">
        <v>0</v>
      </c>
      <c r="GM67" s="178">
        <v>1</v>
      </c>
      <c r="GN67" s="178">
        <v>1</v>
      </c>
      <c r="GO67" s="178">
        <v>0</v>
      </c>
      <c r="GP67" s="178">
        <v>1</v>
      </c>
      <c r="GQ67" s="178">
        <v>1</v>
      </c>
      <c r="GR67" s="178">
        <v>0</v>
      </c>
      <c r="GS67" s="178">
        <v>1</v>
      </c>
      <c r="GT67" s="178">
        <v>1</v>
      </c>
      <c r="GU67" s="178">
        <v>2</v>
      </c>
      <c r="GV67" s="178">
        <v>2</v>
      </c>
      <c r="GW67" s="178">
        <v>0</v>
      </c>
      <c r="GX67" s="178">
        <v>1</v>
      </c>
      <c r="GY67" s="178">
        <v>2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10</v>
      </c>
      <c r="HG67">
        <v>7</v>
      </c>
      <c r="HH67">
        <v>17</v>
      </c>
      <c r="HI67">
        <v>0</v>
      </c>
      <c r="HJ67">
        <v>0</v>
      </c>
      <c r="HK67">
        <v>0</v>
      </c>
      <c r="HL67" s="54">
        <v>3092</v>
      </c>
      <c r="HM67" s="54">
        <v>3131</v>
      </c>
      <c r="HN67" s="54">
        <v>6223</v>
      </c>
      <c r="HO67" s="176">
        <f t="shared" ref="HO67:HP130" si="6">D67+F67+H67+J67+L67+N67+P67+R67+T67+V67+X67+Z67+AB67+AD67+AF67</f>
        <v>564</v>
      </c>
      <c r="HP67" s="176">
        <f t="shared" si="6"/>
        <v>510</v>
      </c>
      <c r="HQ67" s="199">
        <f t="shared" ref="HQ67:HQ130" si="7">HO67+HP67</f>
        <v>1074</v>
      </c>
      <c r="HR67" s="176">
        <f t="shared" ref="HR67:HS130" si="8">HL67-(HO67+HU67)</f>
        <v>2040</v>
      </c>
      <c r="HS67" s="176">
        <f t="shared" si="8"/>
        <v>1996</v>
      </c>
      <c r="HT67" s="199">
        <f t="shared" ref="HT67:HT130" si="9">HR67+HS67</f>
        <v>4036</v>
      </c>
      <c r="HU67" s="176">
        <f t="shared" ref="HU67:HV130" si="10">DT67+DV67+DX67+DZ67+EB67+ED67+EF67+EH67+EJ67+EL67+EN67+EP67+ER67+ET67+EV67+EX67+EZ67+FB67+FD67+FF67+FH67+FJ67+FL67+FN67+FP67+FR67+FT67+FV67+FX67+FZ67+GB67+GD67+GF67+GH67+GJ67+GL67+GN67+GP67+GR67+GT67+GV67+GX67</f>
        <v>488</v>
      </c>
      <c r="HV67" s="176">
        <f t="shared" si="10"/>
        <v>625</v>
      </c>
      <c r="HW67" s="199">
        <f t="shared" ref="HW67:HW130" si="11">HU67+HV67</f>
        <v>1113</v>
      </c>
    </row>
    <row r="68" spans="1:231" x14ac:dyDescent="0.2">
      <c r="A68" s="177" t="s">
        <v>149</v>
      </c>
      <c r="B68" s="177">
        <v>1</v>
      </c>
      <c r="C68" s="177" t="s">
        <v>99</v>
      </c>
      <c r="D68" s="178">
        <v>35</v>
      </c>
      <c r="E68" s="178">
        <v>26</v>
      </c>
      <c r="F68" s="178">
        <v>40</v>
      </c>
      <c r="G68" s="178">
        <v>35</v>
      </c>
      <c r="H68" s="178">
        <v>29</v>
      </c>
      <c r="I68" s="178">
        <v>25</v>
      </c>
      <c r="J68" s="178">
        <v>23</v>
      </c>
      <c r="K68" s="178">
        <v>22</v>
      </c>
      <c r="L68" s="178">
        <v>34</v>
      </c>
      <c r="M68" s="178">
        <v>32</v>
      </c>
      <c r="N68" s="178">
        <v>43</v>
      </c>
      <c r="O68" s="178">
        <v>36</v>
      </c>
      <c r="P68" s="178">
        <v>48</v>
      </c>
      <c r="Q68" s="178">
        <v>32</v>
      </c>
      <c r="R68" s="178">
        <v>48</v>
      </c>
      <c r="S68" s="178">
        <v>38</v>
      </c>
      <c r="T68" s="178">
        <v>39</v>
      </c>
      <c r="U68" s="178">
        <v>39</v>
      </c>
      <c r="V68" s="178">
        <v>38</v>
      </c>
      <c r="W68" s="178">
        <v>38</v>
      </c>
      <c r="X68" s="178">
        <v>47</v>
      </c>
      <c r="Y68" s="178">
        <v>35</v>
      </c>
      <c r="Z68" s="178">
        <v>40</v>
      </c>
      <c r="AA68" s="178">
        <v>30</v>
      </c>
      <c r="AB68" s="178">
        <v>34</v>
      </c>
      <c r="AC68" s="178">
        <v>35</v>
      </c>
      <c r="AD68" s="178">
        <v>49</v>
      </c>
      <c r="AE68" s="178">
        <v>35</v>
      </c>
      <c r="AF68" s="178">
        <v>39</v>
      </c>
      <c r="AG68" s="178">
        <v>48</v>
      </c>
      <c r="AH68" s="178">
        <v>45</v>
      </c>
      <c r="AI68" s="178">
        <v>37</v>
      </c>
      <c r="AJ68" s="178">
        <v>44</v>
      </c>
      <c r="AK68" s="178">
        <v>41</v>
      </c>
      <c r="AL68" s="178">
        <v>32</v>
      </c>
      <c r="AM68" s="178">
        <v>47</v>
      </c>
      <c r="AN68" s="178">
        <v>47</v>
      </c>
      <c r="AO68" s="178">
        <v>42</v>
      </c>
      <c r="AP68" s="178">
        <v>42</v>
      </c>
      <c r="AQ68" s="178">
        <v>41</v>
      </c>
      <c r="AR68" s="178">
        <v>49</v>
      </c>
      <c r="AS68" s="178">
        <v>54</v>
      </c>
      <c r="AT68" s="178">
        <v>54</v>
      </c>
      <c r="AU68" s="178">
        <v>35</v>
      </c>
      <c r="AV68" s="178">
        <v>46</v>
      </c>
      <c r="AW68" s="178">
        <v>53</v>
      </c>
      <c r="AX68" s="178">
        <v>39</v>
      </c>
      <c r="AY68" s="178">
        <v>42</v>
      </c>
      <c r="AZ68" s="178">
        <v>45</v>
      </c>
      <c r="BA68" s="178">
        <v>43</v>
      </c>
      <c r="BB68" s="178">
        <v>50</v>
      </c>
      <c r="BC68" s="178">
        <v>34</v>
      </c>
      <c r="BD68" s="178">
        <v>57</v>
      </c>
      <c r="BE68" s="178">
        <v>57</v>
      </c>
      <c r="BF68" s="178">
        <v>48</v>
      </c>
      <c r="BG68" s="178">
        <v>44</v>
      </c>
      <c r="BH68" s="178">
        <v>49</v>
      </c>
      <c r="BI68" s="178">
        <v>44</v>
      </c>
      <c r="BJ68" s="178">
        <v>50</v>
      </c>
      <c r="BK68" s="178">
        <v>50</v>
      </c>
      <c r="BL68" s="178">
        <v>55</v>
      </c>
      <c r="BM68" s="178">
        <v>53</v>
      </c>
      <c r="BN68" s="178">
        <v>53</v>
      </c>
      <c r="BO68" s="178">
        <v>39</v>
      </c>
      <c r="BP68" s="178">
        <v>58</v>
      </c>
      <c r="BQ68" s="178">
        <v>45</v>
      </c>
      <c r="BR68" s="178">
        <v>41</v>
      </c>
      <c r="BS68" s="178">
        <v>40</v>
      </c>
      <c r="BT68" s="178">
        <v>43</v>
      </c>
      <c r="BU68" s="178">
        <v>52</v>
      </c>
      <c r="BV68" s="178">
        <v>38</v>
      </c>
      <c r="BW68" s="178">
        <v>50</v>
      </c>
      <c r="BX68" s="178">
        <v>40</v>
      </c>
      <c r="BY68" s="178">
        <v>47</v>
      </c>
      <c r="BZ68" s="178">
        <v>51</v>
      </c>
      <c r="CA68" s="178">
        <v>42</v>
      </c>
      <c r="CB68" s="178">
        <v>48</v>
      </c>
      <c r="CC68" s="178">
        <v>51</v>
      </c>
      <c r="CD68" s="178">
        <v>50</v>
      </c>
      <c r="CE68" s="178">
        <v>54</v>
      </c>
      <c r="CF68" s="178">
        <v>62</v>
      </c>
      <c r="CG68" s="178">
        <v>60</v>
      </c>
      <c r="CH68" s="178">
        <v>54</v>
      </c>
      <c r="CI68" s="178">
        <v>54</v>
      </c>
      <c r="CJ68" s="178">
        <v>60</v>
      </c>
      <c r="CK68" s="178">
        <v>40</v>
      </c>
      <c r="CL68" s="178">
        <v>54</v>
      </c>
      <c r="CM68" s="178">
        <v>42</v>
      </c>
      <c r="CN68" s="178">
        <v>51</v>
      </c>
      <c r="CO68" s="178">
        <v>48</v>
      </c>
      <c r="CP68" s="178">
        <v>53</v>
      </c>
      <c r="CQ68" s="178">
        <v>51</v>
      </c>
      <c r="CR68" s="178">
        <v>58</v>
      </c>
      <c r="CS68" s="178">
        <v>53</v>
      </c>
      <c r="CT68" s="178">
        <v>57</v>
      </c>
      <c r="CU68" s="178">
        <v>67</v>
      </c>
      <c r="CV68" s="178">
        <v>54</v>
      </c>
      <c r="CW68" s="178">
        <v>61</v>
      </c>
      <c r="CX68" s="178">
        <v>42</v>
      </c>
      <c r="CY68" s="178">
        <v>63</v>
      </c>
      <c r="CZ68" s="178">
        <v>76</v>
      </c>
      <c r="DA68" s="178">
        <v>60</v>
      </c>
      <c r="DB68" s="178">
        <v>75</v>
      </c>
      <c r="DC68" s="178">
        <v>79</v>
      </c>
      <c r="DD68" s="178">
        <v>80</v>
      </c>
      <c r="DE68" s="178">
        <v>76</v>
      </c>
      <c r="DF68" s="178">
        <v>55</v>
      </c>
      <c r="DG68" s="178">
        <v>49</v>
      </c>
      <c r="DH68" s="178">
        <v>59</v>
      </c>
      <c r="DI68" s="178">
        <v>56</v>
      </c>
      <c r="DJ68" s="178">
        <v>54</v>
      </c>
      <c r="DK68" s="178">
        <v>47</v>
      </c>
      <c r="DL68" s="178">
        <v>56</v>
      </c>
      <c r="DM68" s="178">
        <v>65</v>
      </c>
      <c r="DN68" s="178">
        <v>44</v>
      </c>
      <c r="DO68" s="178">
        <v>61</v>
      </c>
      <c r="DP68" s="178">
        <v>48</v>
      </c>
      <c r="DQ68" s="178">
        <v>49</v>
      </c>
      <c r="DR68" s="178">
        <v>39</v>
      </c>
      <c r="DS68" s="178">
        <v>53</v>
      </c>
      <c r="DT68" s="178">
        <v>52</v>
      </c>
      <c r="DU68" s="178">
        <v>43</v>
      </c>
      <c r="DV68" s="178">
        <v>34</v>
      </c>
      <c r="DW68" s="178">
        <v>39</v>
      </c>
      <c r="DX68" s="178">
        <v>41</v>
      </c>
      <c r="DY68" s="178">
        <v>30</v>
      </c>
      <c r="DZ68" s="178">
        <v>31</v>
      </c>
      <c r="EA68" s="178">
        <v>38</v>
      </c>
      <c r="EB68" s="178">
        <v>24</v>
      </c>
      <c r="EC68" s="178">
        <v>27</v>
      </c>
      <c r="ED68" s="178">
        <v>26</v>
      </c>
      <c r="EE68" s="178">
        <v>35</v>
      </c>
      <c r="EF68" s="178">
        <v>24</v>
      </c>
      <c r="EG68" s="178">
        <v>20</v>
      </c>
      <c r="EH68" s="178">
        <v>15</v>
      </c>
      <c r="EI68" s="178">
        <v>23</v>
      </c>
      <c r="EJ68" s="178">
        <v>21</v>
      </c>
      <c r="EK68" s="178">
        <v>27</v>
      </c>
      <c r="EL68" s="178">
        <v>15</v>
      </c>
      <c r="EM68" s="178">
        <v>29</v>
      </c>
      <c r="EN68" s="178">
        <v>16</v>
      </c>
      <c r="EO68" s="178">
        <v>21</v>
      </c>
      <c r="EP68" s="178">
        <v>20</v>
      </c>
      <c r="EQ68" s="178">
        <v>22</v>
      </c>
      <c r="ER68" s="178">
        <v>21</v>
      </c>
      <c r="ES68" s="178">
        <v>23</v>
      </c>
      <c r="ET68" s="178">
        <v>23</v>
      </c>
      <c r="EU68" s="178">
        <v>26</v>
      </c>
      <c r="EV68" s="178">
        <v>9</v>
      </c>
      <c r="EW68" s="178">
        <v>20</v>
      </c>
      <c r="EX68" s="178">
        <v>13</v>
      </c>
      <c r="EY68" s="178">
        <v>23</v>
      </c>
      <c r="EZ68" s="178">
        <v>12</v>
      </c>
      <c r="FA68" s="178">
        <v>19</v>
      </c>
      <c r="FB68" s="178">
        <v>9</v>
      </c>
      <c r="FC68" s="178">
        <v>19</v>
      </c>
      <c r="FD68" s="178">
        <v>9</v>
      </c>
      <c r="FE68" s="178">
        <v>18</v>
      </c>
      <c r="FF68" s="178">
        <v>9</v>
      </c>
      <c r="FG68" s="178">
        <v>19</v>
      </c>
      <c r="FH68" s="178">
        <v>10</v>
      </c>
      <c r="FI68" s="178">
        <v>10</v>
      </c>
      <c r="FJ68" s="178">
        <v>12</v>
      </c>
      <c r="FK68" s="178">
        <v>16</v>
      </c>
      <c r="FL68" s="178">
        <v>8</v>
      </c>
      <c r="FM68" s="178">
        <v>7</v>
      </c>
      <c r="FN68" s="178">
        <v>10</v>
      </c>
      <c r="FO68" s="178">
        <v>9</v>
      </c>
      <c r="FP68" s="178">
        <v>9</v>
      </c>
      <c r="FQ68" s="178">
        <v>10</v>
      </c>
      <c r="FR68" s="178">
        <v>5</v>
      </c>
      <c r="FS68" s="178">
        <v>13</v>
      </c>
      <c r="FT68" s="178">
        <v>4</v>
      </c>
      <c r="FU68" s="178">
        <v>13</v>
      </c>
      <c r="FV68" s="178">
        <v>4</v>
      </c>
      <c r="FW68" s="178">
        <v>8</v>
      </c>
      <c r="FX68" s="178">
        <v>3</v>
      </c>
      <c r="FY68" s="178">
        <v>3</v>
      </c>
      <c r="FZ68" s="178">
        <v>2</v>
      </c>
      <c r="GA68" s="178">
        <v>5</v>
      </c>
      <c r="GB68" s="178">
        <v>6</v>
      </c>
      <c r="GC68" s="178">
        <v>3</v>
      </c>
      <c r="GD68" s="178">
        <v>3</v>
      </c>
      <c r="GE68" s="178">
        <v>1</v>
      </c>
      <c r="GF68" s="178">
        <v>2</v>
      </c>
      <c r="GG68" s="178">
        <v>2</v>
      </c>
      <c r="GH68" s="178">
        <v>2</v>
      </c>
      <c r="GI68" s="178">
        <v>4</v>
      </c>
      <c r="GJ68" s="178">
        <v>0</v>
      </c>
      <c r="GK68" s="178">
        <v>1</v>
      </c>
      <c r="GL68" s="178">
        <v>0</v>
      </c>
      <c r="GM68" s="178">
        <v>0</v>
      </c>
      <c r="GN68" s="178">
        <v>0</v>
      </c>
      <c r="GO68" s="178">
        <v>0</v>
      </c>
      <c r="GP68" s="178">
        <v>1</v>
      </c>
      <c r="GQ68" s="178">
        <v>1</v>
      </c>
      <c r="GR68" s="178">
        <v>0</v>
      </c>
      <c r="GS68" s="178">
        <v>1</v>
      </c>
      <c r="GT68" s="178">
        <v>0</v>
      </c>
      <c r="GU68" s="178">
        <v>0</v>
      </c>
      <c r="GV68" s="178">
        <v>0</v>
      </c>
      <c r="GW68" s="178">
        <v>1</v>
      </c>
      <c r="GX68" s="178">
        <v>0</v>
      </c>
      <c r="GY68" s="178">
        <v>1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40</v>
      </c>
      <c r="HG68">
        <v>31</v>
      </c>
      <c r="HH68">
        <v>71</v>
      </c>
      <c r="HI68">
        <v>0</v>
      </c>
      <c r="HJ68">
        <v>0</v>
      </c>
      <c r="HK68">
        <v>0</v>
      </c>
      <c r="HL68" s="54">
        <v>3436</v>
      </c>
      <c r="HM68" s="54">
        <v>3438</v>
      </c>
      <c r="HN68" s="54">
        <v>6874</v>
      </c>
      <c r="HO68" s="176">
        <f t="shared" si="6"/>
        <v>586</v>
      </c>
      <c r="HP68" s="176">
        <f t="shared" si="6"/>
        <v>506</v>
      </c>
      <c r="HQ68" s="199">
        <f t="shared" si="7"/>
        <v>1092</v>
      </c>
      <c r="HR68" s="176">
        <f t="shared" si="8"/>
        <v>2345</v>
      </c>
      <c r="HS68" s="176">
        <f t="shared" si="8"/>
        <v>2302</v>
      </c>
      <c r="HT68" s="199">
        <f t="shared" si="9"/>
        <v>4647</v>
      </c>
      <c r="HU68" s="176">
        <f t="shared" si="10"/>
        <v>505</v>
      </c>
      <c r="HV68" s="176">
        <f t="shared" si="10"/>
        <v>630</v>
      </c>
      <c r="HW68" s="199">
        <f t="shared" si="11"/>
        <v>1135</v>
      </c>
    </row>
    <row r="69" spans="1:231" x14ac:dyDescent="0.2">
      <c r="A69" s="177" t="s">
        <v>149</v>
      </c>
      <c r="B69" s="177">
        <v>1</v>
      </c>
      <c r="C69" s="177" t="s">
        <v>100</v>
      </c>
      <c r="D69" s="178">
        <v>31</v>
      </c>
      <c r="E69" s="178">
        <v>25</v>
      </c>
      <c r="F69" s="178">
        <v>34</v>
      </c>
      <c r="G69" s="178">
        <v>26</v>
      </c>
      <c r="H69" s="178">
        <v>39</v>
      </c>
      <c r="I69" s="178">
        <v>41</v>
      </c>
      <c r="J69" s="178">
        <v>34</v>
      </c>
      <c r="K69" s="178">
        <v>51</v>
      </c>
      <c r="L69" s="178">
        <v>39</v>
      </c>
      <c r="M69" s="178">
        <v>38</v>
      </c>
      <c r="N69" s="178">
        <v>37</v>
      </c>
      <c r="O69" s="178">
        <v>39</v>
      </c>
      <c r="P69" s="178">
        <v>45</v>
      </c>
      <c r="Q69" s="178">
        <v>45</v>
      </c>
      <c r="R69" s="178">
        <v>39</v>
      </c>
      <c r="S69" s="178">
        <v>41</v>
      </c>
      <c r="T69" s="178">
        <v>49</v>
      </c>
      <c r="U69" s="178">
        <v>31</v>
      </c>
      <c r="V69" s="178">
        <v>46</v>
      </c>
      <c r="W69" s="178">
        <v>40</v>
      </c>
      <c r="X69" s="178">
        <v>45</v>
      </c>
      <c r="Y69" s="178">
        <v>37</v>
      </c>
      <c r="Z69" s="178">
        <v>59</v>
      </c>
      <c r="AA69" s="178">
        <v>44</v>
      </c>
      <c r="AB69" s="178">
        <v>45</v>
      </c>
      <c r="AC69" s="178">
        <v>43</v>
      </c>
      <c r="AD69" s="178">
        <v>44</v>
      </c>
      <c r="AE69" s="178">
        <v>42</v>
      </c>
      <c r="AF69" s="178">
        <v>53</v>
      </c>
      <c r="AG69" s="178">
        <v>56</v>
      </c>
      <c r="AH69" s="178">
        <v>46</v>
      </c>
      <c r="AI69" s="178">
        <v>49</v>
      </c>
      <c r="AJ69" s="178">
        <v>55</v>
      </c>
      <c r="AK69" s="178">
        <v>42</v>
      </c>
      <c r="AL69" s="178">
        <v>58</v>
      </c>
      <c r="AM69" s="178">
        <v>38</v>
      </c>
      <c r="AN69" s="178">
        <v>43</v>
      </c>
      <c r="AO69" s="178">
        <v>60</v>
      </c>
      <c r="AP69" s="178">
        <v>35</v>
      </c>
      <c r="AQ69" s="178">
        <v>40</v>
      </c>
      <c r="AR69" s="178">
        <v>55</v>
      </c>
      <c r="AS69" s="178">
        <v>53</v>
      </c>
      <c r="AT69" s="178">
        <v>41</v>
      </c>
      <c r="AU69" s="178">
        <v>35</v>
      </c>
      <c r="AV69" s="178">
        <v>47</v>
      </c>
      <c r="AW69" s="178">
        <v>47</v>
      </c>
      <c r="AX69" s="178">
        <v>40</v>
      </c>
      <c r="AY69" s="178">
        <v>44</v>
      </c>
      <c r="AZ69" s="178">
        <v>47</v>
      </c>
      <c r="BA69" s="178">
        <v>38</v>
      </c>
      <c r="BB69" s="178">
        <v>54</v>
      </c>
      <c r="BC69" s="178">
        <v>38</v>
      </c>
      <c r="BD69" s="178">
        <v>53</v>
      </c>
      <c r="BE69" s="178">
        <v>49</v>
      </c>
      <c r="BF69" s="178">
        <v>52</v>
      </c>
      <c r="BG69" s="178">
        <v>50</v>
      </c>
      <c r="BH69" s="178">
        <v>49</v>
      </c>
      <c r="BI69" s="178">
        <v>44</v>
      </c>
      <c r="BJ69" s="178">
        <v>55</v>
      </c>
      <c r="BK69" s="178">
        <v>47</v>
      </c>
      <c r="BL69" s="178">
        <v>48</v>
      </c>
      <c r="BM69" s="178">
        <v>42</v>
      </c>
      <c r="BN69" s="178">
        <v>51</v>
      </c>
      <c r="BO69" s="178">
        <v>49</v>
      </c>
      <c r="BP69" s="178">
        <v>51</v>
      </c>
      <c r="BQ69" s="178">
        <v>44</v>
      </c>
      <c r="BR69" s="178">
        <v>56</v>
      </c>
      <c r="BS69" s="178">
        <v>59</v>
      </c>
      <c r="BT69" s="178">
        <v>50</v>
      </c>
      <c r="BU69" s="178">
        <v>45</v>
      </c>
      <c r="BV69" s="178">
        <v>53</v>
      </c>
      <c r="BW69" s="178">
        <v>47</v>
      </c>
      <c r="BX69" s="178">
        <v>37</v>
      </c>
      <c r="BY69" s="178">
        <v>53</v>
      </c>
      <c r="BZ69" s="178">
        <v>56</v>
      </c>
      <c r="CA69" s="178">
        <v>47</v>
      </c>
      <c r="CB69" s="178">
        <v>58</v>
      </c>
      <c r="CC69" s="178">
        <v>63</v>
      </c>
      <c r="CD69" s="178">
        <v>54</v>
      </c>
      <c r="CE69" s="178">
        <v>50</v>
      </c>
      <c r="CF69" s="178">
        <v>74</v>
      </c>
      <c r="CG69" s="178">
        <v>62</v>
      </c>
      <c r="CH69" s="178">
        <v>63</v>
      </c>
      <c r="CI69" s="178">
        <v>50</v>
      </c>
      <c r="CJ69" s="178">
        <v>64</v>
      </c>
      <c r="CK69" s="178">
        <v>60</v>
      </c>
      <c r="CL69" s="178">
        <v>82</v>
      </c>
      <c r="CM69" s="178">
        <v>62</v>
      </c>
      <c r="CN69" s="178">
        <v>51</v>
      </c>
      <c r="CO69" s="178">
        <v>58</v>
      </c>
      <c r="CP69" s="178">
        <v>53</v>
      </c>
      <c r="CQ69" s="178">
        <v>56</v>
      </c>
      <c r="CR69" s="178">
        <v>42</v>
      </c>
      <c r="CS69" s="178">
        <v>60</v>
      </c>
      <c r="CT69" s="178">
        <v>52</v>
      </c>
      <c r="CU69" s="178">
        <v>50</v>
      </c>
      <c r="CV69" s="178">
        <v>68</v>
      </c>
      <c r="CW69" s="178">
        <v>48</v>
      </c>
      <c r="CX69" s="178">
        <v>59</v>
      </c>
      <c r="CY69" s="178">
        <v>50</v>
      </c>
      <c r="CZ69" s="178">
        <v>53</v>
      </c>
      <c r="DA69" s="178">
        <v>49</v>
      </c>
      <c r="DB69" s="178">
        <v>61</v>
      </c>
      <c r="DC69" s="178">
        <v>60</v>
      </c>
      <c r="DD69" s="178">
        <v>47</v>
      </c>
      <c r="DE69" s="178">
        <v>43</v>
      </c>
      <c r="DF69" s="178">
        <v>48</v>
      </c>
      <c r="DG69" s="178">
        <v>51</v>
      </c>
      <c r="DH69" s="178">
        <v>48</v>
      </c>
      <c r="DI69" s="178">
        <v>54</v>
      </c>
      <c r="DJ69" s="178">
        <v>63</v>
      </c>
      <c r="DK69" s="178">
        <v>32</v>
      </c>
      <c r="DL69" s="178">
        <v>53</v>
      </c>
      <c r="DM69" s="178">
        <v>34</v>
      </c>
      <c r="DN69" s="178">
        <v>39</v>
      </c>
      <c r="DO69" s="178">
        <v>31</v>
      </c>
      <c r="DP69" s="178">
        <v>52</v>
      </c>
      <c r="DQ69" s="178">
        <v>44</v>
      </c>
      <c r="DR69" s="178">
        <v>34</v>
      </c>
      <c r="DS69" s="178">
        <v>45</v>
      </c>
      <c r="DT69" s="178">
        <v>48</v>
      </c>
      <c r="DU69" s="178">
        <v>31</v>
      </c>
      <c r="DV69" s="178">
        <v>37</v>
      </c>
      <c r="DW69" s="178">
        <v>36</v>
      </c>
      <c r="DX69" s="178">
        <v>37</v>
      </c>
      <c r="DY69" s="178">
        <v>38</v>
      </c>
      <c r="DZ69" s="178">
        <v>33</v>
      </c>
      <c r="EA69" s="178">
        <v>35</v>
      </c>
      <c r="EB69" s="178">
        <v>19</v>
      </c>
      <c r="EC69" s="178">
        <v>26</v>
      </c>
      <c r="ED69" s="178">
        <v>25</v>
      </c>
      <c r="EE69" s="178">
        <v>38</v>
      </c>
      <c r="EF69" s="178">
        <v>29</v>
      </c>
      <c r="EG69" s="178">
        <v>30</v>
      </c>
      <c r="EH69" s="178">
        <v>25</v>
      </c>
      <c r="EI69" s="178">
        <v>31</v>
      </c>
      <c r="EJ69" s="178">
        <v>31</v>
      </c>
      <c r="EK69" s="178">
        <v>30</v>
      </c>
      <c r="EL69" s="178">
        <v>24</v>
      </c>
      <c r="EM69" s="178">
        <v>30</v>
      </c>
      <c r="EN69" s="178">
        <v>20</v>
      </c>
      <c r="EO69" s="178">
        <v>37</v>
      </c>
      <c r="EP69" s="178">
        <v>16</v>
      </c>
      <c r="EQ69" s="178">
        <v>25</v>
      </c>
      <c r="ER69" s="178">
        <v>19</v>
      </c>
      <c r="ES69" s="178">
        <v>16</v>
      </c>
      <c r="ET69" s="178">
        <v>12</v>
      </c>
      <c r="EU69" s="178">
        <v>20</v>
      </c>
      <c r="EV69" s="178">
        <v>16</v>
      </c>
      <c r="EW69" s="178">
        <v>18</v>
      </c>
      <c r="EX69" s="178">
        <v>14</v>
      </c>
      <c r="EY69" s="178">
        <v>20</v>
      </c>
      <c r="EZ69" s="178">
        <v>8</v>
      </c>
      <c r="FA69" s="178">
        <v>13</v>
      </c>
      <c r="FB69" s="178">
        <v>9</v>
      </c>
      <c r="FC69" s="178">
        <v>9</v>
      </c>
      <c r="FD69" s="178">
        <v>6</v>
      </c>
      <c r="FE69" s="178">
        <v>11</v>
      </c>
      <c r="FF69" s="178">
        <v>14</v>
      </c>
      <c r="FG69" s="178">
        <v>21</v>
      </c>
      <c r="FH69" s="178">
        <v>13</v>
      </c>
      <c r="FI69" s="178">
        <v>8</v>
      </c>
      <c r="FJ69" s="178">
        <v>7</v>
      </c>
      <c r="FK69" s="178">
        <v>14</v>
      </c>
      <c r="FL69" s="178">
        <v>11</v>
      </c>
      <c r="FM69" s="178">
        <v>10</v>
      </c>
      <c r="FN69" s="178">
        <v>5</v>
      </c>
      <c r="FO69" s="178">
        <v>9</v>
      </c>
      <c r="FP69" s="178">
        <v>9</v>
      </c>
      <c r="FQ69" s="178">
        <v>12</v>
      </c>
      <c r="FR69" s="178">
        <v>2</v>
      </c>
      <c r="FS69" s="178">
        <v>7</v>
      </c>
      <c r="FT69" s="178">
        <v>4</v>
      </c>
      <c r="FU69" s="178">
        <v>5</v>
      </c>
      <c r="FV69" s="178">
        <v>6</v>
      </c>
      <c r="FW69" s="178">
        <v>7</v>
      </c>
      <c r="FX69" s="178">
        <v>3</v>
      </c>
      <c r="FY69" s="178">
        <v>2</v>
      </c>
      <c r="FZ69" s="178">
        <v>5</v>
      </c>
      <c r="GA69" s="178">
        <v>3</v>
      </c>
      <c r="GB69" s="178">
        <v>1</v>
      </c>
      <c r="GC69" s="178">
        <v>4</v>
      </c>
      <c r="GD69" s="178">
        <v>1</v>
      </c>
      <c r="GE69" s="178">
        <v>3</v>
      </c>
      <c r="GF69" s="178">
        <v>1</v>
      </c>
      <c r="GG69" s="178">
        <v>2</v>
      </c>
      <c r="GH69" s="178">
        <v>1</v>
      </c>
      <c r="GI69" s="178">
        <v>2</v>
      </c>
      <c r="GJ69" s="178">
        <v>0</v>
      </c>
      <c r="GK69" s="178">
        <v>1</v>
      </c>
      <c r="GL69" s="178">
        <v>0</v>
      </c>
      <c r="GM69" s="178">
        <v>1</v>
      </c>
      <c r="GN69" s="178">
        <v>0</v>
      </c>
      <c r="GO69" s="178">
        <v>1</v>
      </c>
      <c r="GP69" s="178">
        <v>0</v>
      </c>
      <c r="GQ69" s="178">
        <v>0</v>
      </c>
      <c r="GR69" s="178">
        <v>0</v>
      </c>
      <c r="GS69" s="178">
        <v>0</v>
      </c>
      <c r="GT69" s="178">
        <v>1</v>
      </c>
      <c r="GU69" s="178">
        <v>1</v>
      </c>
      <c r="GV69" s="178">
        <v>0</v>
      </c>
      <c r="GW69" s="178">
        <v>0</v>
      </c>
      <c r="GX69" s="178">
        <v>1</v>
      </c>
      <c r="GY69" s="178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18</v>
      </c>
      <c r="HG69">
        <v>12</v>
      </c>
      <c r="HH69">
        <v>30</v>
      </c>
      <c r="HI69">
        <v>0</v>
      </c>
      <c r="HJ69">
        <v>0</v>
      </c>
      <c r="HK69">
        <v>0</v>
      </c>
      <c r="HL69" s="54">
        <v>3520</v>
      </c>
      <c r="HM69" s="54">
        <v>3390</v>
      </c>
      <c r="HN69" s="54">
        <v>6910</v>
      </c>
      <c r="HO69" s="176">
        <f t="shared" si="6"/>
        <v>639</v>
      </c>
      <c r="HP69" s="176">
        <f t="shared" si="6"/>
        <v>599</v>
      </c>
      <c r="HQ69" s="199">
        <f t="shared" si="7"/>
        <v>1238</v>
      </c>
      <c r="HR69" s="176">
        <f t="shared" si="8"/>
        <v>2368</v>
      </c>
      <c r="HS69" s="176">
        <f t="shared" si="8"/>
        <v>2184</v>
      </c>
      <c r="HT69" s="199">
        <f t="shared" si="9"/>
        <v>4552</v>
      </c>
      <c r="HU69" s="176">
        <f t="shared" si="10"/>
        <v>513</v>
      </c>
      <c r="HV69" s="176">
        <f t="shared" si="10"/>
        <v>607</v>
      </c>
      <c r="HW69" s="199">
        <f t="shared" si="11"/>
        <v>1120</v>
      </c>
    </row>
    <row r="70" spans="1:231" x14ac:dyDescent="0.2">
      <c r="A70" s="177" t="s">
        <v>149</v>
      </c>
      <c r="B70" s="177">
        <v>1</v>
      </c>
      <c r="C70" s="177" t="s">
        <v>101</v>
      </c>
      <c r="D70" s="178">
        <v>42</v>
      </c>
      <c r="E70" s="178">
        <v>44</v>
      </c>
      <c r="F70" s="178">
        <v>34</v>
      </c>
      <c r="G70" s="178">
        <v>42</v>
      </c>
      <c r="H70" s="178">
        <v>48</v>
      </c>
      <c r="I70" s="178">
        <v>38</v>
      </c>
      <c r="J70" s="178">
        <v>48</v>
      </c>
      <c r="K70" s="178">
        <v>44</v>
      </c>
      <c r="L70" s="178">
        <v>48</v>
      </c>
      <c r="M70" s="178">
        <v>53</v>
      </c>
      <c r="N70" s="178">
        <v>51</v>
      </c>
      <c r="O70" s="178">
        <v>43</v>
      </c>
      <c r="P70" s="178">
        <v>45</v>
      </c>
      <c r="Q70" s="178">
        <v>42</v>
      </c>
      <c r="R70" s="178">
        <v>61</v>
      </c>
      <c r="S70" s="178">
        <v>50</v>
      </c>
      <c r="T70" s="178">
        <v>61</v>
      </c>
      <c r="U70" s="178">
        <v>59</v>
      </c>
      <c r="V70" s="178">
        <v>60</v>
      </c>
      <c r="W70" s="178">
        <v>48</v>
      </c>
      <c r="X70" s="178">
        <v>56</v>
      </c>
      <c r="Y70" s="178">
        <v>66</v>
      </c>
      <c r="Z70" s="178">
        <v>56</v>
      </c>
      <c r="AA70" s="178">
        <v>52</v>
      </c>
      <c r="AB70" s="178">
        <v>52</v>
      </c>
      <c r="AC70" s="178">
        <v>53</v>
      </c>
      <c r="AD70" s="178">
        <v>55</v>
      </c>
      <c r="AE70" s="178">
        <v>67</v>
      </c>
      <c r="AF70" s="178">
        <v>64</v>
      </c>
      <c r="AG70" s="178">
        <v>58</v>
      </c>
      <c r="AH70" s="178">
        <v>51</v>
      </c>
      <c r="AI70" s="178">
        <v>44</v>
      </c>
      <c r="AJ70" s="178">
        <v>73</v>
      </c>
      <c r="AK70" s="178">
        <v>46</v>
      </c>
      <c r="AL70" s="178">
        <v>71</v>
      </c>
      <c r="AM70" s="178">
        <v>62</v>
      </c>
      <c r="AN70" s="178">
        <v>78</v>
      </c>
      <c r="AO70" s="178">
        <v>63</v>
      </c>
      <c r="AP70" s="178">
        <v>46</v>
      </c>
      <c r="AQ70" s="178">
        <v>57</v>
      </c>
      <c r="AR70" s="178">
        <v>52</v>
      </c>
      <c r="AS70" s="178">
        <v>57</v>
      </c>
      <c r="AT70" s="178">
        <v>61</v>
      </c>
      <c r="AU70" s="178">
        <v>64</v>
      </c>
      <c r="AV70" s="178">
        <v>51</v>
      </c>
      <c r="AW70" s="178">
        <v>59</v>
      </c>
      <c r="AX70" s="178">
        <v>64</v>
      </c>
      <c r="AY70" s="178">
        <v>49</v>
      </c>
      <c r="AZ70" s="178">
        <v>59</v>
      </c>
      <c r="BA70" s="178">
        <v>53</v>
      </c>
      <c r="BB70" s="178">
        <v>62</v>
      </c>
      <c r="BC70" s="178">
        <v>70</v>
      </c>
      <c r="BD70" s="178">
        <v>45</v>
      </c>
      <c r="BE70" s="178">
        <v>58</v>
      </c>
      <c r="BF70" s="178">
        <v>49</v>
      </c>
      <c r="BG70" s="178">
        <v>64</v>
      </c>
      <c r="BH70" s="178">
        <v>50</v>
      </c>
      <c r="BI70" s="178">
        <v>36</v>
      </c>
      <c r="BJ70" s="178">
        <v>70</v>
      </c>
      <c r="BK70" s="178">
        <v>60</v>
      </c>
      <c r="BL70" s="178">
        <v>60</v>
      </c>
      <c r="BM70" s="178">
        <v>53</v>
      </c>
      <c r="BN70" s="178">
        <v>52</v>
      </c>
      <c r="BO70" s="178">
        <v>55</v>
      </c>
      <c r="BP70" s="178">
        <v>61</v>
      </c>
      <c r="BQ70" s="178">
        <v>50</v>
      </c>
      <c r="BR70" s="178">
        <v>62</v>
      </c>
      <c r="BS70" s="178">
        <v>50</v>
      </c>
      <c r="BT70" s="178">
        <v>61</v>
      </c>
      <c r="BU70" s="178">
        <v>56</v>
      </c>
      <c r="BV70" s="178">
        <v>65</v>
      </c>
      <c r="BW70" s="178">
        <v>62</v>
      </c>
      <c r="BX70" s="178">
        <v>66</v>
      </c>
      <c r="BY70" s="178">
        <v>47</v>
      </c>
      <c r="BZ70" s="178">
        <v>53</v>
      </c>
      <c r="CA70" s="178">
        <v>51</v>
      </c>
      <c r="CB70" s="178">
        <v>68</v>
      </c>
      <c r="CC70" s="178">
        <v>57</v>
      </c>
      <c r="CD70" s="178">
        <v>65</v>
      </c>
      <c r="CE70" s="178">
        <v>67</v>
      </c>
      <c r="CF70" s="178">
        <v>70</v>
      </c>
      <c r="CG70" s="178">
        <v>64</v>
      </c>
      <c r="CH70" s="178">
        <v>78</v>
      </c>
      <c r="CI70" s="178">
        <v>73</v>
      </c>
      <c r="CJ70" s="178">
        <v>81</v>
      </c>
      <c r="CK70" s="178">
        <v>64</v>
      </c>
      <c r="CL70" s="178">
        <v>72</v>
      </c>
      <c r="CM70" s="178">
        <v>53</v>
      </c>
      <c r="CN70" s="178">
        <v>66</v>
      </c>
      <c r="CO70" s="178">
        <v>69</v>
      </c>
      <c r="CP70" s="178">
        <v>74</v>
      </c>
      <c r="CQ70" s="178">
        <v>55</v>
      </c>
      <c r="CR70" s="178">
        <v>68</v>
      </c>
      <c r="CS70" s="178">
        <v>81</v>
      </c>
      <c r="CT70" s="178">
        <v>63</v>
      </c>
      <c r="CU70" s="178">
        <v>59</v>
      </c>
      <c r="CV70" s="178">
        <v>66</v>
      </c>
      <c r="CW70" s="178">
        <v>65</v>
      </c>
      <c r="CX70" s="178">
        <v>50</v>
      </c>
      <c r="CY70" s="178">
        <v>40</v>
      </c>
      <c r="CZ70" s="178">
        <v>72</v>
      </c>
      <c r="DA70" s="178">
        <v>69</v>
      </c>
      <c r="DB70" s="178">
        <v>54</v>
      </c>
      <c r="DC70" s="178">
        <v>61</v>
      </c>
      <c r="DD70" s="178">
        <v>58</v>
      </c>
      <c r="DE70" s="178">
        <v>52</v>
      </c>
      <c r="DF70" s="178">
        <v>62</v>
      </c>
      <c r="DG70" s="178">
        <v>56</v>
      </c>
      <c r="DH70" s="178">
        <v>65</v>
      </c>
      <c r="DI70" s="178">
        <v>51</v>
      </c>
      <c r="DJ70" s="178">
        <v>46</v>
      </c>
      <c r="DK70" s="178">
        <v>55</v>
      </c>
      <c r="DL70" s="178">
        <v>55</v>
      </c>
      <c r="DM70" s="178">
        <v>59</v>
      </c>
      <c r="DN70" s="178">
        <v>40</v>
      </c>
      <c r="DO70" s="178">
        <v>41</v>
      </c>
      <c r="DP70" s="178">
        <v>44</v>
      </c>
      <c r="DQ70" s="178">
        <v>51</v>
      </c>
      <c r="DR70" s="178">
        <v>37</v>
      </c>
      <c r="DS70" s="178">
        <v>48</v>
      </c>
      <c r="DT70" s="178">
        <v>34</v>
      </c>
      <c r="DU70" s="178">
        <v>37</v>
      </c>
      <c r="DV70" s="178">
        <v>39</v>
      </c>
      <c r="DW70" s="178">
        <v>44</v>
      </c>
      <c r="DX70" s="178">
        <v>56</v>
      </c>
      <c r="DY70" s="178">
        <v>48</v>
      </c>
      <c r="DZ70" s="178">
        <v>40</v>
      </c>
      <c r="EA70" s="178">
        <v>29</v>
      </c>
      <c r="EB70" s="178">
        <v>33</v>
      </c>
      <c r="EC70" s="178">
        <v>40</v>
      </c>
      <c r="ED70" s="178">
        <v>32</v>
      </c>
      <c r="EE70" s="178">
        <v>32</v>
      </c>
      <c r="EF70" s="178">
        <v>22</v>
      </c>
      <c r="EG70" s="178">
        <v>38</v>
      </c>
      <c r="EH70" s="178">
        <v>27</v>
      </c>
      <c r="EI70" s="178">
        <v>28</v>
      </c>
      <c r="EJ70" s="178">
        <v>29</v>
      </c>
      <c r="EK70" s="178">
        <v>28</v>
      </c>
      <c r="EL70" s="178">
        <v>25</v>
      </c>
      <c r="EM70" s="178">
        <v>31</v>
      </c>
      <c r="EN70" s="178">
        <v>36</v>
      </c>
      <c r="EO70" s="178">
        <v>20</v>
      </c>
      <c r="EP70" s="178">
        <v>19</v>
      </c>
      <c r="EQ70" s="178">
        <v>28</v>
      </c>
      <c r="ER70" s="178">
        <v>20</v>
      </c>
      <c r="ES70" s="178">
        <v>33</v>
      </c>
      <c r="ET70" s="178">
        <v>25</v>
      </c>
      <c r="EU70" s="178">
        <v>26</v>
      </c>
      <c r="EV70" s="178">
        <v>18</v>
      </c>
      <c r="EW70" s="178">
        <v>24</v>
      </c>
      <c r="EX70" s="178">
        <v>19</v>
      </c>
      <c r="EY70" s="178">
        <v>16</v>
      </c>
      <c r="EZ70" s="178">
        <v>11</v>
      </c>
      <c r="FA70" s="178">
        <v>18</v>
      </c>
      <c r="FB70" s="178">
        <v>9</v>
      </c>
      <c r="FC70" s="178">
        <v>5</v>
      </c>
      <c r="FD70" s="178">
        <v>14</v>
      </c>
      <c r="FE70" s="178">
        <v>17</v>
      </c>
      <c r="FF70" s="178">
        <v>22</v>
      </c>
      <c r="FG70" s="178">
        <v>14</v>
      </c>
      <c r="FH70" s="178">
        <v>8</v>
      </c>
      <c r="FI70" s="178">
        <v>14</v>
      </c>
      <c r="FJ70" s="178">
        <v>13</v>
      </c>
      <c r="FK70" s="178">
        <v>13</v>
      </c>
      <c r="FL70" s="178">
        <v>10</v>
      </c>
      <c r="FM70" s="178">
        <v>11</v>
      </c>
      <c r="FN70" s="178">
        <v>8</v>
      </c>
      <c r="FO70" s="178">
        <v>8</v>
      </c>
      <c r="FP70" s="178">
        <v>5</v>
      </c>
      <c r="FQ70" s="178">
        <v>12</v>
      </c>
      <c r="FR70" s="178">
        <v>5</v>
      </c>
      <c r="FS70" s="178">
        <v>5</v>
      </c>
      <c r="FT70" s="178">
        <v>6</v>
      </c>
      <c r="FU70" s="178">
        <v>8</v>
      </c>
      <c r="FV70" s="178">
        <v>3</v>
      </c>
      <c r="FW70" s="178">
        <v>10</v>
      </c>
      <c r="FX70" s="178">
        <v>1</v>
      </c>
      <c r="FY70" s="178">
        <v>4</v>
      </c>
      <c r="FZ70" s="178">
        <v>3</v>
      </c>
      <c r="GA70" s="178">
        <v>2</v>
      </c>
      <c r="GB70" s="178">
        <v>4</v>
      </c>
      <c r="GC70" s="178">
        <v>4</v>
      </c>
      <c r="GD70" s="178">
        <v>4</v>
      </c>
      <c r="GE70" s="178">
        <v>3</v>
      </c>
      <c r="GF70" s="178">
        <v>2</v>
      </c>
      <c r="GG70" s="178">
        <v>2</v>
      </c>
      <c r="GH70" s="178">
        <v>2</v>
      </c>
      <c r="GI70" s="178">
        <v>0</v>
      </c>
      <c r="GJ70" s="178">
        <v>0</v>
      </c>
      <c r="GK70" s="178">
        <v>1</v>
      </c>
      <c r="GL70" s="178">
        <v>2</v>
      </c>
      <c r="GM70" s="178">
        <v>0</v>
      </c>
      <c r="GN70" s="178">
        <v>0</v>
      </c>
      <c r="GO70" s="178">
        <v>1</v>
      </c>
      <c r="GP70" s="178">
        <v>0</v>
      </c>
      <c r="GQ70" s="178">
        <v>3</v>
      </c>
      <c r="GR70" s="178">
        <v>0</v>
      </c>
      <c r="GS70" s="178">
        <v>0</v>
      </c>
      <c r="GT70" s="178">
        <v>0</v>
      </c>
      <c r="GU70" s="178">
        <v>1</v>
      </c>
      <c r="GV70" s="178">
        <v>0</v>
      </c>
      <c r="GW70" s="178">
        <v>0</v>
      </c>
      <c r="GX70" s="178">
        <v>1</v>
      </c>
      <c r="GY70" s="178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28</v>
      </c>
      <c r="HG70">
        <v>17</v>
      </c>
      <c r="HH70">
        <v>45</v>
      </c>
      <c r="HI70">
        <v>1</v>
      </c>
      <c r="HJ70">
        <v>0</v>
      </c>
      <c r="HK70">
        <v>1</v>
      </c>
      <c r="HL70" s="54">
        <v>4133</v>
      </c>
      <c r="HM70" s="54">
        <v>3990</v>
      </c>
      <c r="HN70" s="54">
        <v>8123</v>
      </c>
      <c r="HO70" s="176">
        <f t="shared" si="6"/>
        <v>781</v>
      </c>
      <c r="HP70" s="176">
        <f t="shared" si="6"/>
        <v>759</v>
      </c>
      <c r="HQ70" s="199">
        <f t="shared" si="7"/>
        <v>1540</v>
      </c>
      <c r="HR70" s="176">
        <f t="shared" si="8"/>
        <v>2745</v>
      </c>
      <c r="HS70" s="176">
        <f t="shared" si="8"/>
        <v>2573</v>
      </c>
      <c r="HT70" s="199">
        <f t="shared" si="9"/>
        <v>5318</v>
      </c>
      <c r="HU70" s="176">
        <f t="shared" si="10"/>
        <v>607</v>
      </c>
      <c r="HV70" s="176">
        <f t="shared" si="10"/>
        <v>658</v>
      </c>
      <c r="HW70" s="199">
        <f t="shared" si="11"/>
        <v>1265</v>
      </c>
    </row>
    <row r="71" spans="1:231" x14ac:dyDescent="0.2">
      <c r="A71" s="177" t="s">
        <v>150</v>
      </c>
      <c r="B71" s="177">
        <v>0</v>
      </c>
      <c r="C71" s="177" t="s">
        <v>17</v>
      </c>
      <c r="D71" s="178">
        <v>105</v>
      </c>
      <c r="E71" s="178">
        <v>98</v>
      </c>
      <c r="F71" s="178">
        <v>125</v>
      </c>
      <c r="G71" s="178">
        <v>100</v>
      </c>
      <c r="H71" s="178">
        <v>104</v>
      </c>
      <c r="I71" s="178">
        <v>118</v>
      </c>
      <c r="J71" s="178">
        <v>134</v>
      </c>
      <c r="K71" s="178">
        <v>137</v>
      </c>
      <c r="L71" s="178">
        <v>133</v>
      </c>
      <c r="M71" s="178">
        <v>111</v>
      </c>
      <c r="N71" s="178">
        <v>129</v>
      </c>
      <c r="O71" s="178">
        <v>133</v>
      </c>
      <c r="P71" s="178">
        <v>138</v>
      </c>
      <c r="Q71" s="178">
        <v>145</v>
      </c>
      <c r="R71" s="178">
        <v>155</v>
      </c>
      <c r="S71" s="178">
        <v>133</v>
      </c>
      <c r="T71" s="178">
        <v>182</v>
      </c>
      <c r="U71" s="178">
        <v>121</v>
      </c>
      <c r="V71" s="178">
        <v>152</v>
      </c>
      <c r="W71" s="178">
        <v>157</v>
      </c>
      <c r="X71" s="178">
        <v>156</v>
      </c>
      <c r="Y71" s="178">
        <v>176</v>
      </c>
      <c r="Z71" s="178">
        <v>153</v>
      </c>
      <c r="AA71" s="178">
        <v>143</v>
      </c>
      <c r="AB71" s="178">
        <v>169</v>
      </c>
      <c r="AC71" s="178">
        <v>152</v>
      </c>
      <c r="AD71" s="178">
        <v>169</v>
      </c>
      <c r="AE71" s="178">
        <v>170</v>
      </c>
      <c r="AF71" s="178">
        <v>166</v>
      </c>
      <c r="AG71" s="178">
        <v>173</v>
      </c>
      <c r="AH71" s="178">
        <v>182</v>
      </c>
      <c r="AI71" s="178">
        <v>179</v>
      </c>
      <c r="AJ71" s="178">
        <v>171</v>
      </c>
      <c r="AK71" s="178">
        <v>150</v>
      </c>
      <c r="AL71" s="178">
        <v>193</v>
      </c>
      <c r="AM71" s="178">
        <v>163</v>
      </c>
      <c r="AN71" s="178">
        <v>179</v>
      </c>
      <c r="AO71" s="178">
        <v>174</v>
      </c>
      <c r="AP71" s="178">
        <v>179</v>
      </c>
      <c r="AQ71" s="178">
        <v>163</v>
      </c>
      <c r="AR71" s="178">
        <v>188</v>
      </c>
      <c r="AS71" s="178">
        <v>156</v>
      </c>
      <c r="AT71" s="178">
        <v>314</v>
      </c>
      <c r="AU71" s="178">
        <v>144</v>
      </c>
      <c r="AV71" s="178">
        <v>372</v>
      </c>
      <c r="AW71" s="178">
        <v>159</v>
      </c>
      <c r="AX71" s="178">
        <v>218</v>
      </c>
      <c r="AY71" s="178">
        <v>174</v>
      </c>
      <c r="AZ71" s="178">
        <v>207</v>
      </c>
      <c r="BA71" s="178">
        <v>144</v>
      </c>
      <c r="BB71" s="178">
        <v>210</v>
      </c>
      <c r="BC71" s="178">
        <v>185</v>
      </c>
      <c r="BD71" s="178">
        <v>234</v>
      </c>
      <c r="BE71" s="178">
        <v>199</v>
      </c>
      <c r="BF71" s="178">
        <v>223</v>
      </c>
      <c r="BG71" s="178">
        <v>208</v>
      </c>
      <c r="BH71" s="178">
        <v>195</v>
      </c>
      <c r="BI71" s="178">
        <v>130</v>
      </c>
      <c r="BJ71" s="178">
        <v>184</v>
      </c>
      <c r="BK71" s="178">
        <v>178</v>
      </c>
      <c r="BL71" s="178">
        <v>217</v>
      </c>
      <c r="BM71" s="178">
        <v>169</v>
      </c>
      <c r="BN71" s="178">
        <v>184</v>
      </c>
      <c r="BO71" s="178">
        <v>167</v>
      </c>
      <c r="BP71" s="178">
        <v>184</v>
      </c>
      <c r="BQ71" s="178">
        <v>179</v>
      </c>
      <c r="BR71" s="178">
        <v>206</v>
      </c>
      <c r="BS71" s="178">
        <v>162</v>
      </c>
      <c r="BT71" s="178">
        <v>186</v>
      </c>
      <c r="BU71" s="178">
        <v>193</v>
      </c>
      <c r="BV71" s="178">
        <v>181</v>
      </c>
      <c r="BW71" s="178">
        <v>171</v>
      </c>
      <c r="BX71" s="178">
        <v>212</v>
      </c>
      <c r="BY71" s="178">
        <v>170</v>
      </c>
      <c r="BZ71" s="178">
        <v>200</v>
      </c>
      <c r="CA71" s="178">
        <v>169</v>
      </c>
      <c r="CB71" s="178">
        <v>197</v>
      </c>
      <c r="CC71" s="178">
        <v>188</v>
      </c>
      <c r="CD71" s="178">
        <v>197</v>
      </c>
      <c r="CE71" s="178">
        <v>188</v>
      </c>
      <c r="CF71" s="178">
        <v>224</v>
      </c>
      <c r="CG71" s="178">
        <v>187</v>
      </c>
      <c r="CH71" s="178">
        <v>197</v>
      </c>
      <c r="CI71" s="178">
        <v>233</v>
      </c>
      <c r="CJ71" s="178">
        <v>227</v>
      </c>
      <c r="CK71" s="178">
        <v>184</v>
      </c>
      <c r="CL71" s="178">
        <v>218</v>
      </c>
      <c r="CM71" s="178">
        <v>195</v>
      </c>
      <c r="CN71" s="178">
        <v>196</v>
      </c>
      <c r="CO71" s="178">
        <v>206</v>
      </c>
      <c r="CP71" s="178">
        <v>228</v>
      </c>
      <c r="CQ71" s="178">
        <v>206</v>
      </c>
      <c r="CR71" s="178">
        <v>238</v>
      </c>
      <c r="CS71" s="178">
        <v>214</v>
      </c>
      <c r="CT71" s="178">
        <v>202</v>
      </c>
      <c r="CU71" s="178">
        <v>186</v>
      </c>
      <c r="CV71" s="178">
        <v>208</v>
      </c>
      <c r="CW71" s="178">
        <v>208</v>
      </c>
      <c r="CX71" s="178">
        <v>192</v>
      </c>
      <c r="CY71" s="178">
        <v>203</v>
      </c>
      <c r="CZ71" s="178">
        <v>201</v>
      </c>
      <c r="DA71" s="178">
        <v>194</v>
      </c>
      <c r="DB71" s="178">
        <v>217</v>
      </c>
      <c r="DC71" s="178">
        <v>220</v>
      </c>
      <c r="DD71" s="178">
        <v>179</v>
      </c>
      <c r="DE71" s="178">
        <v>235</v>
      </c>
      <c r="DF71" s="178">
        <v>181</v>
      </c>
      <c r="DG71" s="178">
        <v>210</v>
      </c>
      <c r="DH71" s="178">
        <v>200</v>
      </c>
      <c r="DI71" s="178">
        <v>198</v>
      </c>
      <c r="DJ71" s="178">
        <v>170</v>
      </c>
      <c r="DK71" s="178">
        <v>180</v>
      </c>
      <c r="DL71" s="178">
        <v>176</v>
      </c>
      <c r="DM71" s="178">
        <v>198</v>
      </c>
      <c r="DN71" s="178">
        <v>188</v>
      </c>
      <c r="DO71" s="178">
        <v>194</v>
      </c>
      <c r="DP71" s="178">
        <v>156</v>
      </c>
      <c r="DQ71" s="178">
        <v>185</v>
      </c>
      <c r="DR71" s="178">
        <v>153</v>
      </c>
      <c r="DS71" s="178">
        <v>179</v>
      </c>
      <c r="DT71" s="178">
        <v>159</v>
      </c>
      <c r="DU71" s="178">
        <v>158</v>
      </c>
      <c r="DV71" s="178">
        <v>141</v>
      </c>
      <c r="DW71" s="178">
        <v>168</v>
      </c>
      <c r="DX71" s="178">
        <v>145</v>
      </c>
      <c r="DY71" s="178">
        <v>158</v>
      </c>
      <c r="DZ71" s="178">
        <v>125</v>
      </c>
      <c r="EA71" s="178">
        <v>156</v>
      </c>
      <c r="EB71" s="178">
        <v>119</v>
      </c>
      <c r="EC71" s="178">
        <v>98</v>
      </c>
      <c r="ED71" s="178">
        <v>117</v>
      </c>
      <c r="EE71" s="178">
        <v>122</v>
      </c>
      <c r="EF71" s="178">
        <v>93</v>
      </c>
      <c r="EG71" s="178">
        <v>113</v>
      </c>
      <c r="EH71" s="178">
        <v>72</v>
      </c>
      <c r="EI71" s="178">
        <v>76</v>
      </c>
      <c r="EJ71" s="178">
        <v>115</v>
      </c>
      <c r="EK71" s="178">
        <v>114</v>
      </c>
      <c r="EL71" s="178">
        <v>77</v>
      </c>
      <c r="EM71" s="178">
        <v>98</v>
      </c>
      <c r="EN71" s="178">
        <v>67</v>
      </c>
      <c r="EO71" s="178">
        <v>93</v>
      </c>
      <c r="EP71" s="178">
        <v>76</v>
      </c>
      <c r="EQ71" s="178">
        <v>87</v>
      </c>
      <c r="ER71" s="178">
        <v>68</v>
      </c>
      <c r="ES71" s="178">
        <v>97</v>
      </c>
      <c r="ET71" s="178">
        <v>68</v>
      </c>
      <c r="EU71" s="178">
        <v>81</v>
      </c>
      <c r="EV71" s="178">
        <v>58</v>
      </c>
      <c r="EW71" s="178">
        <v>56</v>
      </c>
      <c r="EX71" s="178">
        <v>49</v>
      </c>
      <c r="EY71" s="178">
        <v>71</v>
      </c>
      <c r="EZ71" s="178">
        <v>40</v>
      </c>
      <c r="FA71" s="178">
        <v>63</v>
      </c>
      <c r="FB71" s="178">
        <v>41</v>
      </c>
      <c r="FC71" s="178">
        <v>59</v>
      </c>
      <c r="FD71" s="178">
        <v>48</v>
      </c>
      <c r="FE71" s="178">
        <v>43</v>
      </c>
      <c r="FF71" s="178">
        <v>33</v>
      </c>
      <c r="FG71" s="178">
        <v>48</v>
      </c>
      <c r="FH71" s="178">
        <v>43</v>
      </c>
      <c r="FI71" s="178">
        <v>41</v>
      </c>
      <c r="FJ71" s="178">
        <v>33</v>
      </c>
      <c r="FK71" s="178">
        <v>45</v>
      </c>
      <c r="FL71" s="178">
        <v>32</v>
      </c>
      <c r="FM71" s="178">
        <v>29</v>
      </c>
      <c r="FN71" s="178">
        <v>23</v>
      </c>
      <c r="FO71" s="178">
        <v>33</v>
      </c>
      <c r="FP71" s="178">
        <v>24</v>
      </c>
      <c r="FQ71" s="178">
        <v>29</v>
      </c>
      <c r="FR71" s="178">
        <v>16</v>
      </c>
      <c r="FS71" s="178">
        <v>30</v>
      </c>
      <c r="FT71" s="178">
        <v>19</v>
      </c>
      <c r="FU71" s="178">
        <v>24</v>
      </c>
      <c r="FV71" s="178">
        <v>15</v>
      </c>
      <c r="FW71" s="178">
        <v>40</v>
      </c>
      <c r="FX71" s="178">
        <v>9</v>
      </c>
      <c r="FY71" s="178">
        <v>17</v>
      </c>
      <c r="FZ71" s="178">
        <v>12</v>
      </c>
      <c r="GA71" s="178">
        <v>12</v>
      </c>
      <c r="GB71" s="178">
        <v>8</v>
      </c>
      <c r="GC71" s="178">
        <v>15</v>
      </c>
      <c r="GD71" s="178">
        <v>4</v>
      </c>
      <c r="GE71" s="178">
        <v>13</v>
      </c>
      <c r="GF71" s="178">
        <v>8</v>
      </c>
      <c r="GG71" s="178">
        <v>15</v>
      </c>
      <c r="GH71" s="178">
        <v>9</v>
      </c>
      <c r="GI71" s="178">
        <v>9</v>
      </c>
      <c r="GJ71" s="178">
        <v>1</v>
      </c>
      <c r="GK71" s="178">
        <v>5</v>
      </c>
      <c r="GL71" s="178">
        <v>1</v>
      </c>
      <c r="GM71" s="178">
        <v>6</v>
      </c>
      <c r="GN71" s="178">
        <v>2</v>
      </c>
      <c r="GO71" s="178">
        <v>4</v>
      </c>
      <c r="GP71" s="178">
        <v>1</v>
      </c>
      <c r="GQ71" s="178">
        <v>2</v>
      </c>
      <c r="GR71" s="178">
        <v>2</v>
      </c>
      <c r="GS71" s="178">
        <v>1</v>
      </c>
      <c r="GT71" s="178">
        <v>0</v>
      </c>
      <c r="GU71" s="178">
        <v>3</v>
      </c>
      <c r="GV71" s="178">
        <v>0</v>
      </c>
      <c r="GW71" s="178">
        <v>2</v>
      </c>
      <c r="GX71" s="178">
        <v>4</v>
      </c>
      <c r="GY71" s="178">
        <v>5</v>
      </c>
      <c r="GZ71">
        <v>0</v>
      </c>
      <c r="HA71">
        <v>0</v>
      </c>
      <c r="HB71">
        <v>0</v>
      </c>
      <c r="HC71">
        <v>92</v>
      </c>
      <c r="HD71">
        <v>6</v>
      </c>
      <c r="HE71">
        <v>98</v>
      </c>
      <c r="HF71">
        <v>434</v>
      </c>
      <c r="HG71">
        <v>342</v>
      </c>
      <c r="HH71">
        <v>776</v>
      </c>
      <c r="HI71">
        <v>2</v>
      </c>
      <c r="HJ71">
        <v>0</v>
      </c>
      <c r="HK71">
        <v>2</v>
      </c>
      <c r="HL71" s="54">
        <v>13839</v>
      </c>
      <c r="HM71" s="54">
        <v>13031</v>
      </c>
      <c r="HN71" s="54">
        <v>26870</v>
      </c>
      <c r="HO71" s="176">
        <f t="shared" si="6"/>
        <v>2170</v>
      </c>
      <c r="HP71" s="176">
        <f t="shared" si="6"/>
        <v>2067</v>
      </c>
      <c r="HQ71" s="199">
        <f t="shared" si="7"/>
        <v>4237</v>
      </c>
      <c r="HR71" s="176">
        <f t="shared" si="8"/>
        <v>9692</v>
      </c>
      <c r="HS71" s="176">
        <f t="shared" si="8"/>
        <v>8625</v>
      </c>
      <c r="HT71" s="199">
        <f t="shared" si="9"/>
        <v>18317</v>
      </c>
      <c r="HU71" s="176">
        <f t="shared" si="10"/>
        <v>1977</v>
      </c>
      <c r="HV71" s="176">
        <f t="shared" si="10"/>
        <v>2339</v>
      </c>
      <c r="HW71" s="199">
        <f t="shared" si="11"/>
        <v>4316</v>
      </c>
    </row>
    <row r="72" spans="1:231" x14ac:dyDescent="0.2">
      <c r="A72" s="177" t="s">
        <v>150</v>
      </c>
      <c r="B72" s="177">
        <v>1</v>
      </c>
      <c r="C72" s="177" t="s">
        <v>102</v>
      </c>
      <c r="D72" s="178">
        <v>57</v>
      </c>
      <c r="E72" s="178">
        <v>51</v>
      </c>
      <c r="F72" s="178">
        <v>71</v>
      </c>
      <c r="G72" s="178">
        <v>61</v>
      </c>
      <c r="H72" s="178">
        <v>56</v>
      </c>
      <c r="I72" s="178">
        <v>62</v>
      </c>
      <c r="J72" s="178">
        <v>70</v>
      </c>
      <c r="K72" s="178">
        <v>64</v>
      </c>
      <c r="L72" s="178">
        <v>60</v>
      </c>
      <c r="M72" s="178">
        <v>58</v>
      </c>
      <c r="N72" s="178">
        <v>60</v>
      </c>
      <c r="O72" s="178">
        <v>74</v>
      </c>
      <c r="P72" s="178">
        <v>81</v>
      </c>
      <c r="Q72" s="178">
        <v>79</v>
      </c>
      <c r="R72" s="178">
        <v>84</v>
      </c>
      <c r="S72" s="178">
        <v>70</v>
      </c>
      <c r="T72" s="178">
        <v>93</v>
      </c>
      <c r="U72" s="178">
        <v>62</v>
      </c>
      <c r="V72" s="178">
        <v>79</v>
      </c>
      <c r="W72" s="178">
        <v>94</v>
      </c>
      <c r="X72" s="178">
        <v>88</v>
      </c>
      <c r="Y72" s="178">
        <v>108</v>
      </c>
      <c r="Z72" s="178">
        <v>94</v>
      </c>
      <c r="AA72" s="178">
        <v>75</v>
      </c>
      <c r="AB72" s="178">
        <v>94</v>
      </c>
      <c r="AC72" s="178">
        <v>100</v>
      </c>
      <c r="AD72" s="178">
        <v>90</v>
      </c>
      <c r="AE72" s="178">
        <v>90</v>
      </c>
      <c r="AF72" s="178">
        <v>98</v>
      </c>
      <c r="AG72" s="178">
        <v>105</v>
      </c>
      <c r="AH72" s="178">
        <v>102</v>
      </c>
      <c r="AI72" s="178">
        <v>100</v>
      </c>
      <c r="AJ72" s="178">
        <v>92</v>
      </c>
      <c r="AK72" s="178">
        <v>84</v>
      </c>
      <c r="AL72" s="178">
        <v>123</v>
      </c>
      <c r="AM72" s="178">
        <v>97</v>
      </c>
      <c r="AN72" s="178">
        <v>110</v>
      </c>
      <c r="AO72" s="178">
        <v>102</v>
      </c>
      <c r="AP72" s="178">
        <v>96</v>
      </c>
      <c r="AQ72" s="178">
        <v>88</v>
      </c>
      <c r="AR72" s="178">
        <v>113</v>
      </c>
      <c r="AS72" s="178">
        <v>78</v>
      </c>
      <c r="AT72" s="178">
        <v>100</v>
      </c>
      <c r="AU72" s="178">
        <v>77</v>
      </c>
      <c r="AV72" s="178">
        <v>97</v>
      </c>
      <c r="AW72" s="178">
        <v>83</v>
      </c>
      <c r="AX72" s="178">
        <v>93</v>
      </c>
      <c r="AY72" s="178">
        <v>102</v>
      </c>
      <c r="AZ72" s="178">
        <v>97</v>
      </c>
      <c r="BA72" s="178">
        <v>81</v>
      </c>
      <c r="BB72" s="178">
        <v>92</v>
      </c>
      <c r="BC72" s="178">
        <v>91</v>
      </c>
      <c r="BD72" s="178">
        <v>120</v>
      </c>
      <c r="BE72" s="178">
        <v>117</v>
      </c>
      <c r="BF72" s="178">
        <v>105</v>
      </c>
      <c r="BG72" s="178">
        <v>116</v>
      </c>
      <c r="BH72" s="178">
        <v>101</v>
      </c>
      <c r="BI72" s="178">
        <v>66</v>
      </c>
      <c r="BJ72" s="178">
        <v>96</v>
      </c>
      <c r="BK72" s="178">
        <v>91</v>
      </c>
      <c r="BL72" s="178">
        <v>100</v>
      </c>
      <c r="BM72" s="178">
        <v>84</v>
      </c>
      <c r="BN72" s="178">
        <v>109</v>
      </c>
      <c r="BO72" s="178">
        <v>97</v>
      </c>
      <c r="BP72" s="178">
        <v>106</v>
      </c>
      <c r="BQ72" s="178">
        <v>90</v>
      </c>
      <c r="BR72" s="178">
        <v>106</v>
      </c>
      <c r="BS72" s="178">
        <v>99</v>
      </c>
      <c r="BT72" s="178">
        <v>98</v>
      </c>
      <c r="BU72" s="178">
        <v>111</v>
      </c>
      <c r="BV72" s="178">
        <v>96</v>
      </c>
      <c r="BW72" s="178">
        <v>94</v>
      </c>
      <c r="BX72" s="178">
        <v>106</v>
      </c>
      <c r="BY72" s="178">
        <v>94</v>
      </c>
      <c r="BZ72" s="178">
        <v>115</v>
      </c>
      <c r="CA72" s="178">
        <v>94</v>
      </c>
      <c r="CB72" s="178">
        <v>109</v>
      </c>
      <c r="CC72" s="178">
        <v>103</v>
      </c>
      <c r="CD72" s="178">
        <v>109</v>
      </c>
      <c r="CE72" s="178">
        <v>99</v>
      </c>
      <c r="CF72" s="178">
        <v>133</v>
      </c>
      <c r="CG72" s="178">
        <v>98</v>
      </c>
      <c r="CH72" s="178">
        <v>117</v>
      </c>
      <c r="CI72" s="178">
        <v>130</v>
      </c>
      <c r="CJ72" s="178">
        <v>145</v>
      </c>
      <c r="CK72" s="178">
        <v>102</v>
      </c>
      <c r="CL72" s="178">
        <v>112</v>
      </c>
      <c r="CM72" s="178">
        <v>103</v>
      </c>
      <c r="CN72" s="178">
        <v>110</v>
      </c>
      <c r="CO72" s="178">
        <v>124</v>
      </c>
      <c r="CP72" s="178">
        <v>130</v>
      </c>
      <c r="CQ72" s="178">
        <v>104</v>
      </c>
      <c r="CR72" s="178">
        <v>141</v>
      </c>
      <c r="CS72" s="178">
        <v>118</v>
      </c>
      <c r="CT72" s="178">
        <v>113</v>
      </c>
      <c r="CU72" s="178">
        <v>108</v>
      </c>
      <c r="CV72" s="178">
        <v>125</v>
      </c>
      <c r="CW72" s="178">
        <v>114</v>
      </c>
      <c r="CX72" s="178">
        <v>116</v>
      </c>
      <c r="CY72" s="178">
        <v>130</v>
      </c>
      <c r="CZ72" s="178">
        <v>109</v>
      </c>
      <c r="DA72" s="178">
        <v>97</v>
      </c>
      <c r="DB72" s="178">
        <v>123</v>
      </c>
      <c r="DC72" s="178">
        <v>120</v>
      </c>
      <c r="DD72" s="178">
        <v>98</v>
      </c>
      <c r="DE72" s="178">
        <v>135</v>
      </c>
      <c r="DF72" s="178">
        <v>103</v>
      </c>
      <c r="DG72" s="178">
        <v>117</v>
      </c>
      <c r="DH72" s="178">
        <v>113</v>
      </c>
      <c r="DI72" s="178">
        <v>122</v>
      </c>
      <c r="DJ72" s="178">
        <v>96</v>
      </c>
      <c r="DK72" s="178">
        <v>103</v>
      </c>
      <c r="DL72" s="178">
        <v>95</v>
      </c>
      <c r="DM72" s="178">
        <v>106</v>
      </c>
      <c r="DN72" s="178">
        <v>111</v>
      </c>
      <c r="DO72" s="178">
        <v>97</v>
      </c>
      <c r="DP72" s="178">
        <v>87</v>
      </c>
      <c r="DQ72" s="178">
        <v>93</v>
      </c>
      <c r="DR72" s="178">
        <v>84</v>
      </c>
      <c r="DS72" s="178">
        <v>101</v>
      </c>
      <c r="DT72" s="178">
        <v>85</v>
      </c>
      <c r="DU72" s="178">
        <v>89</v>
      </c>
      <c r="DV72" s="178">
        <v>82</v>
      </c>
      <c r="DW72" s="178">
        <v>96</v>
      </c>
      <c r="DX72" s="178">
        <v>82</v>
      </c>
      <c r="DY72" s="178">
        <v>90</v>
      </c>
      <c r="DZ72" s="178">
        <v>54</v>
      </c>
      <c r="EA72" s="178">
        <v>74</v>
      </c>
      <c r="EB72" s="178">
        <v>67</v>
      </c>
      <c r="EC72" s="178">
        <v>58</v>
      </c>
      <c r="ED72" s="178">
        <v>71</v>
      </c>
      <c r="EE72" s="178">
        <v>66</v>
      </c>
      <c r="EF72" s="178">
        <v>46</v>
      </c>
      <c r="EG72" s="178">
        <v>59</v>
      </c>
      <c r="EH72" s="178">
        <v>41</v>
      </c>
      <c r="EI72" s="178">
        <v>43</v>
      </c>
      <c r="EJ72" s="178">
        <v>64</v>
      </c>
      <c r="EK72" s="178">
        <v>64</v>
      </c>
      <c r="EL72" s="178">
        <v>51</v>
      </c>
      <c r="EM72" s="178">
        <v>58</v>
      </c>
      <c r="EN72" s="178">
        <v>42</v>
      </c>
      <c r="EO72" s="178">
        <v>50</v>
      </c>
      <c r="EP72" s="178">
        <v>44</v>
      </c>
      <c r="EQ72" s="178">
        <v>47</v>
      </c>
      <c r="ER72" s="178">
        <v>39</v>
      </c>
      <c r="ES72" s="178">
        <v>59</v>
      </c>
      <c r="ET72" s="178">
        <v>34</v>
      </c>
      <c r="EU72" s="178">
        <v>42</v>
      </c>
      <c r="EV72" s="178">
        <v>38</v>
      </c>
      <c r="EW72" s="178">
        <v>29</v>
      </c>
      <c r="EX72" s="178">
        <v>20</v>
      </c>
      <c r="EY72" s="178">
        <v>41</v>
      </c>
      <c r="EZ72" s="178">
        <v>25</v>
      </c>
      <c r="FA72" s="178">
        <v>31</v>
      </c>
      <c r="FB72" s="178">
        <v>22</v>
      </c>
      <c r="FC72" s="178">
        <v>32</v>
      </c>
      <c r="FD72" s="178">
        <v>32</v>
      </c>
      <c r="FE72" s="178">
        <v>28</v>
      </c>
      <c r="FF72" s="178">
        <v>19</v>
      </c>
      <c r="FG72" s="178">
        <v>28</v>
      </c>
      <c r="FH72" s="178">
        <v>23</v>
      </c>
      <c r="FI72" s="178">
        <v>30</v>
      </c>
      <c r="FJ72" s="178">
        <v>19</v>
      </c>
      <c r="FK72" s="178">
        <v>20</v>
      </c>
      <c r="FL72" s="178">
        <v>21</v>
      </c>
      <c r="FM72" s="178">
        <v>18</v>
      </c>
      <c r="FN72" s="178">
        <v>13</v>
      </c>
      <c r="FO72" s="178">
        <v>17</v>
      </c>
      <c r="FP72" s="178">
        <v>13</v>
      </c>
      <c r="FQ72" s="178">
        <v>21</v>
      </c>
      <c r="FR72" s="178">
        <v>9</v>
      </c>
      <c r="FS72" s="178">
        <v>16</v>
      </c>
      <c r="FT72" s="178">
        <v>14</v>
      </c>
      <c r="FU72" s="178">
        <v>13</v>
      </c>
      <c r="FV72" s="178">
        <v>9</v>
      </c>
      <c r="FW72" s="178">
        <v>22</v>
      </c>
      <c r="FX72" s="178">
        <v>6</v>
      </c>
      <c r="FY72" s="178">
        <v>5</v>
      </c>
      <c r="FZ72" s="178">
        <v>7</v>
      </c>
      <c r="GA72" s="178">
        <v>7</v>
      </c>
      <c r="GB72" s="178">
        <v>5</v>
      </c>
      <c r="GC72" s="178">
        <v>11</v>
      </c>
      <c r="GD72" s="178">
        <v>4</v>
      </c>
      <c r="GE72" s="178">
        <v>9</v>
      </c>
      <c r="GF72" s="178">
        <v>3</v>
      </c>
      <c r="GG72" s="178">
        <v>9</v>
      </c>
      <c r="GH72" s="178">
        <v>8</v>
      </c>
      <c r="GI72" s="178">
        <v>4</v>
      </c>
      <c r="GJ72" s="178">
        <v>1</v>
      </c>
      <c r="GK72" s="178">
        <v>4</v>
      </c>
      <c r="GL72" s="178">
        <v>0</v>
      </c>
      <c r="GM72" s="178">
        <v>3</v>
      </c>
      <c r="GN72" s="178">
        <v>1</v>
      </c>
      <c r="GO72" s="178">
        <v>2</v>
      </c>
      <c r="GP72" s="178">
        <v>0</v>
      </c>
      <c r="GQ72" s="178">
        <v>1</v>
      </c>
      <c r="GR72" s="178">
        <v>0</v>
      </c>
      <c r="GS72" s="178">
        <v>0</v>
      </c>
      <c r="GT72" s="178">
        <v>0</v>
      </c>
      <c r="GU72" s="178">
        <v>2</v>
      </c>
      <c r="GV72" s="178">
        <v>0</v>
      </c>
      <c r="GW72" s="178">
        <v>1</v>
      </c>
      <c r="GX72" s="178">
        <v>1</v>
      </c>
      <c r="GY72" s="178">
        <v>1</v>
      </c>
      <c r="GZ72">
        <v>0</v>
      </c>
      <c r="HA72">
        <v>0</v>
      </c>
      <c r="HB72">
        <v>0</v>
      </c>
      <c r="HC72">
        <v>92</v>
      </c>
      <c r="HD72">
        <v>6</v>
      </c>
      <c r="HE72">
        <v>98</v>
      </c>
      <c r="HF72">
        <v>24</v>
      </c>
      <c r="HG72">
        <v>17</v>
      </c>
      <c r="HH72">
        <v>41</v>
      </c>
      <c r="HI72">
        <v>2</v>
      </c>
      <c r="HJ72">
        <v>0</v>
      </c>
      <c r="HK72">
        <v>2</v>
      </c>
      <c r="HL72" s="54">
        <v>7260</v>
      </c>
      <c r="HM72" s="54">
        <v>7036</v>
      </c>
      <c r="HN72" s="54">
        <v>14296</v>
      </c>
      <c r="HO72" s="176">
        <f t="shared" si="6"/>
        <v>1175</v>
      </c>
      <c r="HP72" s="176">
        <f t="shared" si="6"/>
        <v>1153</v>
      </c>
      <c r="HQ72" s="199">
        <f t="shared" si="7"/>
        <v>2328</v>
      </c>
      <c r="HR72" s="176">
        <f t="shared" si="8"/>
        <v>4970</v>
      </c>
      <c r="HS72" s="176">
        <f t="shared" si="8"/>
        <v>4583</v>
      </c>
      <c r="HT72" s="199">
        <f t="shared" si="9"/>
        <v>9553</v>
      </c>
      <c r="HU72" s="176">
        <f t="shared" si="10"/>
        <v>1115</v>
      </c>
      <c r="HV72" s="176">
        <f t="shared" si="10"/>
        <v>1300</v>
      </c>
      <c r="HW72" s="199">
        <f t="shared" si="11"/>
        <v>2415</v>
      </c>
    </row>
    <row r="73" spans="1:231" x14ac:dyDescent="0.2">
      <c r="A73" s="177" t="s">
        <v>150</v>
      </c>
      <c r="B73" s="177">
        <v>1</v>
      </c>
      <c r="C73" s="177" t="s">
        <v>103</v>
      </c>
      <c r="D73" s="178">
        <v>48</v>
      </c>
      <c r="E73" s="178">
        <v>47</v>
      </c>
      <c r="F73" s="178">
        <v>54</v>
      </c>
      <c r="G73" s="178">
        <v>39</v>
      </c>
      <c r="H73" s="178">
        <v>48</v>
      </c>
      <c r="I73" s="178">
        <v>56</v>
      </c>
      <c r="J73" s="178">
        <v>64</v>
      </c>
      <c r="K73" s="178">
        <v>73</v>
      </c>
      <c r="L73" s="178">
        <v>73</v>
      </c>
      <c r="M73" s="178">
        <v>53</v>
      </c>
      <c r="N73" s="178">
        <v>69</v>
      </c>
      <c r="O73" s="178">
        <v>59</v>
      </c>
      <c r="P73" s="178">
        <v>57</v>
      </c>
      <c r="Q73" s="178">
        <v>66</v>
      </c>
      <c r="R73" s="178">
        <v>71</v>
      </c>
      <c r="S73" s="178">
        <v>63</v>
      </c>
      <c r="T73" s="178">
        <v>89</v>
      </c>
      <c r="U73" s="178">
        <v>59</v>
      </c>
      <c r="V73" s="178">
        <v>73</v>
      </c>
      <c r="W73" s="178">
        <v>63</v>
      </c>
      <c r="X73" s="178">
        <v>68</v>
      </c>
      <c r="Y73" s="178">
        <v>68</v>
      </c>
      <c r="Z73" s="178">
        <v>59</v>
      </c>
      <c r="AA73" s="178">
        <v>68</v>
      </c>
      <c r="AB73" s="178">
        <v>75</v>
      </c>
      <c r="AC73" s="178">
        <v>52</v>
      </c>
      <c r="AD73" s="178">
        <v>79</v>
      </c>
      <c r="AE73" s="178">
        <v>80</v>
      </c>
      <c r="AF73" s="178">
        <v>68</v>
      </c>
      <c r="AG73" s="178">
        <v>68</v>
      </c>
      <c r="AH73" s="178">
        <v>80</v>
      </c>
      <c r="AI73" s="178">
        <v>79</v>
      </c>
      <c r="AJ73" s="178">
        <v>79</v>
      </c>
      <c r="AK73" s="178">
        <v>66</v>
      </c>
      <c r="AL73" s="178">
        <v>70</v>
      </c>
      <c r="AM73" s="178">
        <v>66</v>
      </c>
      <c r="AN73" s="178">
        <v>69</v>
      </c>
      <c r="AO73" s="178">
        <v>72</v>
      </c>
      <c r="AP73" s="178">
        <v>83</v>
      </c>
      <c r="AQ73" s="178">
        <v>75</v>
      </c>
      <c r="AR73" s="178">
        <v>75</v>
      </c>
      <c r="AS73" s="178">
        <v>78</v>
      </c>
      <c r="AT73" s="178">
        <v>214</v>
      </c>
      <c r="AU73" s="178">
        <v>67</v>
      </c>
      <c r="AV73" s="178">
        <v>275</v>
      </c>
      <c r="AW73" s="178">
        <v>76</v>
      </c>
      <c r="AX73" s="178">
        <v>125</v>
      </c>
      <c r="AY73" s="178">
        <v>72</v>
      </c>
      <c r="AZ73" s="178">
        <v>110</v>
      </c>
      <c r="BA73" s="178">
        <v>63</v>
      </c>
      <c r="BB73" s="178">
        <v>118</v>
      </c>
      <c r="BC73" s="178">
        <v>94</v>
      </c>
      <c r="BD73" s="178">
        <v>114</v>
      </c>
      <c r="BE73" s="178">
        <v>82</v>
      </c>
      <c r="BF73" s="178">
        <v>118</v>
      </c>
      <c r="BG73" s="178">
        <v>92</v>
      </c>
      <c r="BH73" s="178">
        <v>94</v>
      </c>
      <c r="BI73" s="178">
        <v>64</v>
      </c>
      <c r="BJ73" s="178">
        <v>88</v>
      </c>
      <c r="BK73" s="178">
        <v>87</v>
      </c>
      <c r="BL73" s="178">
        <v>117</v>
      </c>
      <c r="BM73" s="178">
        <v>85</v>
      </c>
      <c r="BN73" s="178">
        <v>75</v>
      </c>
      <c r="BO73" s="178">
        <v>70</v>
      </c>
      <c r="BP73" s="178">
        <v>78</v>
      </c>
      <c r="BQ73" s="178">
        <v>89</v>
      </c>
      <c r="BR73" s="178">
        <v>100</v>
      </c>
      <c r="BS73" s="178">
        <v>63</v>
      </c>
      <c r="BT73" s="178">
        <v>88</v>
      </c>
      <c r="BU73" s="178">
        <v>82</v>
      </c>
      <c r="BV73" s="178">
        <v>85</v>
      </c>
      <c r="BW73" s="178">
        <v>77</v>
      </c>
      <c r="BX73" s="178">
        <v>106</v>
      </c>
      <c r="BY73" s="178">
        <v>76</v>
      </c>
      <c r="BZ73" s="178">
        <v>85</v>
      </c>
      <c r="CA73" s="178">
        <v>75</v>
      </c>
      <c r="CB73" s="178">
        <v>88</v>
      </c>
      <c r="CC73" s="178">
        <v>85</v>
      </c>
      <c r="CD73" s="178">
        <v>88</v>
      </c>
      <c r="CE73" s="178">
        <v>89</v>
      </c>
      <c r="CF73" s="178">
        <v>91</v>
      </c>
      <c r="CG73" s="178">
        <v>89</v>
      </c>
      <c r="CH73" s="178">
        <v>80</v>
      </c>
      <c r="CI73" s="178">
        <v>103</v>
      </c>
      <c r="CJ73" s="178">
        <v>82</v>
      </c>
      <c r="CK73" s="178">
        <v>82</v>
      </c>
      <c r="CL73" s="178">
        <v>106</v>
      </c>
      <c r="CM73" s="178">
        <v>92</v>
      </c>
      <c r="CN73" s="178">
        <v>86</v>
      </c>
      <c r="CO73" s="178">
        <v>82</v>
      </c>
      <c r="CP73" s="178">
        <v>98</v>
      </c>
      <c r="CQ73" s="178">
        <v>102</v>
      </c>
      <c r="CR73" s="178">
        <v>97</v>
      </c>
      <c r="CS73" s="178">
        <v>96</v>
      </c>
      <c r="CT73" s="178">
        <v>89</v>
      </c>
      <c r="CU73" s="178">
        <v>78</v>
      </c>
      <c r="CV73" s="178">
        <v>83</v>
      </c>
      <c r="CW73" s="178">
        <v>94</v>
      </c>
      <c r="CX73" s="178">
        <v>76</v>
      </c>
      <c r="CY73" s="178">
        <v>73</v>
      </c>
      <c r="CZ73" s="178">
        <v>92</v>
      </c>
      <c r="DA73" s="178">
        <v>97</v>
      </c>
      <c r="DB73" s="178">
        <v>94</v>
      </c>
      <c r="DC73" s="178">
        <v>100</v>
      </c>
      <c r="DD73" s="178">
        <v>81</v>
      </c>
      <c r="DE73" s="178">
        <v>100</v>
      </c>
      <c r="DF73" s="178">
        <v>78</v>
      </c>
      <c r="DG73" s="178">
        <v>93</v>
      </c>
      <c r="DH73" s="178">
        <v>87</v>
      </c>
      <c r="DI73" s="178">
        <v>76</v>
      </c>
      <c r="DJ73" s="178">
        <v>74</v>
      </c>
      <c r="DK73" s="178">
        <v>77</v>
      </c>
      <c r="DL73" s="178">
        <v>81</v>
      </c>
      <c r="DM73" s="178">
        <v>92</v>
      </c>
      <c r="DN73" s="178">
        <v>77</v>
      </c>
      <c r="DO73" s="178">
        <v>97</v>
      </c>
      <c r="DP73" s="178">
        <v>69</v>
      </c>
      <c r="DQ73" s="178">
        <v>92</v>
      </c>
      <c r="DR73" s="178">
        <v>69</v>
      </c>
      <c r="DS73" s="178">
        <v>78</v>
      </c>
      <c r="DT73" s="178">
        <v>74</v>
      </c>
      <c r="DU73" s="178">
        <v>69</v>
      </c>
      <c r="DV73" s="178">
        <v>59</v>
      </c>
      <c r="DW73" s="178">
        <v>72</v>
      </c>
      <c r="DX73" s="178">
        <v>63</v>
      </c>
      <c r="DY73" s="178">
        <v>68</v>
      </c>
      <c r="DZ73" s="178">
        <v>71</v>
      </c>
      <c r="EA73" s="178">
        <v>82</v>
      </c>
      <c r="EB73" s="178">
        <v>52</v>
      </c>
      <c r="EC73" s="178">
        <v>40</v>
      </c>
      <c r="ED73" s="178">
        <v>46</v>
      </c>
      <c r="EE73" s="178">
        <v>56</v>
      </c>
      <c r="EF73" s="178">
        <v>47</v>
      </c>
      <c r="EG73" s="178">
        <v>54</v>
      </c>
      <c r="EH73" s="178">
        <v>31</v>
      </c>
      <c r="EI73" s="178">
        <v>33</v>
      </c>
      <c r="EJ73" s="178">
        <v>51</v>
      </c>
      <c r="EK73" s="178">
        <v>50</v>
      </c>
      <c r="EL73" s="178">
        <v>26</v>
      </c>
      <c r="EM73" s="178">
        <v>40</v>
      </c>
      <c r="EN73" s="178">
        <v>25</v>
      </c>
      <c r="EO73" s="178">
        <v>43</v>
      </c>
      <c r="EP73" s="178">
        <v>32</v>
      </c>
      <c r="EQ73" s="178">
        <v>40</v>
      </c>
      <c r="ER73" s="178">
        <v>29</v>
      </c>
      <c r="ES73" s="178">
        <v>38</v>
      </c>
      <c r="ET73" s="178">
        <v>34</v>
      </c>
      <c r="EU73" s="178">
        <v>39</v>
      </c>
      <c r="EV73" s="178">
        <v>20</v>
      </c>
      <c r="EW73" s="178">
        <v>27</v>
      </c>
      <c r="EX73" s="178">
        <v>29</v>
      </c>
      <c r="EY73" s="178">
        <v>30</v>
      </c>
      <c r="EZ73" s="178">
        <v>15</v>
      </c>
      <c r="FA73" s="178">
        <v>32</v>
      </c>
      <c r="FB73" s="178">
        <v>19</v>
      </c>
      <c r="FC73" s="178">
        <v>27</v>
      </c>
      <c r="FD73" s="178">
        <v>16</v>
      </c>
      <c r="FE73" s="178">
        <v>15</v>
      </c>
      <c r="FF73" s="178">
        <v>14</v>
      </c>
      <c r="FG73" s="178">
        <v>20</v>
      </c>
      <c r="FH73" s="178">
        <v>20</v>
      </c>
      <c r="FI73" s="178">
        <v>11</v>
      </c>
      <c r="FJ73" s="178">
        <v>14</v>
      </c>
      <c r="FK73" s="178">
        <v>25</v>
      </c>
      <c r="FL73" s="178">
        <v>11</v>
      </c>
      <c r="FM73" s="178">
        <v>11</v>
      </c>
      <c r="FN73" s="178">
        <v>10</v>
      </c>
      <c r="FO73" s="178">
        <v>16</v>
      </c>
      <c r="FP73" s="178">
        <v>11</v>
      </c>
      <c r="FQ73" s="178">
        <v>8</v>
      </c>
      <c r="FR73" s="178">
        <v>7</v>
      </c>
      <c r="FS73" s="178">
        <v>14</v>
      </c>
      <c r="FT73" s="178">
        <v>5</v>
      </c>
      <c r="FU73" s="178">
        <v>11</v>
      </c>
      <c r="FV73" s="178">
        <v>6</v>
      </c>
      <c r="FW73" s="178">
        <v>18</v>
      </c>
      <c r="FX73" s="178">
        <v>3</v>
      </c>
      <c r="FY73" s="178">
        <v>12</v>
      </c>
      <c r="FZ73" s="178">
        <v>5</v>
      </c>
      <c r="GA73" s="178">
        <v>5</v>
      </c>
      <c r="GB73" s="178">
        <v>3</v>
      </c>
      <c r="GC73" s="178">
        <v>4</v>
      </c>
      <c r="GD73" s="178">
        <v>0</v>
      </c>
      <c r="GE73" s="178">
        <v>4</v>
      </c>
      <c r="GF73" s="178">
        <v>5</v>
      </c>
      <c r="GG73" s="178">
        <v>6</v>
      </c>
      <c r="GH73" s="178">
        <v>1</v>
      </c>
      <c r="GI73" s="178">
        <v>5</v>
      </c>
      <c r="GJ73" s="178">
        <v>0</v>
      </c>
      <c r="GK73" s="178">
        <v>1</v>
      </c>
      <c r="GL73" s="178">
        <v>1</v>
      </c>
      <c r="GM73" s="178">
        <v>3</v>
      </c>
      <c r="GN73" s="178">
        <v>1</v>
      </c>
      <c r="GO73" s="178">
        <v>2</v>
      </c>
      <c r="GP73" s="178">
        <v>1</v>
      </c>
      <c r="GQ73" s="178">
        <v>1</v>
      </c>
      <c r="GR73" s="178">
        <v>2</v>
      </c>
      <c r="GS73" s="178">
        <v>1</v>
      </c>
      <c r="GT73" s="178">
        <v>0</v>
      </c>
      <c r="GU73" s="178">
        <v>1</v>
      </c>
      <c r="GV73" s="178">
        <v>0</v>
      </c>
      <c r="GW73" s="178">
        <v>1</v>
      </c>
      <c r="GX73" s="178">
        <v>3</v>
      </c>
      <c r="GY73" s="178">
        <v>4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410</v>
      </c>
      <c r="HG73">
        <v>325</v>
      </c>
      <c r="HH73">
        <v>735</v>
      </c>
      <c r="HI73">
        <v>0</v>
      </c>
      <c r="HJ73">
        <v>0</v>
      </c>
      <c r="HK73">
        <v>0</v>
      </c>
      <c r="HL73" s="54">
        <v>6579</v>
      </c>
      <c r="HM73" s="54">
        <v>5995</v>
      </c>
      <c r="HN73" s="54">
        <v>12574</v>
      </c>
      <c r="HO73" s="176">
        <f t="shared" si="6"/>
        <v>995</v>
      </c>
      <c r="HP73" s="176">
        <f t="shared" si="6"/>
        <v>914</v>
      </c>
      <c r="HQ73" s="199">
        <f t="shared" si="7"/>
        <v>1909</v>
      </c>
      <c r="HR73" s="176">
        <f t="shared" si="8"/>
        <v>4722</v>
      </c>
      <c r="HS73" s="176">
        <f t="shared" si="8"/>
        <v>4042</v>
      </c>
      <c r="HT73" s="199">
        <f t="shared" si="9"/>
        <v>8764</v>
      </c>
      <c r="HU73" s="176">
        <f t="shared" si="10"/>
        <v>862</v>
      </c>
      <c r="HV73" s="176">
        <f t="shared" si="10"/>
        <v>1039</v>
      </c>
      <c r="HW73" s="199">
        <f t="shared" si="11"/>
        <v>1901</v>
      </c>
    </row>
    <row r="74" spans="1:231" x14ac:dyDescent="0.2">
      <c r="A74" s="177" t="s">
        <v>148</v>
      </c>
      <c r="B74" s="177">
        <v>0</v>
      </c>
      <c r="C74" s="177" t="s">
        <v>164</v>
      </c>
      <c r="D74" s="178">
        <v>45</v>
      </c>
      <c r="E74" s="178">
        <v>40</v>
      </c>
      <c r="F74" s="178">
        <v>56</v>
      </c>
      <c r="G74" s="178">
        <v>38</v>
      </c>
      <c r="H74" s="178">
        <v>68</v>
      </c>
      <c r="I74" s="178">
        <v>53</v>
      </c>
      <c r="J74" s="178">
        <v>66</v>
      </c>
      <c r="K74" s="178">
        <v>65</v>
      </c>
      <c r="L74" s="178">
        <v>64</v>
      </c>
      <c r="M74" s="178">
        <v>43</v>
      </c>
      <c r="N74" s="178">
        <v>54</v>
      </c>
      <c r="O74" s="178">
        <v>55</v>
      </c>
      <c r="P74" s="178">
        <v>76</v>
      </c>
      <c r="Q74" s="178">
        <v>62</v>
      </c>
      <c r="R74" s="178">
        <v>59</v>
      </c>
      <c r="S74" s="178">
        <v>65</v>
      </c>
      <c r="T74" s="178">
        <v>66</v>
      </c>
      <c r="U74" s="178">
        <v>59</v>
      </c>
      <c r="V74" s="178">
        <v>62</v>
      </c>
      <c r="W74" s="178">
        <v>64</v>
      </c>
      <c r="X74" s="178">
        <v>71</v>
      </c>
      <c r="Y74" s="178">
        <v>52</v>
      </c>
      <c r="Z74" s="178">
        <v>88</v>
      </c>
      <c r="AA74" s="178">
        <v>71</v>
      </c>
      <c r="AB74" s="178">
        <v>65</v>
      </c>
      <c r="AC74" s="178">
        <v>67</v>
      </c>
      <c r="AD74" s="178">
        <v>68</v>
      </c>
      <c r="AE74" s="178">
        <v>61</v>
      </c>
      <c r="AF74" s="178">
        <v>69</v>
      </c>
      <c r="AG74" s="178">
        <v>53</v>
      </c>
      <c r="AH74" s="178">
        <v>72</v>
      </c>
      <c r="AI74" s="178">
        <v>77</v>
      </c>
      <c r="AJ74" s="178">
        <v>73</v>
      </c>
      <c r="AK74" s="178">
        <v>61</v>
      </c>
      <c r="AL74" s="178">
        <v>62</v>
      </c>
      <c r="AM74" s="178">
        <v>53</v>
      </c>
      <c r="AN74" s="178">
        <v>159</v>
      </c>
      <c r="AO74" s="178">
        <v>68</v>
      </c>
      <c r="AP74" s="178">
        <v>402</v>
      </c>
      <c r="AQ74" s="178">
        <v>71</v>
      </c>
      <c r="AR74" s="178">
        <v>469</v>
      </c>
      <c r="AS74" s="178">
        <v>61</v>
      </c>
      <c r="AT74" s="178">
        <v>261</v>
      </c>
      <c r="AU74" s="178">
        <v>68</v>
      </c>
      <c r="AV74" s="178">
        <v>168</v>
      </c>
      <c r="AW74" s="178">
        <v>69</v>
      </c>
      <c r="AX74" s="178">
        <v>126</v>
      </c>
      <c r="AY74" s="178">
        <v>72</v>
      </c>
      <c r="AZ74" s="178">
        <v>146</v>
      </c>
      <c r="BA74" s="178">
        <v>66</v>
      </c>
      <c r="BB74" s="178">
        <v>296</v>
      </c>
      <c r="BC74" s="178">
        <v>73</v>
      </c>
      <c r="BD74" s="178">
        <v>166</v>
      </c>
      <c r="BE74" s="178">
        <v>64</v>
      </c>
      <c r="BF74" s="178">
        <v>133</v>
      </c>
      <c r="BG74" s="178">
        <v>91</v>
      </c>
      <c r="BH74" s="178">
        <v>130</v>
      </c>
      <c r="BI74" s="178">
        <v>77</v>
      </c>
      <c r="BJ74" s="178">
        <v>83</v>
      </c>
      <c r="BK74" s="178">
        <v>90</v>
      </c>
      <c r="BL74" s="178">
        <v>93</v>
      </c>
      <c r="BM74" s="178">
        <v>87</v>
      </c>
      <c r="BN74" s="178">
        <v>97</v>
      </c>
      <c r="BO74" s="178">
        <v>85</v>
      </c>
      <c r="BP74" s="178">
        <v>77</v>
      </c>
      <c r="BQ74" s="178">
        <v>92</v>
      </c>
      <c r="BR74" s="178">
        <v>80</v>
      </c>
      <c r="BS74" s="178">
        <v>89</v>
      </c>
      <c r="BT74" s="178">
        <v>79</v>
      </c>
      <c r="BU74" s="178">
        <v>85</v>
      </c>
      <c r="BV74" s="178">
        <v>70</v>
      </c>
      <c r="BW74" s="178">
        <v>88</v>
      </c>
      <c r="BX74" s="178">
        <v>68</v>
      </c>
      <c r="BY74" s="178">
        <v>100</v>
      </c>
      <c r="BZ74" s="178">
        <v>84</v>
      </c>
      <c r="CA74" s="178">
        <v>93</v>
      </c>
      <c r="CB74" s="178">
        <v>65</v>
      </c>
      <c r="CC74" s="178">
        <v>103</v>
      </c>
      <c r="CD74" s="178">
        <v>87</v>
      </c>
      <c r="CE74" s="178">
        <v>108</v>
      </c>
      <c r="CF74" s="178">
        <v>92</v>
      </c>
      <c r="CG74" s="178">
        <v>97</v>
      </c>
      <c r="CH74" s="178">
        <v>84</v>
      </c>
      <c r="CI74" s="178">
        <v>126</v>
      </c>
      <c r="CJ74" s="178">
        <v>93</v>
      </c>
      <c r="CK74" s="178">
        <v>119</v>
      </c>
      <c r="CL74" s="178">
        <v>91</v>
      </c>
      <c r="CM74" s="178">
        <v>98</v>
      </c>
      <c r="CN74" s="178">
        <v>96</v>
      </c>
      <c r="CO74" s="178">
        <v>90</v>
      </c>
      <c r="CP74" s="178">
        <v>89</v>
      </c>
      <c r="CQ74" s="178">
        <v>120</v>
      </c>
      <c r="CR74" s="178">
        <v>79</v>
      </c>
      <c r="CS74" s="178">
        <v>105</v>
      </c>
      <c r="CT74" s="178">
        <v>95</v>
      </c>
      <c r="CU74" s="178">
        <v>101</v>
      </c>
      <c r="CV74" s="178">
        <v>81</v>
      </c>
      <c r="CW74" s="178">
        <v>114</v>
      </c>
      <c r="CX74" s="178">
        <v>79</v>
      </c>
      <c r="CY74" s="178">
        <v>95</v>
      </c>
      <c r="CZ74" s="178">
        <v>81</v>
      </c>
      <c r="DA74" s="178">
        <v>102</v>
      </c>
      <c r="DB74" s="178">
        <v>102</v>
      </c>
      <c r="DC74" s="178">
        <v>92</v>
      </c>
      <c r="DD74" s="178">
        <v>83</v>
      </c>
      <c r="DE74" s="178">
        <v>98</v>
      </c>
      <c r="DF74" s="178">
        <v>77</v>
      </c>
      <c r="DG74" s="178">
        <v>98</v>
      </c>
      <c r="DH74" s="178">
        <v>95</v>
      </c>
      <c r="DI74" s="178">
        <v>103</v>
      </c>
      <c r="DJ74" s="178">
        <v>86</v>
      </c>
      <c r="DK74" s="178">
        <v>96</v>
      </c>
      <c r="DL74" s="178">
        <v>63</v>
      </c>
      <c r="DM74" s="178">
        <v>72</v>
      </c>
      <c r="DN74" s="178">
        <v>60</v>
      </c>
      <c r="DO74" s="178">
        <v>97</v>
      </c>
      <c r="DP74" s="178">
        <v>66</v>
      </c>
      <c r="DQ74" s="178">
        <v>93</v>
      </c>
      <c r="DR74" s="178">
        <v>97</v>
      </c>
      <c r="DS74" s="178">
        <v>73</v>
      </c>
      <c r="DT74" s="178">
        <v>69</v>
      </c>
      <c r="DU74" s="178">
        <v>64</v>
      </c>
      <c r="DV74" s="178">
        <v>63</v>
      </c>
      <c r="DW74" s="178">
        <v>69</v>
      </c>
      <c r="DX74" s="178">
        <v>51</v>
      </c>
      <c r="DY74" s="178">
        <v>60</v>
      </c>
      <c r="DZ74" s="178">
        <v>46</v>
      </c>
      <c r="EA74" s="178">
        <v>54</v>
      </c>
      <c r="EB74" s="178">
        <v>31</v>
      </c>
      <c r="EC74" s="178">
        <v>65</v>
      </c>
      <c r="ED74" s="178">
        <v>29</v>
      </c>
      <c r="EE74" s="178">
        <v>42</v>
      </c>
      <c r="EF74" s="178">
        <v>37</v>
      </c>
      <c r="EG74" s="178">
        <v>33</v>
      </c>
      <c r="EH74" s="178">
        <v>34</v>
      </c>
      <c r="EI74" s="178">
        <v>36</v>
      </c>
      <c r="EJ74" s="178">
        <v>17</v>
      </c>
      <c r="EK74" s="178">
        <v>39</v>
      </c>
      <c r="EL74" s="178">
        <v>29</v>
      </c>
      <c r="EM74" s="178">
        <v>27</v>
      </c>
      <c r="EN74" s="178">
        <v>20</v>
      </c>
      <c r="EO74" s="178">
        <v>23</v>
      </c>
      <c r="EP74" s="178">
        <v>18</v>
      </c>
      <c r="EQ74" s="178">
        <v>22</v>
      </c>
      <c r="ER74" s="178">
        <v>16</v>
      </c>
      <c r="ES74" s="178">
        <v>22</v>
      </c>
      <c r="ET74" s="178">
        <v>13</v>
      </c>
      <c r="EU74" s="178">
        <v>25</v>
      </c>
      <c r="EV74" s="178">
        <v>11</v>
      </c>
      <c r="EW74" s="178">
        <v>21</v>
      </c>
      <c r="EX74" s="178">
        <v>12</v>
      </c>
      <c r="EY74" s="178">
        <v>23</v>
      </c>
      <c r="EZ74" s="178">
        <v>8</v>
      </c>
      <c r="FA74" s="178">
        <v>18</v>
      </c>
      <c r="FB74" s="178">
        <v>14</v>
      </c>
      <c r="FC74" s="178">
        <v>7</v>
      </c>
      <c r="FD74" s="178">
        <v>9</v>
      </c>
      <c r="FE74" s="178">
        <v>9</v>
      </c>
      <c r="FF74" s="178">
        <v>11</v>
      </c>
      <c r="FG74" s="178">
        <v>14</v>
      </c>
      <c r="FH74" s="178">
        <v>6</v>
      </c>
      <c r="FI74" s="178">
        <v>9</v>
      </c>
      <c r="FJ74" s="178">
        <v>6</v>
      </c>
      <c r="FK74" s="178">
        <v>10</v>
      </c>
      <c r="FL74" s="178">
        <v>2</v>
      </c>
      <c r="FM74" s="178">
        <v>7</v>
      </c>
      <c r="FN74" s="178">
        <v>3</v>
      </c>
      <c r="FO74" s="178">
        <v>9</v>
      </c>
      <c r="FP74" s="178">
        <v>4</v>
      </c>
      <c r="FQ74" s="178">
        <v>4</v>
      </c>
      <c r="FR74" s="178">
        <v>3</v>
      </c>
      <c r="FS74" s="178">
        <v>4</v>
      </c>
      <c r="FT74" s="178">
        <v>4</v>
      </c>
      <c r="FU74" s="178">
        <v>9</v>
      </c>
      <c r="FV74" s="178">
        <v>4</v>
      </c>
      <c r="FW74" s="178">
        <v>2</v>
      </c>
      <c r="FX74" s="178">
        <v>3</v>
      </c>
      <c r="FY74" s="178">
        <v>7</v>
      </c>
      <c r="FZ74" s="178">
        <v>6</v>
      </c>
      <c r="GA74" s="178">
        <v>2</v>
      </c>
      <c r="GB74" s="178">
        <v>3</v>
      </c>
      <c r="GC74" s="178">
        <v>2</v>
      </c>
      <c r="GD74" s="178">
        <v>3</v>
      </c>
      <c r="GE74" s="178">
        <v>3</v>
      </c>
      <c r="GF74" s="178">
        <v>1</v>
      </c>
      <c r="GG74" s="178">
        <v>2</v>
      </c>
      <c r="GH74" s="178">
        <v>1</v>
      </c>
      <c r="GI74" s="178">
        <v>3</v>
      </c>
      <c r="GJ74" s="178">
        <v>2</v>
      </c>
      <c r="GK74" s="178">
        <v>0</v>
      </c>
      <c r="GL74" s="178">
        <v>2</v>
      </c>
      <c r="GM74" s="178">
        <v>0</v>
      </c>
      <c r="GN74" s="178">
        <v>2</v>
      </c>
      <c r="GO74" s="178">
        <v>1</v>
      </c>
      <c r="GP74" s="178">
        <v>1</v>
      </c>
      <c r="GQ74" s="178">
        <v>0</v>
      </c>
      <c r="GR74" s="178">
        <v>2</v>
      </c>
      <c r="GS74" s="178">
        <v>0</v>
      </c>
      <c r="GT74" s="178">
        <v>0</v>
      </c>
      <c r="GU74" s="178">
        <v>0</v>
      </c>
      <c r="GV74" s="178">
        <v>1</v>
      </c>
      <c r="GW74" s="178">
        <v>0</v>
      </c>
      <c r="GX74" s="178">
        <v>0</v>
      </c>
      <c r="GY74" s="178">
        <v>0</v>
      </c>
      <c r="GZ74">
        <v>0</v>
      </c>
      <c r="HA74">
        <v>0</v>
      </c>
      <c r="HB74">
        <v>0</v>
      </c>
      <c r="HC74">
        <v>334</v>
      </c>
      <c r="HD74">
        <v>19</v>
      </c>
      <c r="HE74">
        <v>353</v>
      </c>
      <c r="HF74">
        <v>161</v>
      </c>
      <c r="HG74">
        <v>16</v>
      </c>
      <c r="HH74">
        <v>177</v>
      </c>
      <c r="HI74">
        <v>5</v>
      </c>
      <c r="HJ74">
        <v>0</v>
      </c>
      <c r="HK74">
        <v>5</v>
      </c>
      <c r="HL74" s="54">
        <v>7309</v>
      </c>
      <c r="HM74" s="54">
        <v>5610</v>
      </c>
      <c r="HN74" s="54">
        <v>12919</v>
      </c>
      <c r="HO74" s="176">
        <f t="shared" si="6"/>
        <v>977</v>
      </c>
      <c r="HP74" s="176">
        <f t="shared" si="6"/>
        <v>848</v>
      </c>
      <c r="HQ74" s="199">
        <f t="shared" si="7"/>
        <v>1825</v>
      </c>
      <c r="HR74" s="176">
        <f t="shared" si="8"/>
        <v>5735</v>
      </c>
      <c r="HS74" s="176">
        <f t="shared" si="8"/>
        <v>4015</v>
      </c>
      <c r="HT74" s="199">
        <f t="shared" si="9"/>
        <v>9750</v>
      </c>
      <c r="HU74" s="176">
        <f t="shared" si="10"/>
        <v>597</v>
      </c>
      <c r="HV74" s="176">
        <f t="shared" si="10"/>
        <v>747</v>
      </c>
      <c r="HW74" s="199">
        <f t="shared" si="11"/>
        <v>1344</v>
      </c>
    </row>
    <row r="75" spans="1:231" x14ac:dyDescent="0.2">
      <c r="A75" s="177" t="s">
        <v>148</v>
      </c>
      <c r="B75" s="177">
        <v>1</v>
      </c>
      <c r="C75" s="177" t="s">
        <v>96</v>
      </c>
      <c r="D75" s="178">
        <v>45</v>
      </c>
      <c r="E75" s="178">
        <v>40</v>
      </c>
      <c r="F75" s="178">
        <v>56</v>
      </c>
      <c r="G75" s="178">
        <v>38</v>
      </c>
      <c r="H75" s="178">
        <v>68</v>
      </c>
      <c r="I75" s="178">
        <v>53</v>
      </c>
      <c r="J75" s="178">
        <v>66</v>
      </c>
      <c r="K75" s="178">
        <v>65</v>
      </c>
      <c r="L75" s="178">
        <v>64</v>
      </c>
      <c r="M75" s="178">
        <v>43</v>
      </c>
      <c r="N75" s="178">
        <v>54</v>
      </c>
      <c r="O75" s="178">
        <v>55</v>
      </c>
      <c r="P75" s="178">
        <v>76</v>
      </c>
      <c r="Q75" s="178">
        <v>62</v>
      </c>
      <c r="R75" s="178">
        <v>59</v>
      </c>
      <c r="S75" s="178">
        <v>65</v>
      </c>
      <c r="T75" s="178">
        <v>66</v>
      </c>
      <c r="U75" s="178">
        <v>59</v>
      </c>
      <c r="V75" s="178">
        <v>62</v>
      </c>
      <c r="W75" s="178">
        <v>64</v>
      </c>
      <c r="X75" s="178">
        <v>71</v>
      </c>
      <c r="Y75" s="178">
        <v>52</v>
      </c>
      <c r="Z75" s="178">
        <v>88</v>
      </c>
      <c r="AA75" s="178">
        <v>71</v>
      </c>
      <c r="AB75" s="178">
        <v>65</v>
      </c>
      <c r="AC75" s="178">
        <v>67</v>
      </c>
      <c r="AD75" s="178">
        <v>68</v>
      </c>
      <c r="AE75" s="178">
        <v>61</v>
      </c>
      <c r="AF75" s="178">
        <v>69</v>
      </c>
      <c r="AG75" s="178">
        <v>53</v>
      </c>
      <c r="AH75" s="178">
        <v>72</v>
      </c>
      <c r="AI75" s="178">
        <v>77</v>
      </c>
      <c r="AJ75" s="178">
        <v>73</v>
      </c>
      <c r="AK75" s="178">
        <v>61</v>
      </c>
      <c r="AL75" s="178">
        <v>62</v>
      </c>
      <c r="AM75" s="178">
        <v>53</v>
      </c>
      <c r="AN75" s="178">
        <v>159</v>
      </c>
      <c r="AO75" s="178">
        <v>68</v>
      </c>
      <c r="AP75" s="178">
        <v>402</v>
      </c>
      <c r="AQ75" s="178">
        <v>71</v>
      </c>
      <c r="AR75" s="178">
        <v>469</v>
      </c>
      <c r="AS75" s="178">
        <v>61</v>
      </c>
      <c r="AT75" s="178">
        <v>261</v>
      </c>
      <c r="AU75" s="178">
        <v>68</v>
      </c>
      <c r="AV75" s="178">
        <v>168</v>
      </c>
      <c r="AW75" s="178">
        <v>69</v>
      </c>
      <c r="AX75" s="178">
        <v>126</v>
      </c>
      <c r="AY75" s="178">
        <v>72</v>
      </c>
      <c r="AZ75" s="178">
        <v>146</v>
      </c>
      <c r="BA75" s="178">
        <v>66</v>
      </c>
      <c r="BB75" s="178">
        <v>296</v>
      </c>
      <c r="BC75" s="178">
        <v>73</v>
      </c>
      <c r="BD75" s="178">
        <v>166</v>
      </c>
      <c r="BE75" s="178">
        <v>64</v>
      </c>
      <c r="BF75" s="178">
        <v>133</v>
      </c>
      <c r="BG75" s="178">
        <v>91</v>
      </c>
      <c r="BH75" s="178">
        <v>130</v>
      </c>
      <c r="BI75" s="178">
        <v>77</v>
      </c>
      <c r="BJ75" s="178">
        <v>83</v>
      </c>
      <c r="BK75" s="178">
        <v>90</v>
      </c>
      <c r="BL75" s="178">
        <v>93</v>
      </c>
      <c r="BM75" s="178">
        <v>87</v>
      </c>
      <c r="BN75" s="178">
        <v>97</v>
      </c>
      <c r="BO75" s="178">
        <v>85</v>
      </c>
      <c r="BP75" s="178">
        <v>77</v>
      </c>
      <c r="BQ75" s="178">
        <v>92</v>
      </c>
      <c r="BR75" s="178">
        <v>80</v>
      </c>
      <c r="BS75" s="178">
        <v>89</v>
      </c>
      <c r="BT75" s="178">
        <v>79</v>
      </c>
      <c r="BU75" s="178">
        <v>85</v>
      </c>
      <c r="BV75" s="178">
        <v>70</v>
      </c>
      <c r="BW75" s="178">
        <v>88</v>
      </c>
      <c r="BX75" s="178">
        <v>68</v>
      </c>
      <c r="BY75" s="178">
        <v>100</v>
      </c>
      <c r="BZ75" s="178">
        <v>84</v>
      </c>
      <c r="CA75" s="178">
        <v>93</v>
      </c>
      <c r="CB75" s="178">
        <v>65</v>
      </c>
      <c r="CC75" s="178">
        <v>103</v>
      </c>
      <c r="CD75" s="178">
        <v>87</v>
      </c>
      <c r="CE75" s="178">
        <v>108</v>
      </c>
      <c r="CF75" s="178">
        <v>92</v>
      </c>
      <c r="CG75" s="178">
        <v>97</v>
      </c>
      <c r="CH75" s="178">
        <v>84</v>
      </c>
      <c r="CI75" s="178">
        <v>126</v>
      </c>
      <c r="CJ75" s="178">
        <v>93</v>
      </c>
      <c r="CK75" s="178">
        <v>119</v>
      </c>
      <c r="CL75" s="178">
        <v>91</v>
      </c>
      <c r="CM75" s="178">
        <v>98</v>
      </c>
      <c r="CN75" s="178">
        <v>96</v>
      </c>
      <c r="CO75" s="178">
        <v>90</v>
      </c>
      <c r="CP75" s="178">
        <v>89</v>
      </c>
      <c r="CQ75" s="178">
        <v>120</v>
      </c>
      <c r="CR75" s="178">
        <v>79</v>
      </c>
      <c r="CS75" s="178">
        <v>105</v>
      </c>
      <c r="CT75" s="178">
        <v>95</v>
      </c>
      <c r="CU75" s="178">
        <v>101</v>
      </c>
      <c r="CV75" s="178">
        <v>81</v>
      </c>
      <c r="CW75" s="178">
        <v>114</v>
      </c>
      <c r="CX75" s="178">
        <v>79</v>
      </c>
      <c r="CY75" s="178">
        <v>95</v>
      </c>
      <c r="CZ75" s="178">
        <v>81</v>
      </c>
      <c r="DA75" s="178">
        <v>102</v>
      </c>
      <c r="DB75" s="178">
        <v>102</v>
      </c>
      <c r="DC75" s="178">
        <v>92</v>
      </c>
      <c r="DD75" s="178">
        <v>83</v>
      </c>
      <c r="DE75" s="178">
        <v>98</v>
      </c>
      <c r="DF75" s="178">
        <v>77</v>
      </c>
      <c r="DG75" s="178">
        <v>98</v>
      </c>
      <c r="DH75" s="178">
        <v>95</v>
      </c>
      <c r="DI75" s="178">
        <v>103</v>
      </c>
      <c r="DJ75" s="178">
        <v>86</v>
      </c>
      <c r="DK75" s="178">
        <v>96</v>
      </c>
      <c r="DL75" s="178">
        <v>63</v>
      </c>
      <c r="DM75" s="178">
        <v>72</v>
      </c>
      <c r="DN75" s="178">
        <v>60</v>
      </c>
      <c r="DO75" s="178">
        <v>97</v>
      </c>
      <c r="DP75" s="178">
        <v>66</v>
      </c>
      <c r="DQ75" s="178">
        <v>93</v>
      </c>
      <c r="DR75" s="178">
        <v>97</v>
      </c>
      <c r="DS75" s="178">
        <v>73</v>
      </c>
      <c r="DT75" s="178">
        <v>69</v>
      </c>
      <c r="DU75" s="178">
        <v>64</v>
      </c>
      <c r="DV75" s="178">
        <v>63</v>
      </c>
      <c r="DW75" s="178">
        <v>69</v>
      </c>
      <c r="DX75" s="178">
        <v>51</v>
      </c>
      <c r="DY75" s="178">
        <v>60</v>
      </c>
      <c r="DZ75" s="178">
        <v>46</v>
      </c>
      <c r="EA75" s="178">
        <v>54</v>
      </c>
      <c r="EB75" s="178">
        <v>31</v>
      </c>
      <c r="EC75" s="178">
        <v>65</v>
      </c>
      <c r="ED75" s="178">
        <v>29</v>
      </c>
      <c r="EE75" s="178">
        <v>42</v>
      </c>
      <c r="EF75" s="178">
        <v>37</v>
      </c>
      <c r="EG75" s="178">
        <v>33</v>
      </c>
      <c r="EH75" s="178">
        <v>34</v>
      </c>
      <c r="EI75" s="178">
        <v>36</v>
      </c>
      <c r="EJ75" s="178">
        <v>17</v>
      </c>
      <c r="EK75" s="178">
        <v>39</v>
      </c>
      <c r="EL75" s="178">
        <v>29</v>
      </c>
      <c r="EM75" s="178">
        <v>27</v>
      </c>
      <c r="EN75" s="178">
        <v>20</v>
      </c>
      <c r="EO75" s="178">
        <v>23</v>
      </c>
      <c r="EP75" s="178">
        <v>18</v>
      </c>
      <c r="EQ75" s="178">
        <v>22</v>
      </c>
      <c r="ER75" s="178">
        <v>16</v>
      </c>
      <c r="ES75" s="178">
        <v>22</v>
      </c>
      <c r="ET75" s="178">
        <v>13</v>
      </c>
      <c r="EU75" s="178">
        <v>25</v>
      </c>
      <c r="EV75" s="178">
        <v>11</v>
      </c>
      <c r="EW75" s="178">
        <v>21</v>
      </c>
      <c r="EX75" s="178">
        <v>12</v>
      </c>
      <c r="EY75" s="178">
        <v>23</v>
      </c>
      <c r="EZ75" s="178">
        <v>8</v>
      </c>
      <c r="FA75" s="178">
        <v>18</v>
      </c>
      <c r="FB75" s="178">
        <v>14</v>
      </c>
      <c r="FC75" s="178">
        <v>7</v>
      </c>
      <c r="FD75" s="178">
        <v>9</v>
      </c>
      <c r="FE75" s="178">
        <v>9</v>
      </c>
      <c r="FF75" s="178">
        <v>11</v>
      </c>
      <c r="FG75" s="178">
        <v>14</v>
      </c>
      <c r="FH75" s="178">
        <v>6</v>
      </c>
      <c r="FI75" s="178">
        <v>9</v>
      </c>
      <c r="FJ75" s="178">
        <v>6</v>
      </c>
      <c r="FK75" s="178">
        <v>10</v>
      </c>
      <c r="FL75" s="178">
        <v>2</v>
      </c>
      <c r="FM75" s="178">
        <v>7</v>
      </c>
      <c r="FN75" s="178">
        <v>3</v>
      </c>
      <c r="FO75" s="178">
        <v>9</v>
      </c>
      <c r="FP75" s="178">
        <v>4</v>
      </c>
      <c r="FQ75" s="178">
        <v>4</v>
      </c>
      <c r="FR75" s="178">
        <v>3</v>
      </c>
      <c r="FS75" s="178">
        <v>4</v>
      </c>
      <c r="FT75" s="178">
        <v>4</v>
      </c>
      <c r="FU75" s="178">
        <v>9</v>
      </c>
      <c r="FV75" s="178">
        <v>4</v>
      </c>
      <c r="FW75" s="178">
        <v>2</v>
      </c>
      <c r="FX75" s="178">
        <v>3</v>
      </c>
      <c r="FY75" s="178">
        <v>7</v>
      </c>
      <c r="FZ75" s="178">
        <v>6</v>
      </c>
      <c r="GA75" s="178">
        <v>2</v>
      </c>
      <c r="GB75" s="178">
        <v>3</v>
      </c>
      <c r="GC75" s="178">
        <v>2</v>
      </c>
      <c r="GD75" s="178">
        <v>3</v>
      </c>
      <c r="GE75" s="178">
        <v>3</v>
      </c>
      <c r="GF75" s="178">
        <v>1</v>
      </c>
      <c r="GG75" s="178">
        <v>2</v>
      </c>
      <c r="GH75" s="178">
        <v>1</v>
      </c>
      <c r="GI75" s="178">
        <v>3</v>
      </c>
      <c r="GJ75" s="178">
        <v>2</v>
      </c>
      <c r="GK75" s="178">
        <v>0</v>
      </c>
      <c r="GL75" s="178">
        <v>2</v>
      </c>
      <c r="GM75" s="178">
        <v>0</v>
      </c>
      <c r="GN75" s="178">
        <v>2</v>
      </c>
      <c r="GO75" s="178">
        <v>1</v>
      </c>
      <c r="GP75" s="178">
        <v>1</v>
      </c>
      <c r="GQ75" s="178">
        <v>0</v>
      </c>
      <c r="GR75" s="178">
        <v>2</v>
      </c>
      <c r="GS75" s="178">
        <v>0</v>
      </c>
      <c r="GT75" s="178">
        <v>0</v>
      </c>
      <c r="GU75" s="178">
        <v>0</v>
      </c>
      <c r="GV75" s="178">
        <v>1</v>
      </c>
      <c r="GW75" s="178">
        <v>0</v>
      </c>
      <c r="GX75" s="178">
        <v>0</v>
      </c>
      <c r="GY75" s="178">
        <v>0</v>
      </c>
      <c r="GZ75">
        <v>0</v>
      </c>
      <c r="HA75">
        <v>0</v>
      </c>
      <c r="HB75">
        <v>0</v>
      </c>
      <c r="HC75">
        <v>334</v>
      </c>
      <c r="HD75">
        <v>19</v>
      </c>
      <c r="HE75">
        <v>353</v>
      </c>
      <c r="HF75">
        <v>161</v>
      </c>
      <c r="HG75">
        <v>16</v>
      </c>
      <c r="HH75">
        <v>177</v>
      </c>
      <c r="HI75">
        <v>5</v>
      </c>
      <c r="HJ75">
        <v>0</v>
      </c>
      <c r="HK75">
        <v>5</v>
      </c>
      <c r="HL75" s="54">
        <v>7309</v>
      </c>
      <c r="HM75" s="54">
        <v>5610</v>
      </c>
      <c r="HN75" s="54">
        <v>12919</v>
      </c>
      <c r="HO75" s="176">
        <f t="shared" si="6"/>
        <v>977</v>
      </c>
      <c r="HP75" s="176">
        <f t="shared" si="6"/>
        <v>848</v>
      </c>
      <c r="HQ75" s="199">
        <f t="shared" si="7"/>
        <v>1825</v>
      </c>
      <c r="HR75" s="176">
        <f t="shared" si="8"/>
        <v>5735</v>
      </c>
      <c r="HS75" s="176">
        <f t="shared" si="8"/>
        <v>4015</v>
      </c>
      <c r="HT75" s="199">
        <f t="shared" si="9"/>
        <v>9750</v>
      </c>
      <c r="HU75" s="176">
        <f t="shared" si="10"/>
        <v>597</v>
      </c>
      <c r="HV75" s="176">
        <f t="shared" si="10"/>
        <v>747</v>
      </c>
      <c r="HW75" s="199">
        <f t="shared" si="11"/>
        <v>1344</v>
      </c>
    </row>
    <row r="76" spans="1:231" x14ac:dyDescent="0.2">
      <c r="A76" s="177" t="s">
        <v>148</v>
      </c>
      <c r="B76" s="177">
        <v>0</v>
      </c>
      <c r="C76" s="177" t="s">
        <v>165</v>
      </c>
      <c r="D76" s="178">
        <v>172</v>
      </c>
      <c r="E76" s="178">
        <v>158</v>
      </c>
      <c r="F76" s="178">
        <v>160</v>
      </c>
      <c r="G76" s="178">
        <v>173</v>
      </c>
      <c r="H76" s="178">
        <v>187</v>
      </c>
      <c r="I76" s="178">
        <v>170</v>
      </c>
      <c r="J76" s="178">
        <v>169</v>
      </c>
      <c r="K76" s="178">
        <v>186</v>
      </c>
      <c r="L76" s="178">
        <v>212</v>
      </c>
      <c r="M76" s="178">
        <v>198</v>
      </c>
      <c r="N76" s="178">
        <v>234</v>
      </c>
      <c r="O76" s="178">
        <v>203</v>
      </c>
      <c r="P76" s="178">
        <v>217</v>
      </c>
      <c r="Q76" s="178">
        <v>198</v>
      </c>
      <c r="R76" s="178">
        <v>235</v>
      </c>
      <c r="S76" s="178">
        <v>194</v>
      </c>
      <c r="T76" s="178">
        <v>230</v>
      </c>
      <c r="U76" s="178">
        <v>234</v>
      </c>
      <c r="V76" s="178">
        <v>286</v>
      </c>
      <c r="W76" s="178">
        <v>237</v>
      </c>
      <c r="X76" s="178">
        <v>301</v>
      </c>
      <c r="Y76" s="178">
        <v>264</v>
      </c>
      <c r="Z76" s="178">
        <v>247</v>
      </c>
      <c r="AA76" s="178">
        <v>278</v>
      </c>
      <c r="AB76" s="178">
        <v>287</v>
      </c>
      <c r="AC76" s="178">
        <v>274</v>
      </c>
      <c r="AD76" s="178">
        <v>270</v>
      </c>
      <c r="AE76" s="178">
        <v>263</v>
      </c>
      <c r="AF76" s="178">
        <v>276</v>
      </c>
      <c r="AG76" s="178">
        <v>283</v>
      </c>
      <c r="AH76" s="178">
        <v>315</v>
      </c>
      <c r="AI76" s="178">
        <v>264</v>
      </c>
      <c r="AJ76" s="178">
        <v>264</v>
      </c>
      <c r="AK76" s="178">
        <v>291</v>
      </c>
      <c r="AL76" s="178">
        <v>302</v>
      </c>
      <c r="AM76" s="178">
        <v>302</v>
      </c>
      <c r="AN76" s="178">
        <v>318</v>
      </c>
      <c r="AO76" s="178">
        <v>316</v>
      </c>
      <c r="AP76" s="178">
        <v>356</v>
      </c>
      <c r="AQ76" s="178">
        <v>276</v>
      </c>
      <c r="AR76" s="178">
        <v>372</v>
      </c>
      <c r="AS76" s="178">
        <v>293</v>
      </c>
      <c r="AT76" s="178">
        <v>495</v>
      </c>
      <c r="AU76" s="178">
        <v>254</v>
      </c>
      <c r="AV76" s="178">
        <v>2065</v>
      </c>
      <c r="AW76" s="178">
        <v>270</v>
      </c>
      <c r="AX76" s="178">
        <v>1572</v>
      </c>
      <c r="AY76" s="178">
        <v>281</v>
      </c>
      <c r="AZ76" s="178">
        <v>1083</v>
      </c>
      <c r="BA76" s="178">
        <v>316</v>
      </c>
      <c r="BB76" s="178">
        <v>992</v>
      </c>
      <c r="BC76" s="178">
        <v>328</v>
      </c>
      <c r="BD76" s="178">
        <v>960</v>
      </c>
      <c r="BE76" s="178">
        <v>360</v>
      </c>
      <c r="BF76" s="178">
        <v>874</v>
      </c>
      <c r="BG76" s="178">
        <v>362</v>
      </c>
      <c r="BH76" s="178">
        <v>752</v>
      </c>
      <c r="BI76" s="178">
        <v>347</v>
      </c>
      <c r="BJ76" s="178">
        <v>611</v>
      </c>
      <c r="BK76" s="178">
        <v>320</v>
      </c>
      <c r="BL76" s="178">
        <v>636</v>
      </c>
      <c r="BM76" s="178">
        <v>348</v>
      </c>
      <c r="BN76" s="178">
        <v>571</v>
      </c>
      <c r="BO76" s="178">
        <v>318</v>
      </c>
      <c r="BP76" s="178">
        <v>507</v>
      </c>
      <c r="BQ76" s="178">
        <v>320</v>
      </c>
      <c r="BR76" s="178">
        <v>528</v>
      </c>
      <c r="BS76" s="178">
        <v>294</v>
      </c>
      <c r="BT76" s="178">
        <v>429</v>
      </c>
      <c r="BU76" s="178">
        <v>312</v>
      </c>
      <c r="BV76" s="178">
        <v>445</v>
      </c>
      <c r="BW76" s="178">
        <v>294</v>
      </c>
      <c r="BX76" s="178">
        <v>412</v>
      </c>
      <c r="BY76" s="178">
        <v>272</v>
      </c>
      <c r="BZ76" s="178">
        <v>421</v>
      </c>
      <c r="CA76" s="178">
        <v>283</v>
      </c>
      <c r="CB76" s="178">
        <v>387</v>
      </c>
      <c r="CC76" s="178">
        <v>312</v>
      </c>
      <c r="CD76" s="178">
        <v>426</v>
      </c>
      <c r="CE76" s="178">
        <v>307</v>
      </c>
      <c r="CF76" s="178">
        <v>443</v>
      </c>
      <c r="CG76" s="178">
        <v>323</v>
      </c>
      <c r="CH76" s="178">
        <v>508</v>
      </c>
      <c r="CI76" s="178">
        <v>317</v>
      </c>
      <c r="CJ76" s="178">
        <v>555</v>
      </c>
      <c r="CK76" s="178">
        <v>340</v>
      </c>
      <c r="CL76" s="178">
        <v>550</v>
      </c>
      <c r="CM76" s="178">
        <v>363</v>
      </c>
      <c r="CN76" s="178">
        <v>601</v>
      </c>
      <c r="CO76" s="178">
        <v>396</v>
      </c>
      <c r="CP76" s="178">
        <v>614</v>
      </c>
      <c r="CQ76" s="178">
        <v>423</v>
      </c>
      <c r="CR76" s="178">
        <v>577</v>
      </c>
      <c r="CS76" s="178">
        <v>375</v>
      </c>
      <c r="CT76" s="178">
        <v>555</v>
      </c>
      <c r="CU76" s="178">
        <v>387</v>
      </c>
      <c r="CV76" s="178">
        <v>557</v>
      </c>
      <c r="CW76" s="178">
        <v>356</v>
      </c>
      <c r="CX76" s="178">
        <v>454</v>
      </c>
      <c r="CY76" s="178">
        <v>333</v>
      </c>
      <c r="CZ76" s="178">
        <v>441</v>
      </c>
      <c r="DA76" s="178">
        <v>367</v>
      </c>
      <c r="DB76" s="178">
        <v>479</v>
      </c>
      <c r="DC76" s="178">
        <v>402</v>
      </c>
      <c r="DD76" s="178">
        <v>523</v>
      </c>
      <c r="DE76" s="178">
        <v>394</v>
      </c>
      <c r="DF76" s="178">
        <v>484</v>
      </c>
      <c r="DG76" s="178">
        <v>378</v>
      </c>
      <c r="DH76" s="178">
        <v>533</v>
      </c>
      <c r="DI76" s="178">
        <v>389</v>
      </c>
      <c r="DJ76" s="178">
        <v>553</v>
      </c>
      <c r="DK76" s="178">
        <v>335</v>
      </c>
      <c r="DL76" s="178">
        <v>406</v>
      </c>
      <c r="DM76" s="178">
        <v>362</v>
      </c>
      <c r="DN76" s="178">
        <v>359</v>
      </c>
      <c r="DO76" s="178">
        <v>352</v>
      </c>
      <c r="DP76" s="178">
        <v>392</v>
      </c>
      <c r="DQ76" s="178">
        <v>324</v>
      </c>
      <c r="DR76" s="178">
        <v>406</v>
      </c>
      <c r="DS76" s="178">
        <v>337</v>
      </c>
      <c r="DT76" s="178">
        <v>298</v>
      </c>
      <c r="DU76" s="178">
        <v>289</v>
      </c>
      <c r="DV76" s="178">
        <v>258</v>
      </c>
      <c r="DW76" s="178">
        <v>293</v>
      </c>
      <c r="DX76" s="178">
        <v>269</v>
      </c>
      <c r="DY76" s="178">
        <v>268</v>
      </c>
      <c r="DZ76" s="178">
        <v>239</v>
      </c>
      <c r="EA76" s="178">
        <v>249</v>
      </c>
      <c r="EB76" s="178">
        <v>203</v>
      </c>
      <c r="EC76" s="178">
        <v>211</v>
      </c>
      <c r="ED76" s="178">
        <v>173</v>
      </c>
      <c r="EE76" s="178">
        <v>233</v>
      </c>
      <c r="EF76" s="178">
        <v>184</v>
      </c>
      <c r="EG76" s="178">
        <v>163</v>
      </c>
      <c r="EH76" s="178">
        <v>150</v>
      </c>
      <c r="EI76" s="178">
        <v>195</v>
      </c>
      <c r="EJ76" s="178">
        <v>146</v>
      </c>
      <c r="EK76" s="178">
        <v>146</v>
      </c>
      <c r="EL76" s="178">
        <v>128</v>
      </c>
      <c r="EM76" s="178">
        <v>164</v>
      </c>
      <c r="EN76" s="178">
        <v>112</v>
      </c>
      <c r="EO76" s="178">
        <v>169</v>
      </c>
      <c r="EP76" s="178">
        <v>116</v>
      </c>
      <c r="EQ76" s="178">
        <v>120</v>
      </c>
      <c r="ER76" s="178">
        <v>86</v>
      </c>
      <c r="ES76" s="178">
        <v>113</v>
      </c>
      <c r="ET76" s="178">
        <v>84</v>
      </c>
      <c r="EU76" s="178">
        <v>108</v>
      </c>
      <c r="EV76" s="178">
        <v>80</v>
      </c>
      <c r="EW76" s="178">
        <v>86</v>
      </c>
      <c r="EX76" s="178">
        <v>66</v>
      </c>
      <c r="EY76" s="178">
        <v>93</v>
      </c>
      <c r="EZ76" s="178">
        <v>74</v>
      </c>
      <c r="FA76" s="178">
        <v>80</v>
      </c>
      <c r="FB76" s="178">
        <v>46</v>
      </c>
      <c r="FC76" s="178">
        <v>68</v>
      </c>
      <c r="FD76" s="178">
        <v>46</v>
      </c>
      <c r="FE76" s="178">
        <v>67</v>
      </c>
      <c r="FF76" s="178">
        <v>45</v>
      </c>
      <c r="FG76" s="178">
        <v>59</v>
      </c>
      <c r="FH76" s="178">
        <v>55</v>
      </c>
      <c r="FI76" s="178">
        <v>65</v>
      </c>
      <c r="FJ76" s="178">
        <v>41</v>
      </c>
      <c r="FK76" s="178">
        <v>60</v>
      </c>
      <c r="FL76" s="178">
        <v>28</v>
      </c>
      <c r="FM76" s="178">
        <v>38</v>
      </c>
      <c r="FN76" s="178">
        <v>41</v>
      </c>
      <c r="FO76" s="178">
        <v>49</v>
      </c>
      <c r="FP76" s="178">
        <v>29</v>
      </c>
      <c r="FQ76" s="178">
        <v>54</v>
      </c>
      <c r="FR76" s="178">
        <v>26</v>
      </c>
      <c r="FS76" s="178">
        <v>36</v>
      </c>
      <c r="FT76" s="178">
        <v>28</v>
      </c>
      <c r="FU76" s="178">
        <v>42</v>
      </c>
      <c r="FV76" s="178">
        <v>19</v>
      </c>
      <c r="FW76" s="178">
        <v>22</v>
      </c>
      <c r="FX76" s="178">
        <v>22</v>
      </c>
      <c r="FY76" s="178">
        <v>19</v>
      </c>
      <c r="FZ76" s="178">
        <v>19</v>
      </c>
      <c r="GA76" s="178">
        <v>19</v>
      </c>
      <c r="GB76" s="178">
        <v>9</v>
      </c>
      <c r="GC76" s="178">
        <v>11</v>
      </c>
      <c r="GD76" s="178">
        <v>14</v>
      </c>
      <c r="GE76" s="178">
        <v>15</v>
      </c>
      <c r="GF76" s="178">
        <v>6</v>
      </c>
      <c r="GG76" s="178">
        <v>11</v>
      </c>
      <c r="GH76" s="178">
        <v>4</v>
      </c>
      <c r="GI76" s="178">
        <v>9</v>
      </c>
      <c r="GJ76" s="178">
        <v>6</v>
      </c>
      <c r="GK76" s="178">
        <v>9</v>
      </c>
      <c r="GL76" s="178">
        <v>6</v>
      </c>
      <c r="GM76" s="178">
        <v>5</v>
      </c>
      <c r="GN76" s="178">
        <v>3</v>
      </c>
      <c r="GO76" s="178">
        <v>6</v>
      </c>
      <c r="GP76" s="178">
        <v>1</v>
      </c>
      <c r="GQ76" s="178">
        <v>5</v>
      </c>
      <c r="GR76" s="178">
        <v>3</v>
      </c>
      <c r="GS76" s="178">
        <v>0</v>
      </c>
      <c r="GT76" s="178">
        <v>3</v>
      </c>
      <c r="GU76" s="178">
        <v>4</v>
      </c>
      <c r="GV76" s="178">
        <v>0</v>
      </c>
      <c r="GW76" s="178">
        <v>1</v>
      </c>
      <c r="GX76" s="178">
        <v>11</v>
      </c>
      <c r="GY76" s="178">
        <v>9</v>
      </c>
      <c r="GZ76">
        <v>0</v>
      </c>
      <c r="HA76">
        <v>0</v>
      </c>
      <c r="HB76">
        <v>0</v>
      </c>
      <c r="HC76">
        <v>1443</v>
      </c>
      <c r="HD76">
        <v>86</v>
      </c>
      <c r="HE76">
        <v>1529</v>
      </c>
      <c r="HF76">
        <v>96</v>
      </c>
      <c r="HG76">
        <v>40</v>
      </c>
      <c r="HH76">
        <v>136</v>
      </c>
      <c r="HI76">
        <v>10</v>
      </c>
      <c r="HJ76">
        <v>2</v>
      </c>
      <c r="HK76">
        <v>12</v>
      </c>
      <c r="HL76" s="54">
        <v>34292</v>
      </c>
      <c r="HM76" s="54">
        <v>21997</v>
      </c>
      <c r="HN76" s="54">
        <v>56289</v>
      </c>
      <c r="HO76" s="176">
        <f t="shared" si="6"/>
        <v>3483</v>
      </c>
      <c r="HP76" s="176">
        <f t="shared" si="6"/>
        <v>3313</v>
      </c>
      <c r="HQ76" s="199">
        <f t="shared" si="7"/>
        <v>6796</v>
      </c>
      <c r="HR76" s="176">
        <f t="shared" si="8"/>
        <v>27632</v>
      </c>
      <c r="HS76" s="176">
        <f t="shared" si="8"/>
        <v>15021</v>
      </c>
      <c r="HT76" s="199">
        <f t="shared" si="9"/>
        <v>42653</v>
      </c>
      <c r="HU76" s="176">
        <f t="shared" si="10"/>
        <v>3177</v>
      </c>
      <c r="HV76" s="176">
        <f t="shared" si="10"/>
        <v>3663</v>
      </c>
      <c r="HW76" s="199">
        <f t="shared" si="11"/>
        <v>6840</v>
      </c>
    </row>
    <row r="77" spans="1:231" x14ac:dyDescent="0.2">
      <c r="A77" s="177" t="s">
        <v>148</v>
      </c>
      <c r="B77" s="177">
        <v>1</v>
      </c>
      <c r="C77" s="177" t="s">
        <v>104</v>
      </c>
      <c r="D77" s="178">
        <v>172</v>
      </c>
      <c r="E77" s="178">
        <v>158</v>
      </c>
      <c r="F77" s="178">
        <v>160</v>
      </c>
      <c r="G77" s="178">
        <v>173</v>
      </c>
      <c r="H77" s="178">
        <v>187</v>
      </c>
      <c r="I77" s="178">
        <v>170</v>
      </c>
      <c r="J77" s="178">
        <v>169</v>
      </c>
      <c r="K77" s="178">
        <v>186</v>
      </c>
      <c r="L77" s="178">
        <v>212</v>
      </c>
      <c r="M77" s="178">
        <v>198</v>
      </c>
      <c r="N77" s="178">
        <v>234</v>
      </c>
      <c r="O77" s="178">
        <v>203</v>
      </c>
      <c r="P77" s="178">
        <v>217</v>
      </c>
      <c r="Q77" s="178">
        <v>198</v>
      </c>
      <c r="R77" s="178">
        <v>235</v>
      </c>
      <c r="S77" s="178">
        <v>194</v>
      </c>
      <c r="T77" s="178">
        <v>230</v>
      </c>
      <c r="U77" s="178">
        <v>234</v>
      </c>
      <c r="V77" s="178">
        <v>286</v>
      </c>
      <c r="W77" s="178">
        <v>237</v>
      </c>
      <c r="X77" s="178">
        <v>301</v>
      </c>
      <c r="Y77" s="178">
        <v>264</v>
      </c>
      <c r="Z77" s="178">
        <v>247</v>
      </c>
      <c r="AA77" s="178">
        <v>278</v>
      </c>
      <c r="AB77" s="178">
        <v>287</v>
      </c>
      <c r="AC77" s="178">
        <v>274</v>
      </c>
      <c r="AD77" s="178">
        <v>270</v>
      </c>
      <c r="AE77" s="178">
        <v>263</v>
      </c>
      <c r="AF77" s="178">
        <v>276</v>
      </c>
      <c r="AG77" s="178">
        <v>283</v>
      </c>
      <c r="AH77" s="178">
        <v>315</v>
      </c>
      <c r="AI77" s="178">
        <v>264</v>
      </c>
      <c r="AJ77" s="178">
        <v>264</v>
      </c>
      <c r="AK77" s="178">
        <v>291</v>
      </c>
      <c r="AL77" s="178">
        <v>302</v>
      </c>
      <c r="AM77" s="178">
        <v>302</v>
      </c>
      <c r="AN77" s="178">
        <v>318</v>
      </c>
      <c r="AO77" s="178">
        <v>316</v>
      </c>
      <c r="AP77" s="178">
        <v>356</v>
      </c>
      <c r="AQ77" s="178">
        <v>276</v>
      </c>
      <c r="AR77" s="178">
        <v>372</v>
      </c>
      <c r="AS77" s="178">
        <v>293</v>
      </c>
      <c r="AT77" s="178">
        <v>495</v>
      </c>
      <c r="AU77" s="178">
        <v>254</v>
      </c>
      <c r="AV77" s="178">
        <v>2065</v>
      </c>
      <c r="AW77" s="178">
        <v>270</v>
      </c>
      <c r="AX77" s="178">
        <v>1572</v>
      </c>
      <c r="AY77" s="178">
        <v>281</v>
      </c>
      <c r="AZ77" s="178">
        <v>1083</v>
      </c>
      <c r="BA77" s="178">
        <v>316</v>
      </c>
      <c r="BB77" s="178">
        <v>992</v>
      </c>
      <c r="BC77" s="178">
        <v>328</v>
      </c>
      <c r="BD77" s="178">
        <v>960</v>
      </c>
      <c r="BE77" s="178">
        <v>360</v>
      </c>
      <c r="BF77" s="178">
        <v>874</v>
      </c>
      <c r="BG77" s="178">
        <v>362</v>
      </c>
      <c r="BH77" s="178">
        <v>752</v>
      </c>
      <c r="BI77" s="178">
        <v>347</v>
      </c>
      <c r="BJ77" s="178">
        <v>611</v>
      </c>
      <c r="BK77" s="178">
        <v>320</v>
      </c>
      <c r="BL77" s="178">
        <v>636</v>
      </c>
      <c r="BM77" s="178">
        <v>348</v>
      </c>
      <c r="BN77" s="178">
        <v>571</v>
      </c>
      <c r="BO77" s="178">
        <v>318</v>
      </c>
      <c r="BP77" s="178">
        <v>507</v>
      </c>
      <c r="BQ77" s="178">
        <v>320</v>
      </c>
      <c r="BR77" s="178">
        <v>528</v>
      </c>
      <c r="BS77" s="178">
        <v>294</v>
      </c>
      <c r="BT77" s="178">
        <v>429</v>
      </c>
      <c r="BU77" s="178">
        <v>312</v>
      </c>
      <c r="BV77" s="178">
        <v>445</v>
      </c>
      <c r="BW77" s="178">
        <v>294</v>
      </c>
      <c r="BX77" s="178">
        <v>412</v>
      </c>
      <c r="BY77" s="178">
        <v>272</v>
      </c>
      <c r="BZ77" s="178">
        <v>421</v>
      </c>
      <c r="CA77" s="178">
        <v>283</v>
      </c>
      <c r="CB77" s="178">
        <v>387</v>
      </c>
      <c r="CC77" s="178">
        <v>312</v>
      </c>
      <c r="CD77" s="178">
        <v>426</v>
      </c>
      <c r="CE77" s="178">
        <v>307</v>
      </c>
      <c r="CF77" s="178">
        <v>443</v>
      </c>
      <c r="CG77" s="178">
        <v>323</v>
      </c>
      <c r="CH77" s="178">
        <v>508</v>
      </c>
      <c r="CI77" s="178">
        <v>317</v>
      </c>
      <c r="CJ77" s="178">
        <v>555</v>
      </c>
      <c r="CK77" s="178">
        <v>340</v>
      </c>
      <c r="CL77" s="178">
        <v>550</v>
      </c>
      <c r="CM77" s="178">
        <v>363</v>
      </c>
      <c r="CN77" s="178">
        <v>601</v>
      </c>
      <c r="CO77" s="178">
        <v>396</v>
      </c>
      <c r="CP77" s="178">
        <v>614</v>
      </c>
      <c r="CQ77" s="178">
        <v>423</v>
      </c>
      <c r="CR77" s="178">
        <v>577</v>
      </c>
      <c r="CS77" s="178">
        <v>375</v>
      </c>
      <c r="CT77" s="178">
        <v>555</v>
      </c>
      <c r="CU77" s="178">
        <v>387</v>
      </c>
      <c r="CV77" s="178">
        <v>557</v>
      </c>
      <c r="CW77" s="178">
        <v>356</v>
      </c>
      <c r="CX77" s="178">
        <v>454</v>
      </c>
      <c r="CY77" s="178">
        <v>333</v>
      </c>
      <c r="CZ77" s="178">
        <v>441</v>
      </c>
      <c r="DA77" s="178">
        <v>367</v>
      </c>
      <c r="DB77" s="178">
        <v>479</v>
      </c>
      <c r="DC77" s="178">
        <v>402</v>
      </c>
      <c r="DD77" s="178">
        <v>523</v>
      </c>
      <c r="DE77" s="178">
        <v>394</v>
      </c>
      <c r="DF77" s="178">
        <v>484</v>
      </c>
      <c r="DG77" s="178">
        <v>378</v>
      </c>
      <c r="DH77" s="178">
        <v>533</v>
      </c>
      <c r="DI77" s="178">
        <v>389</v>
      </c>
      <c r="DJ77" s="178">
        <v>553</v>
      </c>
      <c r="DK77" s="178">
        <v>335</v>
      </c>
      <c r="DL77" s="178">
        <v>406</v>
      </c>
      <c r="DM77" s="178">
        <v>362</v>
      </c>
      <c r="DN77" s="178">
        <v>359</v>
      </c>
      <c r="DO77" s="178">
        <v>352</v>
      </c>
      <c r="DP77" s="178">
        <v>392</v>
      </c>
      <c r="DQ77" s="178">
        <v>324</v>
      </c>
      <c r="DR77" s="178">
        <v>406</v>
      </c>
      <c r="DS77" s="178">
        <v>337</v>
      </c>
      <c r="DT77" s="178">
        <v>298</v>
      </c>
      <c r="DU77" s="178">
        <v>289</v>
      </c>
      <c r="DV77" s="178">
        <v>258</v>
      </c>
      <c r="DW77" s="178">
        <v>293</v>
      </c>
      <c r="DX77" s="178">
        <v>269</v>
      </c>
      <c r="DY77" s="178">
        <v>268</v>
      </c>
      <c r="DZ77" s="178">
        <v>239</v>
      </c>
      <c r="EA77" s="178">
        <v>249</v>
      </c>
      <c r="EB77" s="178">
        <v>203</v>
      </c>
      <c r="EC77" s="178">
        <v>211</v>
      </c>
      <c r="ED77" s="178">
        <v>173</v>
      </c>
      <c r="EE77" s="178">
        <v>233</v>
      </c>
      <c r="EF77" s="178">
        <v>184</v>
      </c>
      <c r="EG77" s="178">
        <v>163</v>
      </c>
      <c r="EH77" s="178">
        <v>150</v>
      </c>
      <c r="EI77" s="178">
        <v>195</v>
      </c>
      <c r="EJ77" s="178">
        <v>146</v>
      </c>
      <c r="EK77" s="178">
        <v>146</v>
      </c>
      <c r="EL77" s="178">
        <v>128</v>
      </c>
      <c r="EM77" s="178">
        <v>164</v>
      </c>
      <c r="EN77" s="178">
        <v>112</v>
      </c>
      <c r="EO77" s="178">
        <v>169</v>
      </c>
      <c r="EP77" s="178">
        <v>116</v>
      </c>
      <c r="EQ77" s="178">
        <v>120</v>
      </c>
      <c r="ER77" s="178">
        <v>86</v>
      </c>
      <c r="ES77" s="178">
        <v>113</v>
      </c>
      <c r="ET77" s="178">
        <v>84</v>
      </c>
      <c r="EU77" s="178">
        <v>108</v>
      </c>
      <c r="EV77" s="178">
        <v>80</v>
      </c>
      <c r="EW77" s="178">
        <v>86</v>
      </c>
      <c r="EX77" s="178">
        <v>66</v>
      </c>
      <c r="EY77" s="178">
        <v>93</v>
      </c>
      <c r="EZ77" s="178">
        <v>74</v>
      </c>
      <c r="FA77" s="178">
        <v>80</v>
      </c>
      <c r="FB77" s="178">
        <v>46</v>
      </c>
      <c r="FC77" s="178">
        <v>68</v>
      </c>
      <c r="FD77" s="178">
        <v>46</v>
      </c>
      <c r="FE77" s="178">
        <v>67</v>
      </c>
      <c r="FF77" s="178">
        <v>45</v>
      </c>
      <c r="FG77" s="178">
        <v>59</v>
      </c>
      <c r="FH77" s="178">
        <v>55</v>
      </c>
      <c r="FI77" s="178">
        <v>65</v>
      </c>
      <c r="FJ77" s="178">
        <v>41</v>
      </c>
      <c r="FK77" s="178">
        <v>60</v>
      </c>
      <c r="FL77" s="178">
        <v>28</v>
      </c>
      <c r="FM77" s="178">
        <v>38</v>
      </c>
      <c r="FN77" s="178">
        <v>41</v>
      </c>
      <c r="FO77" s="178">
        <v>49</v>
      </c>
      <c r="FP77" s="178">
        <v>29</v>
      </c>
      <c r="FQ77" s="178">
        <v>54</v>
      </c>
      <c r="FR77" s="178">
        <v>26</v>
      </c>
      <c r="FS77" s="178">
        <v>36</v>
      </c>
      <c r="FT77" s="178">
        <v>28</v>
      </c>
      <c r="FU77" s="178">
        <v>42</v>
      </c>
      <c r="FV77" s="178">
        <v>19</v>
      </c>
      <c r="FW77" s="178">
        <v>22</v>
      </c>
      <c r="FX77" s="178">
        <v>22</v>
      </c>
      <c r="FY77" s="178">
        <v>19</v>
      </c>
      <c r="FZ77" s="178">
        <v>19</v>
      </c>
      <c r="GA77" s="178">
        <v>19</v>
      </c>
      <c r="GB77" s="178">
        <v>9</v>
      </c>
      <c r="GC77" s="178">
        <v>11</v>
      </c>
      <c r="GD77" s="178">
        <v>14</v>
      </c>
      <c r="GE77" s="178">
        <v>15</v>
      </c>
      <c r="GF77" s="178">
        <v>6</v>
      </c>
      <c r="GG77" s="178">
        <v>11</v>
      </c>
      <c r="GH77" s="178">
        <v>4</v>
      </c>
      <c r="GI77" s="178">
        <v>9</v>
      </c>
      <c r="GJ77" s="178">
        <v>6</v>
      </c>
      <c r="GK77" s="178">
        <v>9</v>
      </c>
      <c r="GL77" s="178">
        <v>6</v>
      </c>
      <c r="GM77" s="178">
        <v>5</v>
      </c>
      <c r="GN77" s="178">
        <v>3</v>
      </c>
      <c r="GO77" s="178">
        <v>6</v>
      </c>
      <c r="GP77" s="178">
        <v>1</v>
      </c>
      <c r="GQ77" s="178">
        <v>5</v>
      </c>
      <c r="GR77" s="178">
        <v>3</v>
      </c>
      <c r="GS77" s="178">
        <v>0</v>
      </c>
      <c r="GT77" s="178">
        <v>3</v>
      </c>
      <c r="GU77" s="178">
        <v>4</v>
      </c>
      <c r="GV77" s="178">
        <v>0</v>
      </c>
      <c r="GW77" s="178">
        <v>1</v>
      </c>
      <c r="GX77" s="178">
        <v>11</v>
      </c>
      <c r="GY77" s="178">
        <v>9</v>
      </c>
      <c r="GZ77">
        <v>0</v>
      </c>
      <c r="HA77">
        <v>0</v>
      </c>
      <c r="HB77">
        <v>0</v>
      </c>
      <c r="HC77">
        <v>1443</v>
      </c>
      <c r="HD77">
        <v>86</v>
      </c>
      <c r="HE77">
        <v>1529</v>
      </c>
      <c r="HF77">
        <v>96</v>
      </c>
      <c r="HG77">
        <v>40</v>
      </c>
      <c r="HH77">
        <v>136</v>
      </c>
      <c r="HI77">
        <v>10</v>
      </c>
      <c r="HJ77">
        <v>2</v>
      </c>
      <c r="HK77">
        <v>12</v>
      </c>
      <c r="HL77" s="54">
        <v>34292</v>
      </c>
      <c r="HM77" s="54">
        <v>21997</v>
      </c>
      <c r="HN77" s="54">
        <v>56289</v>
      </c>
      <c r="HO77" s="176">
        <f t="shared" si="6"/>
        <v>3483</v>
      </c>
      <c r="HP77" s="176">
        <f t="shared" si="6"/>
        <v>3313</v>
      </c>
      <c r="HQ77" s="199">
        <f t="shared" si="7"/>
        <v>6796</v>
      </c>
      <c r="HR77" s="176">
        <f t="shared" si="8"/>
        <v>27632</v>
      </c>
      <c r="HS77" s="176">
        <f t="shared" si="8"/>
        <v>15021</v>
      </c>
      <c r="HT77" s="199">
        <f t="shared" si="9"/>
        <v>42653</v>
      </c>
      <c r="HU77" s="176">
        <f t="shared" si="10"/>
        <v>3177</v>
      </c>
      <c r="HV77" s="176">
        <f t="shared" si="10"/>
        <v>3663</v>
      </c>
      <c r="HW77" s="199">
        <f t="shared" si="11"/>
        <v>6840</v>
      </c>
    </row>
    <row r="78" spans="1:231" x14ac:dyDescent="0.2">
      <c r="A78" s="177" t="s">
        <v>145</v>
      </c>
      <c r="B78" s="177">
        <v>0</v>
      </c>
      <c r="C78" s="177" t="s">
        <v>166</v>
      </c>
      <c r="D78" s="178">
        <v>50</v>
      </c>
      <c r="E78" s="178">
        <v>40</v>
      </c>
      <c r="F78" s="178">
        <v>54</v>
      </c>
      <c r="G78" s="178">
        <v>54</v>
      </c>
      <c r="H78" s="178">
        <v>56</v>
      </c>
      <c r="I78" s="178">
        <v>54</v>
      </c>
      <c r="J78" s="178">
        <v>71</v>
      </c>
      <c r="K78" s="178">
        <v>63</v>
      </c>
      <c r="L78" s="178">
        <v>68</v>
      </c>
      <c r="M78" s="178">
        <v>54</v>
      </c>
      <c r="N78" s="178">
        <v>65</v>
      </c>
      <c r="O78" s="178">
        <v>63</v>
      </c>
      <c r="P78" s="178">
        <v>69</v>
      </c>
      <c r="Q78" s="178">
        <v>59</v>
      </c>
      <c r="R78" s="178">
        <v>65</v>
      </c>
      <c r="S78" s="178">
        <v>67</v>
      </c>
      <c r="T78" s="178">
        <v>84</v>
      </c>
      <c r="U78" s="178">
        <v>77</v>
      </c>
      <c r="V78" s="178">
        <v>93</v>
      </c>
      <c r="W78" s="178">
        <v>68</v>
      </c>
      <c r="X78" s="178">
        <v>95</v>
      </c>
      <c r="Y78" s="178">
        <v>87</v>
      </c>
      <c r="Z78" s="178">
        <v>77</v>
      </c>
      <c r="AA78" s="178">
        <v>74</v>
      </c>
      <c r="AB78" s="178">
        <v>82</v>
      </c>
      <c r="AC78" s="178">
        <v>50</v>
      </c>
      <c r="AD78" s="178">
        <v>76</v>
      </c>
      <c r="AE78" s="178">
        <v>70</v>
      </c>
      <c r="AF78" s="178">
        <v>93</v>
      </c>
      <c r="AG78" s="178">
        <v>70</v>
      </c>
      <c r="AH78" s="178">
        <v>82</v>
      </c>
      <c r="AI78" s="178">
        <v>66</v>
      </c>
      <c r="AJ78" s="178">
        <v>79</v>
      </c>
      <c r="AK78" s="178">
        <v>60</v>
      </c>
      <c r="AL78" s="178">
        <v>92</v>
      </c>
      <c r="AM78" s="178">
        <v>76</v>
      </c>
      <c r="AN78" s="178">
        <v>82</v>
      </c>
      <c r="AO78" s="178">
        <v>72</v>
      </c>
      <c r="AP78" s="178">
        <v>84</v>
      </c>
      <c r="AQ78" s="178">
        <v>83</v>
      </c>
      <c r="AR78" s="178">
        <v>74</v>
      </c>
      <c r="AS78" s="178">
        <v>98</v>
      </c>
      <c r="AT78" s="178">
        <v>79</v>
      </c>
      <c r="AU78" s="178">
        <v>61</v>
      </c>
      <c r="AV78" s="178">
        <v>69</v>
      </c>
      <c r="AW78" s="178">
        <v>89</v>
      </c>
      <c r="AX78" s="178">
        <v>80</v>
      </c>
      <c r="AY78" s="178">
        <v>80</v>
      </c>
      <c r="AZ78" s="178">
        <v>65</v>
      </c>
      <c r="BA78" s="178">
        <v>103</v>
      </c>
      <c r="BB78" s="178">
        <v>99</v>
      </c>
      <c r="BC78" s="178">
        <v>104</v>
      </c>
      <c r="BD78" s="178">
        <v>113</v>
      </c>
      <c r="BE78" s="178">
        <v>104</v>
      </c>
      <c r="BF78" s="178">
        <v>80</v>
      </c>
      <c r="BG78" s="178">
        <v>100</v>
      </c>
      <c r="BH78" s="178">
        <v>82</v>
      </c>
      <c r="BI78" s="178">
        <v>89</v>
      </c>
      <c r="BJ78" s="178">
        <v>101</v>
      </c>
      <c r="BK78" s="178">
        <v>82</v>
      </c>
      <c r="BL78" s="178">
        <v>94</v>
      </c>
      <c r="BM78" s="178">
        <v>83</v>
      </c>
      <c r="BN78" s="178">
        <v>86</v>
      </c>
      <c r="BO78" s="178">
        <v>73</v>
      </c>
      <c r="BP78" s="178">
        <v>96</v>
      </c>
      <c r="BQ78" s="178">
        <v>87</v>
      </c>
      <c r="BR78" s="178">
        <v>92</v>
      </c>
      <c r="BS78" s="178">
        <v>78</v>
      </c>
      <c r="BT78" s="178">
        <v>61</v>
      </c>
      <c r="BU78" s="178">
        <v>74</v>
      </c>
      <c r="BV78" s="178">
        <v>83</v>
      </c>
      <c r="BW78" s="178">
        <v>71</v>
      </c>
      <c r="BX78" s="178">
        <v>80</v>
      </c>
      <c r="BY78" s="178">
        <v>94</v>
      </c>
      <c r="BZ78" s="178">
        <v>94</v>
      </c>
      <c r="CA78" s="178">
        <v>87</v>
      </c>
      <c r="CB78" s="178">
        <v>104</v>
      </c>
      <c r="CC78" s="178">
        <v>95</v>
      </c>
      <c r="CD78" s="178">
        <v>96</v>
      </c>
      <c r="CE78" s="178">
        <v>86</v>
      </c>
      <c r="CF78" s="178">
        <v>102</v>
      </c>
      <c r="CG78" s="178">
        <v>84</v>
      </c>
      <c r="CH78" s="178">
        <v>107</v>
      </c>
      <c r="CI78" s="178">
        <v>96</v>
      </c>
      <c r="CJ78" s="178">
        <v>88</v>
      </c>
      <c r="CK78" s="178">
        <v>104</v>
      </c>
      <c r="CL78" s="178">
        <v>103</v>
      </c>
      <c r="CM78" s="178">
        <v>96</v>
      </c>
      <c r="CN78" s="178">
        <v>101</v>
      </c>
      <c r="CO78" s="178">
        <v>110</v>
      </c>
      <c r="CP78" s="178">
        <v>129</v>
      </c>
      <c r="CQ78" s="178">
        <v>94</v>
      </c>
      <c r="CR78" s="178">
        <v>139</v>
      </c>
      <c r="CS78" s="178">
        <v>120</v>
      </c>
      <c r="CT78" s="178">
        <v>100</v>
      </c>
      <c r="CU78" s="178">
        <v>119</v>
      </c>
      <c r="CV78" s="178">
        <v>98</v>
      </c>
      <c r="CW78" s="178">
        <v>117</v>
      </c>
      <c r="CX78" s="178">
        <v>96</v>
      </c>
      <c r="CY78" s="178">
        <v>94</v>
      </c>
      <c r="CZ78" s="178">
        <v>84</v>
      </c>
      <c r="DA78" s="178">
        <v>122</v>
      </c>
      <c r="DB78" s="178">
        <v>100</v>
      </c>
      <c r="DC78" s="178">
        <v>115</v>
      </c>
      <c r="DD78" s="178">
        <v>103</v>
      </c>
      <c r="DE78" s="178">
        <v>119</v>
      </c>
      <c r="DF78" s="178">
        <v>86</v>
      </c>
      <c r="DG78" s="178">
        <v>105</v>
      </c>
      <c r="DH78" s="178">
        <v>101</v>
      </c>
      <c r="DI78" s="178">
        <v>103</v>
      </c>
      <c r="DJ78" s="178">
        <v>97</v>
      </c>
      <c r="DK78" s="178">
        <v>112</v>
      </c>
      <c r="DL78" s="178">
        <v>86</v>
      </c>
      <c r="DM78" s="178">
        <v>127</v>
      </c>
      <c r="DN78" s="178">
        <v>86</v>
      </c>
      <c r="DO78" s="178">
        <v>118</v>
      </c>
      <c r="DP78" s="178">
        <v>118</v>
      </c>
      <c r="DQ78" s="178">
        <v>101</v>
      </c>
      <c r="DR78" s="178">
        <v>79</v>
      </c>
      <c r="DS78" s="178">
        <v>118</v>
      </c>
      <c r="DT78" s="178">
        <v>113</v>
      </c>
      <c r="DU78" s="178">
        <v>104</v>
      </c>
      <c r="DV78" s="178">
        <v>75</v>
      </c>
      <c r="DW78" s="178">
        <v>86</v>
      </c>
      <c r="DX78" s="178">
        <v>78</v>
      </c>
      <c r="DY78" s="178">
        <v>103</v>
      </c>
      <c r="DZ78" s="178">
        <v>80</v>
      </c>
      <c r="EA78" s="178">
        <v>101</v>
      </c>
      <c r="EB78" s="178">
        <v>58</v>
      </c>
      <c r="EC78" s="178">
        <v>87</v>
      </c>
      <c r="ED78" s="178">
        <v>47</v>
      </c>
      <c r="EE78" s="178">
        <v>78</v>
      </c>
      <c r="EF78" s="178">
        <v>64</v>
      </c>
      <c r="EG78" s="178">
        <v>73</v>
      </c>
      <c r="EH78" s="178">
        <v>36</v>
      </c>
      <c r="EI78" s="178">
        <v>65</v>
      </c>
      <c r="EJ78" s="178">
        <v>48</v>
      </c>
      <c r="EK78" s="178">
        <v>74</v>
      </c>
      <c r="EL78" s="178">
        <v>55</v>
      </c>
      <c r="EM78" s="178">
        <v>75</v>
      </c>
      <c r="EN78" s="178">
        <v>44</v>
      </c>
      <c r="EO78" s="178">
        <v>64</v>
      </c>
      <c r="EP78" s="178">
        <v>53</v>
      </c>
      <c r="EQ78" s="178">
        <v>55</v>
      </c>
      <c r="ER78" s="178">
        <v>32</v>
      </c>
      <c r="ES78" s="178">
        <v>48</v>
      </c>
      <c r="ET78" s="178">
        <v>35</v>
      </c>
      <c r="EU78" s="178">
        <v>54</v>
      </c>
      <c r="EV78" s="178">
        <v>36</v>
      </c>
      <c r="EW78" s="178">
        <v>57</v>
      </c>
      <c r="EX78" s="178">
        <v>29</v>
      </c>
      <c r="EY78" s="178">
        <v>37</v>
      </c>
      <c r="EZ78" s="178">
        <v>30</v>
      </c>
      <c r="FA78" s="178">
        <v>49</v>
      </c>
      <c r="FB78" s="178">
        <v>26</v>
      </c>
      <c r="FC78" s="178">
        <v>51</v>
      </c>
      <c r="FD78" s="178">
        <v>31</v>
      </c>
      <c r="FE78" s="178">
        <v>35</v>
      </c>
      <c r="FF78" s="178">
        <v>21</v>
      </c>
      <c r="FG78" s="178">
        <v>34</v>
      </c>
      <c r="FH78" s="178">
        <v>21</v>
      </c>
      <c r="FI78" s="178">
        <v>27</v>
      </c>
      <c r="FJ78" s="178">
        <v>17</v>
      </c>
      <c r="FK78" s="178">
        <v>28</v>
      </c>
      <c r="FL78" s="178">
        <v>13</v>
      </c>
      <c r="FM78" s="178">
        <v>28</v>
      </c>
      <c r="FN78" s="178">
        <v>9</v>
      </c>
      <c r="FO78" s="178">
        <v>30</v>
      </c>
      <c r="FP78" s="178">
        <v>11</v>
      </c>
      <c r="FQ78" s="178">
        <v>27</v>
      </c>
      <c r="FR78" s="178">
        <v>19</v>
      </c>
      <c r="FS78" s="178">
        <v>23</v>
      </c>
      <c r="FT78" s="178">
        <v>13</v>
      </c>
      <c r="FU78" s="178">
        <v>17</v>
      </c>
      <c r="FV78" s="178">
        <v>10</v>
      </c>
      <c r="FW78" s="178">
        <v>11</v>
      </c>
      <c r="FX78" s="178">
        <v>10</v>
      </c>
      <c r="FY78" s="178">
        <v>9</v>
      </c>
      <c r="FZ78" s="178">
        <v>7</v>
      </c>
      <c r="GA78" s="178">
        <v>14</v>
      </c>
      <c r="GB78" s="178">
        <v>6</v>
      </c>
      <c r="GC78" s="178">
        <v>16</v>
      </c>
      <c r="GD78" s="178">
        <v>3</v>
      </c>
      <c r="GE78" s="178">
        <v>11</v>
      </c>
      <c r="GF78" s="178">
        <v>2</v>
      </c>
      <c r="GG78" s="178">
        <v>7</v>
      </c>
      <c r="GH78" s="178">
        <v>2</v>
      </c>
      <c r="GI78" s="178">
        <v>5</v>
      </c>
      <c r="GJ78" s="178">
        <v>5</v>
      </c>
      <c r="GK78" s="178">
        <v>7</v>
      </c>
      <c r="GL78" s="178">
        <v>2</v>
      </c>
      <c r="GM78" s="178">
        <v>7</v>
      </c>
      <c r="GN78" s="178">
        <v>1</v>
      </c>
      <c r="GO78" s="178">
        <v>1</v>
      </c>
      <c r="GP78" s="178">
        <v>5</v>
      </c>
      <c r="GQ78" s="178">
        <v>3</v>
      </c>
      <c r="GR78" s="178">
        <v>0</v>
      </c>
      <c r="GS78" s="178">
        <v>2</v>
      </c>
      <c r="GT78" s="178">
        <v>0</v>
      </c>
      <c r="GU78" s="178">
        <v>0</v>
      </c>
      <c r="GV78" s="178">
        <v>1</v>
      </c>
      <c r="GW78" s="178">
        <v>0</v>
      </c>
      <c r="GX78" s="178">
        <v>3</v>
      </c>
      <c r="GY78" s="178">
        <v>3</v>
      </c>
      <c r="GZ78">
        <v>0</v>
      </c>
      <c r="HA78">
        <v>0</v>
      </c>
      <c r="HB78">
        <v>0</v>
      </c>
      <c r="HC78">
        <v>140</v>
      </c>
      <c r="HD78">
        <v>123</v>
      </c>
      <c r="HE78">
        <v>263</v>
      </c>
      <c r="HF78">
        <v>34</v>
      </c>
      <c r="HG78">
        <v>18</v>
      </c>
      <c r="HH78">
        <v>52</v>
      </c>
      <c r="HI78">
        <v>1</v>
      </c>
      <c r="HJ78">
        <v>0</v>
      </c>
      <c r="HK78">
        <v>1</v>
      </c>
      <c r="HL78" s="54">
        <v>6574</v>
      </c>
      <c r="HM78" s="54">
        <v>6966</v>
      </c>
      <c r="HN78" s="54">
        <v>13540</v>
      </c>
      <c r="HO78" s="176">
        <f t="shared" si="6"/>
        <v>1098</v>
      </c>
      <c r="HP78" s="176">
        <f t="shared" si="6"/>
        <v>950</v>
      </c>
      <c r="HQ78" s="199">
        <f t="shared" si="7"/>
        <v>2048</v>
      </c>
      <c r="HR78" s="176">
        <f t="shared" si="8"/>
        <v>4325</v>
      </c>
      <c r="HS78" s="176">
        <f t="shared" si="8"/>
        <v>4410</v>
      </c>
      <c r="HT78" s="199">
        <f t="shared" si="9"/>
        <v>8735</v>
      </c>
      <c r="HU78" s="176">
        <f t="shared" si="10"/>
        <v>1151</v>
      </c>
      <c r="HV78" s="176">
        <f t="shared" si="10"/>
        <v>1606</v>
      </c>
      <c r="HW78" s="199">
        <f t="shared" si="11"/>
        <v>2757</v>
      </c>
    </row>
    <row r="79" spans="1:231" x14ac:dyDescent="0.2">
      <c r="A79" s="177" t="s">
        <v>145</v>
      </c>
      <c r="B79" s="177">
        <v>1</v>
      </c>
      <c r="C79" s="177" t="s">
        <v>167</v>
      </c>
      <c r="D79" s="178">
        <v>50</v>
      </c>
      <c r="E79" s="178">
        <v>40</v>
      </c>
      <c r="F79" s="178">
        <v>54</v>
      </c>
      <c r="G79" s="178">
        <v>54</v>
      </c>
      <c r="H79" s="178">
        <v>56</v>
      </c>
      <c r="I79" s="178">
        <v>54</v>
      </c>
      <c r="J79" s="178">
        <v>71</v>
      </c>
      <c r="K79" s="178">
        <v>63</v>
      </c>
      <c r="L79" s="178">
        <v>68</v>
      </c>
      <c r="M79" s="178">
        <v>54</v>
      </c>
      <c r="N79" s="178">
        <v>65</v>
      </c>
      <c r="O79" s="178">
        <v>63</v>
      </c>
      <c r="P79" s="178">
        <v>69</v>
      </c>
      <c r="Q79" s="178">
        <v>59</v>
      </c>
      <c r="R79" s="178">
        <v>65</v>
      </c>
      <c r="S79" s="178">
        <v>67</v>
      </c>
      <c r="T79" s="178">
        <v>84</v>
      </c>
      <c r="U79" s="178">
        <v>77</v>
      </c>
      <c r="V79" s="178">
        <v>93</v>
      </c>
      <c r="W79" s="178">
        <v>68</v>
      </c>
      <c r="X79" s="178">
        <v>95</v>
      </c>
      <c r="Y79" s="178">
        <v>87</v>
      </c>
      <c r="Z79" s="178">
        <v>77</v>
      </c>
      <c r="AA79" s="178">
        <v>74</v>
      </c>
      <c r="AB79" s="178">
        <v>82</v>
      </c>
      <c r="AC79" s="178">
        <v>50</v>
      </c>
      <c r="AD79" s="178">
        <v>76</v>
      </c>
      <c r="AE79" s="178">
        <v>70</v>
      </c>
      <c r="AF79" s="178">
        <v>93</v>
      </c>
      <c r="AG79" s="178">
        <v>70</v>
      </c>
      <c r="AH79" s="178">
        <v>82</v>
      </c>
      <c r="AI79" s="178">
        <v>66</v>
      </c>
      <c r="AJ79" s="178">
        <v>79</v>
      </c>
      <c r="AK79" s="178">
        <v>60</v>
      </c>
      <c r="AL79" s="178">
        <v>92</v>
      </c>
      <c r="AM79" s="178">
        <v>76</v>
      </c>
      <c r="AN79" s="178">
        <v>82</v>
      </c>
      <c r="AO79" s="178">
        <v>72</v>
      </c>
      <c r="AP79" s="178">
        <v>84</v>
      </c>
      <c r="AQ79" s="178">
        <v>83</v>
      </c>
      <c r="AR79" s="178">
        <v>74</v>
      </c>
      <c r="AS79" s="178">
        <v>98</v>
      </c>
      <c r="AT79" s="178">
        <v>79</v>
      </c>
      <c r="AU79" s="178">
        <v>61</v>
      </c>
      <c r="AV79" s="178">
        <v>69</v>
      </c>
      <c r="AW79" s="178">
        <v>89</v>
      </c>
      <c r="AX79" s="178">
        <v>80</v>
      </c>
      <c r="AY79" s="178">
        <v>80</v>
      </c>
      <c r="AZ79" s="178">
        <v>65</v>
      </c>
      <c r="BA79" s="178">
        <v>103</v>
      </c>
      <c r="BB79" s="178">
        <v>99</v>
      </c>
      <c r="BC79" s="178">
        <v>104</v>
      </c>
      <c r="BD79" s="178">
        <v>113</v>
      </c>
      <c r="BE79" s="178">
        <v>104</v>
      </c>
      <c r="BF79" s="178">
        <v>80</v>
      </c>
      <c r="BG79" s="178">
        <v>100</v>
      </c>
      <c r="BH79" s="178">
        <v>82</v>
      </c>
      <c r="BI79" s="178">
        <v>89</v>
      </c>
      <c r="BJ79" s="178">
        <v>101</v>
      </c>
      <c r="BK79" s="178">
        <v>82</v>
      </c>
      <c r="BL79" s="178">
        <v>94</v>
      </c>
      <c r="BM79" s="178">
        <v>83</v>
      </c>
      <c r="BN79" s="178">
        <v>86</v>
      </c>
      <c r="BO79" s="178">
        <v>73</v>
      </c>
      <c r="BP79" s="178">
        <v>96</v>
      </c>
      <c r="BQ79" s="178">
        <v>87</v>
      </c>
      <c r="BR79" s="178">
        <v>92</v>
      </c>
      <c r="BS79" s="178">
        <v>78</v>
      </c>
      <c r="BT79" s="178">
        <v>61</v>
      </c>
      <c r="BU79" s="178">
        <v>74</v>
      </c>
      <c r="BV79" s="178">
        <v>83</v>
      </c>
      <c r="BW79" s="178">
        <v>71</v>
      </c>
      <c r="BX79" s="178">
        <v>80</v>
      </c>
      <c r="BY79" s="178">
        <v>94</v>
      </c>
      <c r="BZ79" s="178">
        <v>94</v>
      </c>
      <c r="CA79" s="178">
        <v>87</v>
      </c>
      <c r="CB79" s="178">
        <v>104</v>
      </c>
      <c r="CC79" s="178">
        <v>95</v>
      </c>
      <c r="CD79" s="178">
        <v>96</v>
      </c>
      <c r="CE79" s="178">
        <v>86</v>
      </c>
      <c r="CF79" s="178">
        <v>102</v>
      </c>
      <c r="CG79" s="178">
        <v>84</v>
      </c>
      <c r="CH79" s="178">
        <v>107</v>
      </c>
      <c r="CI79" s="178">
        <v>96</v>
      </c>
      <c r="CJ79" s="178">
        <v>88</v>
      </c>
      <c r="CK79" s="178">
        <v>104</v>
      </c>
      <c r="CL79" s="178">
        <v>103</v>
      </c>
      <c r="CM79" s="178">
        <v>96</v>
      </c>
      <c r="CN79" s="178">
        <v>101</v>
      </c>
      <c r="CO79" s="178">
        <v>110</v>
      </c>
      <c r="CP79" s="178">
        <v>129</v>
      </c>
      <c r="CQ79" s="178">
        <v>94</v>
      </c>
      <c r="CR79" s="178">
        <v>139</v>
      </c>
      <c r="CS79" s="178">
        <v>120</v>
      </c>
      <c r="CT79" s="178">
        <v>100</v>
      </c>
      <c r="CU79" s="178">
        <v>119</v>
      </c>
      <c r="CV79" s="178">
        <v>98</v>
      </c>
      <c r="CW79" s="178">
        <v>117</v>
      </c>
      <c r="CX79" s="178">
        <v>96</v>
      </c>
      <c r="CY79" s="178">
        <v>94</v>
      </c>
      <c r="CZ79" s="178">
        <v>84</v>
      </c>
      <c r="DA79" s="178">
        <v>122</v>
      </c>
      <c r="DB79" s="178">
        <v>100</v>
      </c>
      <c r="DC79" s="178">
        <v>115</v>
      </c>
      <c r="DD79" s="178">
        <v>103</v>
      </c>
      <c r="DE79" s="178">
        <v>119</v>
      </c>
      <c r="DF79" s="178">
        <v>86</v>
      </c>
      <c r="DG79" s="178">
        <v>105</v>
      </c>
      <c r="DH79" s="178">
        <v>101</v>
      </c>
      <c r="DI79" s="178">
        <v>103</v>
      </c>
      <c r="DJ79" s="178">
        <v>97</v>
      </c>
      <c r="DK79" s="178">
        <v>112</v>
      </c>
      <c r="DL79" s="178">
        <v>86</v>
      </c>
      <c r="DM79" s="178">
        <v>127</v>
      </c>
      <c r="DN79" s="178">
        <v>86</v>
      </c>
      <c r="DO79" s="178">
        <v>118</v>
      </c>
      <c r="DP79" s="178">
        <v>118</v>
      </c>
      <c r="DQ79" s="178">
        <v>101</v>
      </c>
      <c r="DR79" s="178">
        <v>79</v>
      </c>
      <c r="DS79" s="178">
        <v>118</v>
      </c>
      <c r="DT79" s="178">
        <v>113</v>
      </c>
      <c r="DU79" s="178">
        <v>104</v>
      </c>
      <c r="DV79" s="178">
        <v>75</v>
      </c>
      <c r="DW79" s="178">
        <v>86</v>
      </c>
      <c r="DX79" s="178">
        <v>78</v>
      </c>
      <c r="DY79" s="178">
        <v>103</v>
      </c>
      <c r="DZ79" s="178">
        <v>80</v>
      </c>
      <c r="EA79" s="178">
        <v>101</v>
      </c>
      <c r="EB79" s="178">
        <v>58</v>
      </c>
      <c r="EC79" s="178">
        <v>87</v>
      </c>
      <c r="ED79" s="178">
        <v>47</v>
      </c>
      <c r="EE79" s="178">
        <v>78</v>
      </c>
      <c r="EF79" s="178">
        <v>64</v>
      </c>
      <c r="EG79" s="178">
        <v>73</v>
      </c>
      <c r="EH79" s="178">
        <v>36</v>
      </c>
      <c r="EI79" s="178">
        <v>65</v>
      </c>
      <c r="EJ79" s="178">
        <v>48</v>
      </c>
      <c r="EK79" s="178">
        <v>74</v>
      </c>
      <c r="EL79" s="178">
        <v>55</v>
      </c>
      <c r="EM79" s="178">
        <v>75</v>
      </c>
      <c r="EN79" s="178">
        <v>44</v>
      </c>
      <c r="EO79" s="178">
        <v>64</v>
      </c>
      <c r="EP79" s="178">
        <v>53</v>
      </c>
      <c r="EQ79" s="178">
        <v>55</v>
      </c>
      <c r="ER79" s="178">
        <v>32</v>
      </c>
      <c r="ES79" s="178">
        <v>48</v>
      </c>
      <c r="ET79" s="178">
        <v>35</v>
      </c>
      <c r="EU79" s="178">
        <v>54</v>
      </c>
      <c r="EV79" s="178">
        <v>36</v>
      </c>
      <c r="EW79" s="178">
        <v>57</v>
      </c>
      <c r="EX79" s="178">
        <v>29</v>
      </c>
      <c r="EY79" s="178">
        <v>37</v>
      </c>
      <c r="EZ79" s="178">
        <v>30</v>
      </c>
      <c r="FA79" s="178">
        <v>49</v>
      </c>
      <c r="FB79" s="178">
        <v>26</v>
      </c>
      <c r="FC79" s="178">
        <v>51</v>
      </c>
      <c r="FD79" s="178">
        <v>31</v>
      </c>
      <c r="FE79" s="178">
        <v>35</v>
      </c>
      <c r="FF79" s="178">
        <v>21</v>
      </c>
      <c r="FG79" s="178">
        <v>34</v>
      </c>
      <c r="FH79" s="178">
        <v>21</v>
      </c>
      <c r="FI79" s="178">
        <v>27</v>
      </c>
      <c r="FJ79" s="178">
        <v>17</v>
      </c>
      <c r="FK79" s="178">
        <v>28</v>
      </c>
      <c r="FL79" s="178">
        <v>13</v>
      </c>
      <c r="FM79" s="178">
        <v>28</v>
      </c>
      <c r="FN79" s="178">
        <v>9</v>
      </c>
      <c r="FO79" s="178">
        <v>30</v>
      </c>
      <c r="FP79" s="178">
        <v>11</v>
      </c>
      <c r="FQ79" s="178">
        <v>27</v>
      </c>
      <c r="FR79" s="178">
        <v>19</v>
      </c>
      <c r="FS79" s="178">
        <v>23</v>
      </c>
      <c r="FT79" s="178">
        <v>13</v>
      </c>
      <c r="FU79" s="178">
        <v>17</v>
      </c>
      <c r="FV79" s="178">
        <v>10</v>
      </c>
      <c r="FW79" s="178">
        <v>11</v>
      </c>
      <c r="FX79" s="178">
        <v>10</v>
      </c>
      <c r="FY79" s="178">
        <v>9</v>
      </c>
      <c r="FZ79" s="178">
        <v>7</v>
      </c>
      <c r="GA79" s="178">
        <v>14</v>
      </c>
      <c r="GB79" s="178">
        <v>6</v>
      </c>
      <c r="GC79" s="178">
        <v>16</v>
      </c>
      <c r="GD79" s="178">
        <v>3</v>
      </c>
      <c r="GE79" s="178">
        <v>11</v>
      </c>
      <c r="GF79" s="178">
        <v>2</v>
      </c>
      <c r="GG79" s="178">
        <v>7</v>
      </c>
      <c r="GH79" s="178">
        <v>2</v>
      </c>
      <c r="GI79" s="178">
        <v>5</v>
      </c>
      <c r="GJ79" s="178">
        <v>5</v>
      </c>
      <c r="GK79" s="178">
        <v>7</v>
      </c>
      <c r="GL79" s="178">
        <v>2</v>
      </c>
      <c r="GM79" s="178">
        <v>7</v>
      </c>
      <c r="GN79" s="178">
        <v>1</v>
      </c>
      <c r="GO79" s="178">
        <v>1</v>
      </c>
      <c r="GP79" s="178">
        <v>5</v>
      </c>
      <c r="GQ79" s="178">
        <v>3</v>
      </c>
      <c r="GR79" s="178">
        <v>0</v>
      </c>
      <c r="GS79" s="178">
        <v>2</v>
      </c>
      <c r="GT79" s="178">
        <v>0</v>
      </c>
      <c r="GU79" s="178">
        <v>0</v>
      </c>
      <c r="GV79" s="178">
        <v>1</v>
      </c>
      <c r="GW79" s="178">
        <v>0</v>
      </c>
      <c r="GX79" s="178">
        <v>3</v>
      </c>
      <c r="GY79" s="178">
        <v>3</v>
      </c>
      <c r="GZ79">
        <v>0</v>
      </c>
      <c r="HA79">
        <v>0</v>
      </c>
      <c r="HB79">
        <v>0</v>
      </c>
      <c r="HC79">
        <v>140</v>
      </c>
      <c r="HD79">
        <v>123</v>
      </c>
      <c r="HE79">
        <v>263</v>
      </c>
      <c r="HF79">
        <v>34</v>
      </c>
      <c r="HG79">
        <v>18</v>
      </c>
      <c r="HH79">
        <v>52</v>
      </c>
      <c r="HI79">
        <v>1</v>
      </c>
      <c r="HJ79">
        <v>0</v>
      </c>
      <c r="HK79">
        <v>1</v>
      </c>
      <c r="HL79" s="54">
        <v>6574</v>
      </c>
      <c r="HM79" s="54">
        <v>6966</v>
      </c>
      <c r="HN79" s="54">
        <v>13540</v>
      </c>
      <c r="HO79" s="176">
        <f t="shared" si="6"/>
        <v>1098</v>
      </c>
      <c r="HP79" s="176">
        <f t="shared" si="6"/>
        <v>950</v>
      </c>
      <c r="HQ79" s="199">
        <f t="shared" si="7"/>
        <v>2048</v>
      </c>
      <c r="HR79" s="176">
        <f t="shared" si="8"/>
        <v>4325</v>
      </c>
      <c r="HS79" s="176">
        <f t="shared" si="8"/>
        <v>4410</v>
      </c>
      <c r="HT79" s="199">
        <f t="shared" si="9"/>
        <v>8735</v>
      </c>
      <c r="HU79" s="176">
        <f t="shared" si="10"/>
        <v>1151</v>
      </c>
      <c r="HV79" s="176">
        <f t="shared" si="10"/>
        <v>1606</v>
      </c>
      <c r="HW79" s="199">
        <f t="shared" si="11"/>
        <v>2757</v>
      </c>
    </row>
    <row r="80" spans="1:231" x14ac:dyDescent="0.2">
      <c r="A80" s="177" t="s">
        <v>143</v>
      </c>
      <c r="B80" s="177">
        <v>0</v>
      </c>
      <c r="C80" s="177" t="s">
        <v>168</v>
      </c>
      <c r="D80" s="178">
        <v>148</v>
      </c>
      <c r="E80" s="178">
        <v>114</v>
      </c>
      <c r="F80" s="178">
        <v>157</v>
      </c>
      <c r="G80" s="178">
        <v>151</v>
      </c>
      <c r="H80" s="178">
        <v>141</v>
      </c>
      <c r="I80" s="178">
        <v>151</v>
      </c>
      <c r="J80" s="178">
        <v>132</v>
      </c>
      <c r="K80" s="178">
        <v>148</v>
      </c>
      <c r="L80" s="178">
        <v>150</v>
      </c>
      <c r="M80" s="178">
        <v>149</v>
      </c>
      <c r="N80" s="178">
        <v>161</v>
      </c>
      <c r="O80" s="178">
        <v>155</v>
      </c>
      <c r="P80" s="178">
        <v>154</v>
      </c>
      <c r="Q80" s="178">
        <v>139</v>
      </c>
      <c r="R80" s="178">
        <v>181</v>
      </c>
      <c r="S80" s="178">
        <v>157</v>
      </c>
      <c r="T80" s="178">
        <v>165</v>
      </c>
      <c r="U80" s="178">
        <v>152</v>
      </c>
      <c r="V80" s="178">
        <v>172</v>
      </c>
      <c r="W80" s="178">
        <v>152</v>
      </c>
      <c r="X80" s="178">
        <v>172</v>
      </c>
      <c r="Y80" s="178">
        <v>149</v>
      </c>
      <c r="Z80" s="178">
        <v>199</v>
      </c>
      <c r="AA80" s="178">
        <v>138</v>
      </c>
      <c r="AB80" s="178">
        <v>154</v>
      </c>
      <c r="AC80" s="178">
        <v>140</v>
      </c>
      <c r="AD80" s="178">
        <v>185</v>
      </c>
      <c r="AE80" s="178">
        <v>153</v>
      </c>
      <c r="AF80" s="178">
        <v>154</v>
      </c>
      <c r="AG80" s="178">
        <v>154</v>
      </c>
      <c r="AH80" s="178">
        <v>172</v>
      </c>
      <c r="AI80" s="178">
        <v>183</v>
      </c>
      <c r="AJ80" s="178">
        <v>176</v>
      </c>
      <c r="AK80" s="178">
        <v>187</v>
      </c>
      <c r="AL80" s="178">
        <v>190</v>
      </c>
      <c r="AM80" s="178">
        <v>193</v>
      </c>
      <c r="AN80" s="178">
        <v>188</v>
      </c>
      <c r="AO80" s="178">
        <v>186</v>
      </c>
      <c r="AP80" s="178">
        <v>160</v>
      </c>
      <c r="AQ80" s="178">
        <v>170</v>
      </c>
      <c r="AR80" s="178">
        <v>172</v>
      </c>
      <c r="AS80" s="178">
        <v>158</v>
      </c>
      <c r="AT80" s="178">
        <v>155</v>
      </c>
      <c r="AU80" s="178">
        <v>176</v>
      </c>
      <c r="AV80" s="178">
        <v>140</v>
      </c>
      <c r="AW80" s="178">
        <v>165</v>
      </c>
      <c r="AX80" s="178">
        <v>145</v>
      </c>
      <c r="AY80" s="178">
        <v>180</v>
      </c>
      <c r="AZ80" s="178">
        <v>199</v>
      </c>
      <c r="BA80" s="178">
        <v>182</v>
      </c>
      <c r="BB80" s="178">
        <v>200</v>
      </c>
      <c r="BC80" s="178">
        <v>211</v>
      </c>
      <c r="BD80" s="178">
        <v>189</v>
      </c>
      <c r="BE80" s="178">
        <v>205</v>
      </c>
      <c r="BF80" s="178">
        <v>204</v>
      </c>
      <c r="BG80" s="178">
        <v>212</v>
      </c>
      <c r="BH80" s="178">
        <v>200</v>
      </c>
      <c r="BI80" s="178">
        <v>260</v>
      </c>
      <c r="BJ80" s="178">
        <v>191</v>
      </c>
      <c r="BK80" s="178">
        <v>197</v>
      </c>
      <c r="BL80" s="178">
        <v>211</v>
      </c>
      <c r="BM80" s="178">
        <v>234</v>
      </c>
      <c r="BN80" s="178">
        <v>197</v>
      </c>
      <c r="BO80" s="178">
        <v>209</v>
      </c>
      <c r="BP80" s="178">
        <v>223</v>
      </c>
      <c r="BQ80" s="178">
        <v>237</v>
      </c>
      <c r="BR80" s="178">
        <v>190</v>
      </c>
      <c r="BS80" s="178">
        <v>239</v>
      </c>
      <c r="BT80" s="178">
        <v>175</v>
      </c>
      <c r="BU80" s="178">
        <v>263</v>
      </c>
      <c r="BV80" s="178">
        <v>212</v>
      </c>
      <c r="BW80" s="178">
        <v>214</v>
      </c>
      <c r="BX80" s="178">
        <v>190</v>
      </c>
      <c r="BY80" s="178">
        <v>234</v>
      </c>
      <c r="BZ80" s="178">
        <v>197</v>
      </c>
      <c r="CA80" s="178">
        <v>246</v>
      </c>
      <c r="CB80" s="178">
        <v>212</v>
      </c>
      <c r="CC80" s="178">
        <v>249</v>
      </c>
      <c r="CD80" s="178">
        <v>213</v>
      </c>
      <c r="CE80" s="178">
        <v>229</v>
      </c>
      <c r="CF80" s="178">
        <v>237</v>
      </c>
      <c r="CG80" s="178">
        <v>245</v>
      </c>
      <c r="CH80" s="178">
        <v>256</v>
      </c>
      <c r="CI80" s="178">
        <v>266</v>
      </c>
      <c r="CJ80" s="178">
        <v>236</v>
      </c>
      <c r="CK80" s="178">
        <v>254</v>
      </c>
      <c r="CL80" s="178">
        <v>255</v>
      </c>
      <c r="CM80" s="178">
        <v>261</v>
      </c>
      <c r="CN80" s="178">
        <v>217</v>
      </c>
      <c r="CO80" s="178">
        <v>253</v>
      </c>
      <c r="CP80" s="178">
        <v>232</v>
      </c>
      <c r="CQ80" s="178">
        <v>237</v>
      </c>
      <c r="CR80" s="178">
        <v>249</v>
      </c>
      <c r="CS80" s="178">
        <v>261</v>
      </c>
      <c r="CT80" s="178">
        <v>218</v>
      </c>
      <c r="CU80" s="178">
        <v>204</v>
      </c>
      <c r="CV80" s="178">
        <v>209</v>
      </c>
      <c r="CW80" s="178">
        <v>233</v>
      </c>
      <c r="CX80" s="178">
        <v>204</v>
      </c>
      <c r="CY80" s="178">
        <v>224</v>
      </c>
      <c r="CZ80" s="178">
        <v>202</v>
      </c>
      <c r="DA80" s="178">
        <v>254</v>
      </c>
      <c r="DB80" s="178">
        <v>192</v>
      </c>
      <c r="DC80" s="178">
        <v>221</v>
      </c>
      <c r="DD80" s="178">
        <v>212</v>
      </c>
      <c r="DE80" s="178">
        <v>224</v>
      </c>
      <c r="DF80" s="178">
        <v>190</v>
      </c>
      <c r="DG80" s="178">
        <v>216</v>
      </c>
      <c r="DH80" s="178">
        <v>200</v>
      </c>
      <c r="DI80" s="178">
        <v>189</v>
      </c>
      <c r="DJ80" s="178">
        <v>152</v>
      </c>
      <c r="DK80" s="178">
        <v>181</v>
      </c>
      <c r="DL80" s="178">
        <v>159</v>
      </c>
      <c r="DM80" s="178">
        <v>173</v>
      </c>
      <c r="DN80" s="178">
        <v>165</v>
      </c>
      <c r="DO80" s="178">
        <v>164</v>
      </c>
      <c r="DP80" s="178">
        <v>151</v>
      </c>
      <c r="DQ80" s="178">
        <v>158</v>
      </c>
      <c r="DR80" s="178">
        <v>118</v>
      </c>
      <c r="DS80" s="178">
        <v>147</v>
      </c>
      <c r="DT80" s="178">
        <v>128</v>
      </c>
      <c r="DU80" s="178">
        <v>135</v>
      </c>
      <c r="DV80" s="178">
        <v>93</v>
      </c>
      <c r="DW80" s="178">
        <v>146</v>
      </c>
      <c r="DX80" s="178">
        <v>87</v>
      </c>
      <c r="DY80" s="178">
        <v>119</v>
      </c>
      <c r="DZ80" s="178">
        <v>82</v>
      </c>
      <c r="EA80" s="178">
        <v>111</v>
      </c>
      <c r="EB80" s="178">
        <v>75</v>
      </c>
      <c r="EC80" s="178">
        <v>101</v>
      </c>
      <c r="ED80" s="178">
        <v>55</v>
      </c>
      <c r="EE80" s="178">
        <v>90</v>
      </c>
      <c r="EF80" s="178">
        <v>60</v>
      </c>
      <c r="EG80" s="178">
        <v>76</v>
      </c>
      <c r="EH80" s="178">
        <v>53</v>
      </c>
      <c r="EI80" s="178">
        <v>61</v>
      </c>
      <c r="EJ80" s="178">
        <v>49</v>
      </c>
      <c r="EK80" s="178">
        <v>83</v>
      </c>
      <c r="EL80" s="178">
        <v>50</v>
      </c>
      <c r="EM80" s="178">
        <v>64</v>
      </c>
      <c r="EN80" s="178">
        <v>42</v>
      </c>
      <c r="EO80" s="178">
        <v>64</v>
      </c>
      <c r="EP80" s="178">
        <v>37</v>
      </c>
      <c r="EQ80" s="178">
        <v>51</v>
      </c>
      <c r="ER80" s="178">
        <v>35</v>
      </c>
      <c r="ES80" s="178">
        <v>47</v>
      </c>
      <c r="ET80" s="178">
        <v>38</v>
      </c>
      <c r="EU80" s="178">
        <v>38</v>
      </c>
      <c r="EV80" s="178">
        <v>29</v>
      </c>
      <c r="EW80" s="178">
        <v>48</v>
      </c>
      <c r="EX80" s="178">
        <v>23</v>
      </c>
      <c r="EY80" s="178">
        <v>33</v>
      </c>
      <c r="EZ80" s="178">
        <v>21</v>
      </c>
      <c r="FA80" s="178">
        <v>35</v>
      </c>
      <c r="FB80" s="178">
        <v>14</v>
      </c>
      <c r="FC80" s="178">
        <v>32</v>
      </c>
      <c r="FD80" s="178">
        <v>21</v>
      </c>
      <c r="FE80" s="178">
        <v>22</v>
      </c>
      <c r="FF80" s="178">
        <v>16</v>
      </c>
      <c r="FG80" s="178">
        <v>22</v>
      </c>
      <c r="FH80" s="178">
        <v>17</v>
      </c>
      <c r="FI80" s="178">
        <v>27</v>
      </c>
      <c r="FJ80" s="178">
        <v>12</v>
      </c>
      <c r="FK80" s="178">
        <v>21</v>
      </c>
      <c r="FL80" s="178">
        <v>8</v>
      </c>
      <c r="FM80" s="178">
        <v>13</v>
      </c>
      <c r="FN80" s="178">
        <v>11</v>
      </c>
      <c r="FO80" s="178">
        <v>30</v>
      </c>
      <c r="FP80" s="178">
        <v>7</v>
      </c>
      <c r="FQ80" s="178">
        <v>19</v>
      </c>
      <c r="FR80" s="178">
        <v>8</v>
      </c>
      <c r="FS80" s="178">
        <v>10</v>
      </c>
      <c r="FT80" s="178">
        <v>10</v>
      </c>
      <c r="FU80" s="178">
        <v>14</v>
      </c>
      <c r="FV80" s="178">
        <v>5</v>
      </c>
      <c r="FW80" s="178">
        <v>8</v>
      </c>
      <c r="FX80" s="178">
        <v>5</v>
      </c>
      <c r="FY80" s="178">
        <v>9</v>
      </c>
      <c r="FZ80" s="178">
        <v>5</v>
      </c>
      <c r="GA80" s="178">
        <v>7</v>
      </c>
      <c r="GB80" s="178">
        <v>3</v>
      </c>
      <c r="GC80" s="178">
        <v>7</v>
      </c>
      <c r="GD80" s="178">
        <v>3</v>
      </c>
      <c r="GE80" s="178">
        <v>9</v>
      </c>
      <c r="GF80" s="178">
        <v>4</v>
      </c>
      <c r="GG80" s="178">
        <v>3</v>
      </c>
      <c r="GH80" s="178">
        <v>4</v>
      </c>
      <c r="GI80" s="178">
        <v>3</v>
      </c>
      <c r="GJ80" s="178">
        <v>5</v>
      </c>
      <c r="GK80" s="178">
        <v>3</v>
      </c>
      <c r="GL80" s="178">
        <v>3</v>
      </c>
      <c r="GM80" s="178">
        <v>2</v>
      </c>
      <c r="GN80" s="178">
        <v>0</v>
      </c>
      <c r="GO80" s="178">
        <v>1</v>
      </c>
      <c r="GP80" s="178">
        <v>0</v>
      </c>
      <c r="GQ80" s="178">
        <v>3</v>
      </c>
      <c r="GR80" s="178">
        <v>0</v>
      </c>
      <c r="GS80" s="178">
        <v>0</v>
      </c>
      <c r="GT80" s="178">
        <v>2</v>
      </c>
      <c r="GU80" s="178">
        <v>1</v>
      </c>
      <c r="GV80" s="178">
        <v>0</v>
      </c>
      <c r="GW80" s="178">
        <v>1</v>
      </c>
      <c r="GX80" s="178">
        <v>5</v>
      </c>
      <c r="GY80" s="178">
        <v>2</v>
      </c>
      <c r="GZ80">
        <v>0</v>
      </c>
      <c r="HA80">
        <v>0</v>
      </c>
      <c r="HB80">
        <v>0</v>
      </c>
      <c r="HC80">
        <v>54</v>
      </c>
      <c r="HD80">
        <v>33</v>
      </c>
      <c r="HE80">
        <v>87</v>
      </c>
      <c r="HF80">
        <v>58</v>
      </c>
      <c r="HG80">
        <v>29</v>
      </c>
      <c r="HH80">
        <v>87</v>
      </c>
      <c r="HI80">
        <v>7</v>
      </c>
      <c r="HJ80">
        <v>1</v>
      </c>
      <c r="HK80">
        <v>8</v>
      </c>
      <c r="HL80" s="54">
        <v>12424</v>
      </c>
      <c r="HM80" s="54">
        <v>13420</v>
      </c>
      <c r="HN80" s="54">
        <v>25844</v>
      </c>
      <c r="HO80" s="176">
        <f t="shared" si="6"/>
        <v>2425</v>
      </c>
      <c r="HP80" s="176">
        <f t="shared" si="6"/>
        <v>2202</v>
      </c>
      <c r="HQ80" s="199">
        <f t="shared" si="7"/>
        <v>4627</v>
      </c>
      <c r="HR80" s="176">
        <f t="shared" si="8"/>
        <v>8874</v>
      </c>
      <c r="HS80" s="176">
        <f t="shared" si="8"/>
        <v>9647</v>
      </c>
      <c r="HT80" s="199">
        <f t="shared" si="9"/>
        <v>18521</v>
      </c>
      <c r="HU80" s="176">
        <f t="shared" si="10"/>
        <v>1125</v>
      </c>
      <c r="HV80" s="176">
        <f t="shared" si="10"/>
        <v>1571</v>
      </c>
      <c r="HW80" s="199">
        <f t="shared" si="11"/>
        <v>2696</v>
      </c>
    </row>
    <row r="81" spans="1:231" x14ac:dyDescent="0.2">
      <c r="A81" s="177" t="s">
        <v>143</v>
      </c>
      <c r="B81" s="177">
        <v>1</v>
      </c>
      <c r="C81" s="177" t="s">
        <v>169</v>
      </c>
      <c r="D81" s="178">
        <v>148</v>
      </c>
      <c r="E81" s="178">
        <v>114</v>
      </c>
      <c r="F81" s="178">
        <v>157</v>
      </c>
      <c r="G81" s="178">
        <v>151</v>
      </c>
      <c r="H81" s="178">
        <v>141</v>
      </c>
      <c r="I81" s="178">
        <v>151</v>
      </c>
      <c r="J81" s="178">
        <v>132</v>
      </c>
      <c r="K81" s="178">
        <v>148</v>
      </c>
      <c r="L81" s="178">
        <v>150</v>
      </c>
      <c r="M81" s="178">
        <v>149</v>
      </c>
      <c r="N81" s="178">
        <v>161</v>
      </c>
      <c r="O81" s="178">
        <v>155</v>
      </c>
      <c r="P81" s="178">
        <v>154</v>
      </c>
      <c r="Q81" s="178">
        <v>139</v>
      </c>
      <c r="R81" s="178">
        <v>181</v>
      </c>
      <c r="S81" s="178">
        <v>157</v>
      </c>
      <c r="T81" s="178">
        <v>165</v>
      </c>
      <c r="U81" s="178">
        <v>152</v>
      </c>
      <c r="V81" s="178">
        <v>172</v>
      </c>
      <c r="W81" s="178">
        <v>152</v>
      </c>
      <c r="X81" s="178">
        <v>172</v>
      </c>
      <c r="Y81" s="178">
        <v>149</v>
      </c>
      <c r="Z81" s="178">
        <v>199</v>
      </c>
      <c r="AA81" s="178">
        <v>138</v>
      </c>
      <c r="AB81" s="178">
        <v>154</v>
      </c>
      <c r="AC81" s="178">
        <v>140</v>
      </c>
      <c r="AD81" s="178">
        <v>185</v>
      </c>
      <c r="AE81" s="178">
        <v>153</v>
      </c>
      <c r="AF81" s="178">
        <v>154</v>
      </c>
      <c r="AG81" s="178">
        <v>154</v>
      </c>
      <c r="AH81" s="178">
        <v>172</v>
      </c>
      <c r="AI81" s="178">
        <v>183</v>
      </c>
      <c r="AJ81" s="178">
        <v>176</v>
      </c>
      <c r="AK81" s="178">
        <v>187</v>
      </c>
      <c r="AL81" s="178">
        <v>190</v>
      </c>
      <c r="AM81" s="178">
        <v>193</v>
      </c>
      <c r="AN81" s="178">
        <v>188</v>
      </c>
      <c r="AO81" s="178">
        <v>186</v>
      </c>
      <c r="AP81" s="178">
        <v>160</v>
      </c>
      <c r="AQ81" s="178">
        <v>170</v>
      </c>
      <c r="AR81" s="178">
        <v>172</v>
      </c>
      <c r="AS81" s="178">
        <v>158</v>
      </c>
      <c r="AT81" s="178">
        <v>155</v>
      </c>
      <c r="AU81" s="178">
        <v>176</v>
      </c>
      <c r="AV81" s="178">
        <v>140</v>
      </c>
      <c r="AW81" s="178">
        <v>165</v>
      </c>
      <c r="AX81" s="178">
        <v>145</v>
      </c>
      <c r="AY81" s="178">
        <v>180</v>
      </c>
      <c r="AZ81" s="178">
        <v>199</v>
      </c>
      <c r="BA81" s="178">
        <v>182</v>
      </c>
      <c r="BB81" s="178">
        <v>200</v>
      </c>
      <c r="BC81" s="178">
        <v>211</v>
      </c>
      <c r="BD81" s="178">
        <v>189</v>
      </c>
      <c r="BE81" s="178">
        <v>205</v>
      </c>
      <c r="BF81" s="178">
        <v>204</v>
      </c>
      <c r="BG81" s="178">
        <v>212</v>
      </c>
      <c r="BH81" s="178">
        <v>200</v>
      </c>
      <c r="BI81" s="178">
        <v>260</v>
      </c>
      <c r="BJ81" s="178">
        <v>191</v>
      </c>
      <c r="BK81" s="178">
        <v>197</v>
      </c>
      <c r="BL81" s="178">
        <v>211</v>
      </c>
      <c r="BM81" s="178">
        <v>234</v>
      </c>
      <c r="BN81" s="178">
        <v>197</v>
      </c>
      <c r="BO81" s="178">
        <v>209</v>
      </c>
      <c r="BP81" s="178">
        <v>223</v>
      </c>
      <c r="BQ81" s="178">
        <v>237</v>
      </c>
      <c r="BR81" s="178">
        <v>190</v>
      </c>
      <c r="BS81" s="178">
        <v>239</v>
      </c>
      <c r="BT81" s="178">
        <v>175</v>
      </c>
      <c r="BU81" s="178">
        <v>263</v>
      </c>
      <c r="BV81" s="178">
        <v>212</v>
      </c>
      <c r="BW81" s="178">
        <v>214</v>
      </c>
      <c r="BX81" s="178">
        <v>190</v>
      </c>
      <c r="BY81" s="178">
        <v>234</v>
      </c>
      <c r="BZ81" s="178">
        <v>197</v>
      </c>
      <c r="CA81" s="178">
        <v>246</v>
      </c>
      <c r="CB81" s="178">
        <v>212</v>
      </c>
      <c r="CC81" s="178">
        <v>249</v>
      </c>
      <c r="CD81" s="178">
        <v>213</v>
      </c>
      <c r="CE81" s="178">
        <v>229</v>
      </c>
      <c r="CF81" s="178">
        <v>237</v>
      </c>
      <c r="CG81" s="178">
        <v>245</v>
      </c>
      <c r="CH81" s="178">
        <v>256</v>
      </c>
      <c r="CI81" s="178">
        <v>266</v>
      </c>
      <c r="CJ81" s="178">
        <v>236</v>
      </c>
      <c r="CK81" s="178">
        <v>254</v>
      </c>
      <c r="CL81" s="178">
        <v>255</v>
      </c>
      <c r="CM81" s="178">
        <v>261</v>
      </c>
      <c r="CN81" s="178">
        <v>217</v>
      </c>
      <c r="CO81" s="178">
        <v>253</v>
      </c>
      <c r="CP81" s="178">
        <v>232</v>
      </c>
      <c r="CQ81" s="178">
        <v>237</v>
      </c>
      <c r="CR81" s="178">
        <v>249</v>
      </c>
      <c r="CS81" s="178">
        <v>261</v>
      </c>
      <c r="CT81" s="178">
        <v>218</v>
      </c>
      <c r="CU81" s="178">
        <v>204</v>
      </c>
      <c r="CV81" s="178">
        <v>209</v>
      </c>
      <c r="CW81" s="178">
        <v>233</v>
      </c>
      <c r="CX81" s="178">
        <v>204</v>
      </c>
      <c r="CY81" s="178">
        <v>224</v>
      </c>
      <c r="CZ81" s="178">
        <v>202</v>
      </c>
      <c r="DA81" s="178">
        <v>254</v>
      </c>
      <c r="DB81" s="178">
        <v>192</v>
      </c>
      <c r="DC81" s="178">
        <v>221</v>
      </c>
      <c r="DD81" s="178">
        <v>212</v>
      </c>
      <c r="DE81" s="178">
        <v>224</v>
      </c>
      <c r="DF81" s="178">
        <v>190</v>
      </c>
      <c r="DG81" s="178">
        <v>216</v>
      </c>
      <c r="DH81" s="178">
        <v>200</v>
      </c>
      <c r="DI81" s="178">
        <v>189</v>
      </c>
      <c r="DJ81" s="178">
        <v>152</v>
      </c>
      <c r="DK81" s="178">
        <v>181</v>
      </c>
      <c r="DL81" s="178">
        <v>159</v>
      </c>
      <c r="DM81" s="178">
        <v>173</v>
      </c>
      <c r="DN81" s="178">
        <v>165</v>
      </c>
      <c r="DO81" s="178">
        <v>164</v>
      </c>
      <c r="DP81" s="178">
        <v>151</v>
      </c>
      <c r="DQ81" s="178">
        <v>158</v>
      </c>
      <c r="DR81" s="178">
        <v>118</v>
      </c>
      <c r="DS81" s="178">
        <v>147</v>
      </c>
      <c r="DT81" s="178">
        <v>128</v>
      </c>
      <c r="DU81" s="178">
        <v>135</v>
      </c>
      <c r="DV81" s="178">
        <v>93</v>
      </c>
      <c r="DW81" s="178">
        <v>146</v>
      </c>
      <c r="DX81" s="178">
        <v>87</v>
      </c>
      <c r="DY81" s="178">
        <v>119</v>
      </c>
      <c r="DZ81" s="178">
        <v>82</v>
      </c>
      <c r="EA81" s="178">
        <v>111</v>
      </c>
      <c r="EB81" s="178">
        <v>75</v>
      </c>
      <c r="EC81" s="178">
        <v>101</v>
      </c>
      <c r="ED81" s="178">
        <v>55</v>
      </c>
      <c r="EE81" s="178">
        <v>90</v>
      </c>
      <c r="EF81" s="178">
        <v>60</v>
      </c>
      <c r="EG81" s="178">
        <v>76</v>
      </c>
      <c r="EH81" s="178">
        <v>53</v>
      </c>
      <c r="EI81" s="178">
        <v>61</v>
      </c>
      <c r="EJ81" s="178">
        <v>49</v>
      </c>
      <c r="EK81" s="178">
        <v>83</v>
      </c>
      <c r="EL81" s="178">
        <v>50</v>
      </c>
      <c r="EM81" s="178">
        <v>64</v>
      </c>
      <c r="EN81" s="178">
        <v>42</v>
      </c>
      <c r="EO81" s="178">
        <v>64</v>
      </c>
      <c r="EP81" s="178">
        <v>37</v>
      </c>
      <c r="EQ81" s="178">
        <v>51</v>
      </c>
      <c r="ER81" s="178">
        <v>35</v>
      </c>
      <c r="ES81" s="178">
        <v>47</v>
      </c>
      <c r="ET81" s="178">
        <v>38</v>
      </c>
      <c r="EU81" s="178">
        <v>38</v>
      </c>
      <c r="EV81" s="178">
        <v>29</v>
      </c>
      <c r="EW81" s="178">
        <v>48</v>
      </c>
      <c r="EX81" s="178">
        <v>23</v>
      </c>
      <c r="EY81" s="178">
        <v>33</v>
      </c>
      <c r="EZ81" s="178">
        <v>21</v>
      </c>
      <c r="FA81" s="178">
        <v>35</v>
      </c>
      <c r="FB81" s="178">
        <v>14</v>
      </c>
      <c r="FC81" s="178">
        <v>32</v>
      </c>
      <c r="FD81" s="178">
        <v>21</v>
      </c>
      <c r="FE81" s="178">
        <v>22</v>
      </c>
      <c r="FF81" s="178">
        <v>16</v>
      </c>
      <c r="FG81" s="178">
        <v>22</v>
      </c>
      <c r="FH81" s="178">
        <v>17</v>
      </c>
      <c r="FI81" s="178">
        <v>27</v>
      </c>
      <c r="FJ81" s="178">
        <v>12</v>
      </c>
      <c r="FK81" s="178">
        <v>21</v>
      </c>
      <c r="FL81" s="178">
        <v>8</v>
      </c>
      <c r="FM81" s="178">
        <v>13</v>
      </c>
      <c r="FN81" s="178">
        <v>11</v>
      </c>
      <c r="FO81" s="178">
        <v>30</v>
      </c>
      <c r="FP81" s="178">
        <v>7</v>
      </c>
      <c r="FQ81" s="178">
        <v>19</v>
      </c>
      <c r="FR81" s="178">
        <v>8</v>
      </c>
      <c r="FS81" s="178">
        <v>10</v>
      </c>
      <c r="FT81" s="178">
        <v>10</v>
      </c>
      <c r="FU81" s="178">
        <v>14</v>
      </c>
      <c r="FV81" s="178">
        <v>5</v>
      </c>
      <c r="FW81" s="178">
        <v>8</v>
      </c>
      <c r="FX81" s="178">
        <v>5</v>
      </c>
      <c r="FY81" s="178">
        <v>9</v>
      </c>
      <c r="FZ81" s="178">
        <v>5</v>
      </c>
      <c r="GA81" s="178">
        <v>7</v>
      </c>
      <c r="GB81" s="178">
        <v>3</v>
      </c>
      <c r="GC81" s="178">
        <v>7</v>
      </c>
      <c r="GD81" s="178">
        <v>3</v>
      </c>
      <c r="GE81" s="178">
        <v>9</v>
      </c>
      <c r="GF81" s="178">
        <v>4</v>
      </c>
      <c r="GG81" s="178">
        <v>3</v>
      </c>
      <c r="GH81" s="178">
        <v>4</v>
      </c>
      <c r="GI81" s="178">
        <v>3</v>
      </c>
      <c r="GJ81" s="178">
        <v>5</v>
      </c>
      <c r="GK81" s="178">
        <v>3</v>
      </c>
      <c r="GL81" s="178">
        <v>3</v>
      </c>
      <c r="GM81" s="178">
        <v>2</v>
      </c>
      <c r="GN81" s="178">
        <v>0</v>
      </c>
      <c r="GO81" s="178">
        <v>1</v>
      </c>
      <c r="GP81" s="178">
        <v>0</v>
      </c>
      <c r="GQ81" s="178">
        <v>3</v>
      </c>
      <c r="GR81" s="178">
        <v>0</v>
      </c>
      <c r="GS81" s="178">
        <v>0</v>
      </c>
      <c r="GT81" s="178">
        <v>2</v>
      </c>
      <c r="GU81" s="178">
        <v>1</v>
      </c>
      <c r="GV81" s="178">
        <v>0</v>
      </c>
      <c r="GW81" s="178">
        <v>1</v>
      </c>
      <c r="GX81" s="178">
        <v>5</v>
      </c>
      <c r="GY81" s="178">
        <v>2</v>
      </c>
      <c r="GZ81">
        <v>0</v>
      </c>
      <c r="HA81">
        <v>0</v>
      </c>
      <c r="HB81">
        <v>0</v>
      </c>
      <c r="HC81">
        <v>54</v>
      </c>
      <c r="HD81">
        <v>33</v>
      </c>
      <c r="HE81">
        <v>87</v>
      </c>
      <c r="HF81">
        <v>58</v>
      </c>
      <c r="HG81">
        <v>29</v>
      </c>
      <c r="HH81">
        <v>87</v>
      </c>
      <c r="HI81">
        <v>7</v>
      </c>
      <c r="HJ81">
        <v>1</v>
      </c>
      <c r="HK81">
        <v>8</v>
      </c>
      <c r="HL81" s="54">
        <v>12424</v>
      </c>
      <c r="HM81" s="54">
        <v>13420</v>
      </c>
      <c r="HN81" s="54">
        <v>25844</v>
      </c>
      <c r="HO81" s="176">
        <f t="shared" si="6"/>
        <v>2425</v>
      </c>
      <c r="HP81" s="176">
        <f t="shared" si="6"/>
        <v>2202</v>
      </c>
      <c r="HQ81" s="199">
        <f t="shared" si="7"/>
        <v>4627</v>
      </c>
      <c r="HR81" s="176">
        <f t="shared" si="8"/>
        <v>8874</v>
      </c>
      <c r="HS81" s="176">
        <f t="shared" si="8"/>
        <v>9647</v>
      </c>
      <c r="HT81" s="199">
        <f t="shared" si="9"/>
        <v>18521</v>
      </c>
      <c r="HU81" s="176">
        <f t="shared" si="10"/>
        <v>1125</v>
      </c>
      <c r="HV81" s="176">
        <f t="shared" si="10"/>
        <v>1571</v>
      </c>
      <c r="HW81" s="199">
        <f t="shared" si="11"/>
        <v>2696</v>
      </c>
    </row>
    <row r="82" spans="1:231" x14ac:dyDescent="0.2">
      <c r="A82" s="177" t="s">
        <v>460</v>
      </c>
      <c r="B82" s="177">
        <v>0</v>
      </c>
      <c r="C82" s="177" t="s">
        <v>170</v>
      </c>
      <c r="D82" s="178">
        <v>75</v>
      </c>
      <c r="E82" s="178">
        <v>70</v>
      </c>
      <c r="F82" s="178">
        <v>87</v>
      </c>
      <c r="G82" s="178">
        <v>97</v>
      </c>
      <c r="H82" s="178">
        <v>98</v>
      </c>
      <c r="I82" s="178">
        <v>98</v>
      </c>
      <c r="J82" s="178">
        <v>101</v>
      </c>
      <c r="K82" s="178">
        <v>103</v>
      </c>
      <c r="L82" s="178">
        <v>104</v>
      </c>
      <c r="M82" s="178">
        <v>109</v>
      </c>
      <c r="N82" s="178">
        <v>110</v>
      </c>
      <c r="O82" s="178">
        <v>100</v>
      </c>
      <c r="P82" s="178">
        <v>127</v>
      </c>
      <c r="Q82" s="178">
        <v>99</v>
      </c>
      <c r="R82" s="178">
        <v>110</v>
      </c>
      <c r="S82" s="178">
        <v>131</v>
      </c>
      <c r="T82" s="178">
        <v>124</v>
      </c>
      <c r="U82" s="178">
        <v>137</v>
      </c>
      <c r="V82" s="178">
        <v>131</v>
      </c>
      <c r="W82" s="178">
        <v>118</v>
      </c>
      <c r="X82" s="178">
        <v>134</v>
      </c>
      <c r="Y82" s="178">
        <v>131</v>
      </c>
      <c r="Z82" s="178">
        <v>139</v>
      </c>
      <c r="AA82" s="178">
        <v>138</v>
      </c>
      <c r="AB82" s="178">
        <v>126</v>
      </c>
      <c r="AC82" s="178">
        <v>111</v>
      </c>
      <c r="AD82" s="178">
        <v>131</v>
      </c>
      <c r="AE82" s="178">
        <v>113</v>
      </c>
      <c r="AF82" s="178">
        <v>165</v>
      </c>
      <c r="AG82" s="178">
        <v>128</v>
      </c>
      <c r="AH82" s="178">
        <v>147</v>
      </c>
      <c r="AI82" s="178">
        <v>135</v>
      </c>
      <c r="AJ82" s="178">
        <v>148</v>
      </c>
      <c r="AK82" s="178">
        <v>145</v>
      </c>
      <c r="AL82" s="178">
        <v>133</v>
      </c>
      <c r="AM82" s="178">
        <v>137</v>
      </c>
      <c r="AN82" s="178">
        <v>160</v>
      </c>
      <c r="AO82" s="178">
        <v>130</v>
      </c>
      <c r="AP82" s="178">
        <v>130</v>
      </c>
      <c r="AQ82" s="178">
        <v>146</v>
      </c>
      <c r="AR82" s="178">
        <v>115</v>
      </c>
      <c r="AS82" s="178">
        <v>129</v>
      </c>
      <c r="AT82" s="178">
        <v>127</v>
      </c>
      <c r="AU82" s="178">
        <v>138</v>
      </c>
      <c r="AV82" s="178">
        <v>119</v>
      </c>
      <c r="AW82" s="178">
        <v>152</v>
      </c>
      <c r="AX82" s="178">
        <v>149</v>
      </c>
      <c r="AY82" s="178">
        <v>127</v>
      </c>
      <c r="AZ82" s="178">
        <v>150</v>
      </c>
      <c r="BA82" s="178">
        <v>141</v>
      </c>
      <c r="BB82" s="178">
        <v>176</v>
      </c>
      <c r="BC82" s="178">
        <v>178</v>
      </c>
      <c r="BD82" s="178">
        <v>147</v>
      </c>
      <c r="BE82" s="178">
        <v>171</v>
      </c>
      <c r="BF82" s="178">
        <v>146</v>
      </c>
      <c r="BG82" s="178">
        <v>169</v>
      </c>
      <c r="BH82" s="178">
        <v>147</v>
      </c>
      <c r="BI82" s="178">
        <v>155</v>
      </c>
      <c r="BJ82" s="178">
        <v>143</v>
      </c>
      <c r="BK82" s="178">
        <v>140</v>
      </c>
      <c r="BL82" s="178">
        <v>129</v>
      </c>
      <c r="BM82" s="178">
        <v>157</v>
      </c>
      <c r="BN82" s="178">
        <v>168</v>
      </c>
      <c r="BO82" s="178">
        <v>149</v>
      </c>
      <c r="BP82" s="178">
        <v>143</v>
      </c>
      <c r="BQ82" s="178">
        <v>181</v>
      </c>
      <c r="BR82" s="178">
        <v>145</v>
      </c>
      <c r="BS82" s="178">
        <v>178</v>
      </c>
      <c r="BT82" s="178">
        <v>129</v>
      </c>
      <c r="BU82" s="178">
        <v>136</v>
      </c>
      <c r="BV82" s="178">
        <v>120</v>
      </c>
      <c r="BW82" s="178">
        <v>169</v>
      </c>
      <c r="BX82" s="178">
        <v>125</v>
      </c>
      <c r="BY82" s="178">
        <v>158</v>
      </c>
      <c r="BZ82" s="178">
        <v>152</v>
      </c>
      <c r="CA82" s="178">
        <v>170</v>
      </c>
      <c r="CB82" s="178">
        <v>128</v>
      </c>
      <c r="CC82" s="178">
        <v>185</v>
      </c>
      <c r="CD82" s="178">
        <v>146</v>
      </c>
      <c r="CE82" s="178">
        <v>205</v>
      </c>
      <c r="CF82" s="178">
        <v>152</v>
      </c>
      <c r="CG82" s="178">
        <v>219</v>
      </c>
      <c r="CH82" s="178">
        <v>181</v>
      </c>
      <c r="CI82" s="178">
        <v>201</v>
      </c>
      <c r="CJ82" s="178">
        <v>184</v>
      </c>
      <c r="CK82" s="178">
        <v>258</v>
      </c>
      <c r="CL82" s="178">
        <v>179</v>
      </c>
      <c r="CM82" s="178">
        <v>252</v>
      </c>
      <c r="CN82" s="178">
        <v>160</v>
      </c>
      <c r="CO82" s="178">
        <v>203</v>
      </c>
      <c r="CP82" s="178">
        <v>204</v>
      </c>
      <c r="CQ82" s="178">
        <v>235</v>
      </c>
      <c r="CR82" s="178">
        <v>213</v>
      </c>
      <c r="CS82" s="178">
        <v>239</v>
      </c>
      <c r="CT82" s="178">
        <v>139</v>
      </c>
      <c r="CU82" s="178">
        <v>225</v>
      </c>
      <c r="CV82" s="178">
        <v>165</v>
      </c>
      <c r="CW82" s="178">
        <v>210</v>
      </c>
      <c r="CX82" s="178">
        <v>167</v>
      </c>
      <c r="CY82" s="178">
        <v>214</v>
      </c>
      <c r="CZ82" s="178">
        <v>158</v>
      </c>
      <c r="DA82" s="178">
        <v>219</v>
      </c>
      <c r="DB82" s="178">
        <v>192</v>
      </c>
      <c r="DC82" s="178">
        <v>215</v>
      </c>
      <c r="DD82" s="178">
        <v>149</v>
      </c>
      <c r="DE82" s="178">
        <v>192</v>
      </c>
      <c r="DF82" s="178">
        <v>160</v>
      </c>
      <c r="DG82" s="178">
        <v>204</v>
      </c>
      <c r="DH82" s="178">
        <v>149</v>
      </c>
      <c r="DI82" s="178">
        <v>214</v>
      </c>
      <c r="DJ82" s="178">
        <v>134</v>
      </c>
      <c r="DK82" s="178">
        <v>201</v>
      </c>
      <c r="DL82" s="178">
        <v>163</v>
      </c>
      <c r="DM82" s="178">
        <v>197</v>
      </c>
      <c r="DN82" s="178">
        <v>139</v>
      </c>
      <c r="DO82" s="178">
        <v>203</v>
      </c>
      <c r="DP82" s="178">
        <v>123</v>
      </c>
      <c r="DQ82" s="178">
        <v>204</v>
      </c>
      <c r="DR82" s="178">
        <v>156</v>
      </c>
      <c r="DS82" s="178">
        <v>198</v>
      </c>
      <c r="DT82" s="178">
        <v>141</v>
      </c>
      <c r="DU82" s="178">
        <v>188</v>
      </c>
      <c r="DV82" s="178">
        <v>121</v>
      </c>
      <c r="DW82" s="178">
        <v>183</v>
      </c>
      <c r="DX82" s="178">
        <v>123</v>
      </c>
      <c r="DY82" s="178">
        <v>184</v>
      </c>
      <c r="DZ82" s="178">
        <v>100</v>
      </c>
      <c r="EA82" s="178">
        <v>163</v>
      </c>
      <c r="EB82" s="178">
        <v>127</v>
      </c>
      <c r="EC82" s="178">
        <v>169</v>
      </c>
      <c r="ED82" s="178">
        <v>107</v>
      </c>
      <c r="EE82" s="178">
        <v>168</v>
      </c>
      <c r="EF82" s="178">
        <v>125</v>
      </c>
      <c r="EG82" s="178">
        <v>153</v>
      </c>
      <c r="EH82" s="178">
        <v>104</v>
      </c>
      <c r="EI82" s="178">
        <v>135</v>
      </c>
      <c r="EJ82" s="178">
        <v>70</v>
      </c>
      <c r="EK82" s="178">
        <v>108</v>
      </c>
      <c r="EL82" s="178">
        <v>79</v>
      </c>
      <c r="EM82" s="178">
        <v>110</v>
      </c>
      <c r="EN82" s="178">
        <v>77</v>
      </c>
      <c r="EO82" s="178">
        <v>106</v>
      </c>
      <c r="EP82" s="178">
        <v>60</v>
      </c>
      <c r="EQ82" s="178">
        <v>104</v>
      </c>
      <c r="ER82" s="178">
        <v>61</v>
      </c>
      <c r="ES82" s="178">
        <v>75</v>
      </c>
      <c r="ET82" s="178">
        <v>54</v>
      </c>
      <c r="EU82" s="178">
        <v>94</v>
      </c>
      <c r="EV82" s="178">
        <v>39</v>
      </c>
      <c r="EW82" s="178">
        <v>59</v>
      </c>
      <c r="EX82" s="178">
        <v>44</v>
      </c>
      <c r="EY82" s="178">
        <v>71</v>
      </c>
      <c r="EZ82" s="178">
        <v>42</v>
      </c>
      <c r="FA82" s="178">
        <v>60</v>
      </c>
      <c r="FB82" s="178">
        <v>34</v>
      </c>
      <c r="FC82" s="178">
        <v>42</v>
      </c>
      <c r="FD82" s="178">
        <v>26</v>
      </c>
      <c r="FE82" s="178">
        <v>43</v>
      </c>
      <c r="FF82" s="178">
        <v>23</v>
      </c>
      <c r="FG82" s="178">
        <v>44</v>
      </c>
      <c r="FH82" s="178">
        <v>25</v>
      </c>
      <c r="FI82" s="178">
        <v>39</v>
      </c>
      <c r="FJ82" s="178">
        <v>22</v>
      </c>
      <c r="FK82" s="178">
        <v>38</v>
      </c>
      <c r="FL82" s="178">
        <v>22</v>
      </c>
      <c r="FM82" s="178">
        <v>38</v>
      </c>
      <c r="FN82" s="178">
        <v>22</v>
      </c>
      <c r="FO82" s="178">
        <v>32</v>
      </c>
      <c r="FP82" s="178">
        <v>15</v>
      </c>
      <c r="FQ82" s="178">
        <v>18</v>
      </c>
      <c r="FR82" s="178">
        <v>10</v>
      </c>
      <c r="FS82" s="178">
        <v>28</v>
      </c>
      <c r="FT82" s="178">
        <v>18</v>
      </c>
      <c r="FU82" s="178">
        <v>24</v>
      </c>
      <c r="FV82" s="178">
        <v>7</v>
      </c>
      <c r="FW82" s="178">
        <v>23</v>
      </c>
      <c r="FX82" s="178">
        <v>8</v>
      </c>
      <c r="FY82" s="178">
        <v>19</v>
      </c>
      <c r="FZ82" s="178">
        <v>3</v>
      </c>
      <c r="GA82" s="178">
        <v>13</v>
      </c>
      <c r="GB82" s="178">
        <v>4</v>
      </c>
      <c r="GC82" s="178">
        <v>15</v>
      </c>
      <c r="GD82" s="178">
        <v>4</v>
      </c>
      <c r="GE82" s="178">
        <v>8</v>
      </c>
      <c r="GF82" s="178">
        <v>5</v>
      </c>
      <c r="GG82" s="178">
        <v>9</v>
      </c>
      <c r="GH82" s="178">
        <v>3</v>
      </c>
      <c r="GI82" s="178">
        <v>8</v>
      </c>
      <c r="GJ82" s="178">
        <v>5</v>
      </c>
      <c r="GK82" s="178">
        <v>5</v>
      </c>
      <c r="GL82" s="178">
        <v>0</v>
      </c>
      <c r="GM82" s="178">
        <v>4</v>
      </c>
      <c r="GN82" s="178">
        <v>1</v>
      </c>
      <c r="GO82" s="178">
        <v>4</v>
      </c>
      <c r="GP82" s="178">
        <v>2</v>
      </c>
      <c r="GQ82" s="178">
        <v>2</v>
      </c>
      <c r="GR82" s="178">
        <v>0</v>
      </c>
      <c r="GS82" s="178">
        <v>1</v>
      </c>
      <c r="GT82" s="178">
        <v>2</v>
      </c>
      <c r="GU82" s="178">
        <v>1</v>
      </c>
      <c r="GV82" s="178">
        <v>0</v>
      </c>
      <c r="GW82" s="178">
        <v>1</v>
      </c>
      <c r="GX82" s="178">
        <v>1</v>
      </c>
      <c r="GY82" s="178">
        <v>4</v>
      </c>
      <c r="GZ82">
        <v>0</v>
      </c>
      <c r="HA82">
        <v>0</v>
      </c>
      <c r="HB82">
        <v>0</v>
      </c>
      <c r="HC82">
        <v>22</v>
      </c>
      <c r="HD82">
        <v>16</v>
      </c>
      <c r="HE82">
        <v>38</v>
      </c>
      <c r="HF82">
        <v>42</v>
      </c>
      <c r="HG82">
        <v>17</v>
      </c>
      <c r="HH82">
        <v>59</v>
      </c>
      <c r="HI82">
        <v>0</v>
      </c>
      <c r="HJ82">
        <v>0</v>
      </c>
      <c r="HK82">
        <v>0</v>
      </c>
      <c r="HL82" s="54">
        <v>10351</v>
      </c>
      <c r="HM82" s="54">
        <v>12493</v>
      </c>
      <c r="HN82" s="54">
        <v>22844</v>
      </c>
      <c r="HO82" s="176">
        <f t="shared" si="6"/>
        <v>1762</v>
      </c>
      <c r="HP82" s="176">
        <f t="shared" si="6"/>
        <v>1683</v>
      </c>
      <c r="HQ82" s="199">
        <f t="shared" si="7"/>
        <v>3445</v>
      </c>
      <c r="HR82" s="176">
        <f t="shared" si="8"/>
        <v>6853</v>
      </c>
      <c r="HS82" s="176">
        <f t="shared" si="8"/>
        <v>8217</v>
      </c>
      <c r="HT82" s="199">
        <f t="shared" si="9"/>
        <v>15070</v>
      </c>
      <c r="HU82" s="176">
        <f t="shared" si="10"/>
        <v>1736</v>
      </c>
      <c r="HV82" s="176">
        <f t="shared" si="10"/>
        <v>2593</v>
      </c>
      <c r="HW82" s="199">
        <f t="shared" si="11"/>
        <v>4329</v>
      </c>
    </row>
    <row r="83" spans="1:231" x14ac:dyDescent="0.2">
      <c r="A83" s="177" t="s">
        <v>460</v>
      </c>
      <c r="B83" s="177">
        <v>1</v>
      </c>
      <c r="C83" s="177" t="s">
        <v>40</v>
      </c>
      <c r="D83" s="178">
        <v>75</v>
      </c>
      <c r="E83" s="178">
        <v>70</v>
      </c>
      <c r="F83" s="178">
        <v>87</v>
      </c>
      <c r="G83" s="178">
        <v>97</v>
      </c>
      <c r="H83" s="178">
        <v>98</v>
      </c>
      <c r="I83" s="178">
        <v>98</v>
      </c>
      <c r="J83" s="178">
        <v>101</v>
      </c>
      <c r="K83" s="178">
        <v>103</v>
      </c>
      <c r="L83" s="178">
        <v>104</v>
      </c>
      <c r="M83" s="178">
        <v>109</v>
      </c>
      <c r="N83" s="178">
        <v>110</v>
      </c>
      <c r="O83" s="178">
        <v>100</v>
      </c>
      <c r="P83" s="178">
        <v>127</v>
      </c>
      <c r="Q83" s="178">
        <v>99</v>
      </c>
      <c r="R83" s="178">
        <v>110</v>
      </c>
      <c r="S83" s="178">
        <v>131</v>
      </c>
      <c r="T83" s="178">
        <v>124</v>
      </c>
      <c r="U83" s="178">
        <v>137</v>
      </c>
      <c r="V83" s="178">
        <v>131</v>
      </c>
      <c r="W83" s="178">
        <v>118</v>
      </c>
      <c r="X83" s="178">
        <v>134</v>
      </c>
      <c r="Y83" s="178">
        <v>131</v>
      </c>
      <c r="Z83" s="178">
        <v>139</v>
      </c>
      <c r="AA83" s="178">
        <v>138</v>
      </c>
      <c r="AB83" s="178">
        <v>126</v>
      </c>
      <c r="AC83" s="178">
        <v>111</v>
      </c>
      <c r="AD83" s="178">
        <v>131</v>
      </c>
      <c r="AE83" s="178">
        <v>113</v>
      </c>
      <c r="AF83" s="178">
        <v>165</v>
      </c>
      <c r="AG83" s="178">
        <v>128</v>
      </c>
      <c r="AH83" s="178">
        <v>147</v>
      </c>
      <c r="AI83" s="178">
        <v>135</v>
      </c>
      <c r="AJ83" s="178">
        <v>148</v>
      </c>
      <c r="AK83" s="178">
        <v>145</v>
      </c>
      <c r="AL83" s="178">
        <v>133</v>
      </c>
      <c r="AM83" s="178">
        <v>137</v>
      </c>
      <c r="AN83" s="178">
        <v>160</v>
      </c>
      <c r="AO83" s="178">
        <v>130</v>
      </c>
      <c r="AP83" s="178">
        <v>130</v>
      </c>
      <c r="AQ83" s="178">
        <v>146</v>
      </c>
      <c r="AR83" s="178">
        <v>115</v>
      </c>
      <c r="AS83" s="178">
        <v>129</v>
      </c>
      <c r="AT83" s="178">
        <v>127</v>
      </c>
      <c r="AU83" s="178">
        <v>138</v>
      </c>
      <c r="AV83" s="178">
        <v>119</v>
      </c>
      <c r="AW83" s="178">
        <v>152</v>
      </c>
      <c r="AX83" s="178">
        <v>149</v>
      </c>
      <c r="AY83" s="178">
        <v>127</v>
      </c>
      <c r="AZ83" s="178">
        <v>150</v>
      </c>
      <c r="BA83" s="178">
        <v>141</v>
      </c>
      <c r="BB83" s="178">
        <v>176</v>
      </c>
      <c r="BC83" s="178">
        <v>178</v>
      </c>
      <c r="BD83" s="178">
        <v>147</v>
      </c>
      <c r="BE83" s="178">
        <v>171</v>
      </c>
      <c r="BF83" s="178">
        <v>146</v>
      </c>
      <c r="BG83" s="178">
        <v>169</v>
      </c>
      <c r="BH83" s="178">
        <v>147</v>
      </c>
      <c r="BI83" s="178">
        <v>155</v>
      </c>
      <c r="BJ83" s="178">
        <v>143</v>
      </c>
      <c r="BK83" s="178">
        <v>140</v>
      </c>
      <c r="BL83" s="178">
        <v>129</v>
      </c>
      <c r="BM83" s="178">
        <v>157</v>
      </c>
      <c r="BN83" s="178">
        <v>168</v>
      </c>
      <c r="BO83" s="178">
        <v>149</v>
      </c>
      <c r="BP83" s="178">
        <v>143</v>
      </c>
      <c r="BQ83" s="178">
        <v>181</v>
      </c>
      <c r="BR83" s="178">
        <v>145</v>
      </c>
      <c r="BS83" s="178">
        <v>178</v>
      </c>
      <c r="BT83" s="178">
        <v>129</v>
      </c>
      <c r="BU83" s="178">
        <v>136</v>
      </c>
      <c r="BV83" s="178">
        <v>120</v>
      </c>
      <c r="BW83" s="178">
        <v>169</v>
      </c>
      <c r="BX83" s="178">
        <v>125</v>
      </c>
      <c r="BY83" s="178">
        <v>158</v>
      </c>
      <c r="BZ83" s="178">
        <v>152</v>
      </c>
      <c r="CA83" s="178">
        <v>170</v>
      </c>
      <c r="CB83" s="178">
        <v>128</v>
      </c>
      <c r="CC83" s="178">
        <v>185</v>
      </c>
      <c r="CD83" s="178">
        <v>146</v>
      </c>
      <c r="CE83" s="178">
        <v>205</v>
      </c>
      <c r="CF83" s="178">
        <v>152</v>
      </c>
      <c r="CG83" s="178">
        <v>219</v>
      </c>
      <c r="CH83" s="178">
        <v>181</v>
      </c>
      <c r="CI83" s="178">
        <v>201</v>
      </c>
      <c r="CJ83" s="178">
        <v>184</v>
      </c>
      <c r="CK83" s="178">
        <v>258</v>
      </c>
      <c r="CL83" s="178">
        <v>179</v>
      </c>
      <c r="CM83" s="178">
        <v>252</v>
      </c>
      <c r="CN83" s="178">
        <v>160</v>
      </c>
      <c r="CO83" s="178">
        <v>203</v>
      </c>
      <c r="CP83" s="178">
        <v>204</v>
      </c>
      <c r="CQ83" s="178">
        <v>235</v>
      </c>
      <c r="CR83" s="178">
        <v>213</v>
      </c>
      <c r="CS83" s="178">
        <v>239</v>
      </c>
      <c r="CT83" s="178">
        <v>139</v>
      </c>
      <c r="CU83" s="178">
        <v>225</v>
      </c>
      <c r="CV83" s="178">
        <v>165</v>
      </c>
      <c r="CW83" s="178">
        <v>210</v>
      </c>
      <c r="CX83" s="178">
        <v>167</v>
      </c>
      <c r="CY83" s="178">
        <v>214</v>
      </c>
      <c r="CZ83" s="178">
        <v>158</v>
      </c>
      <c r="DA83" s="178">
        <v>219</v>
      </c>
      <c r="DB83" s="178">
        <v>192</v>
      </c>
      <c r="DC83" s="178">
        <v>215</v>
      </c>
      <c r="DD83" s="178">
        <v>149</v>
      </c>
      <c r="DE83" s="178">
        <v>192</v>
      </c>
      <c r="DF83" s="178">
        <v>160</v>
      </c>
      <c r="DG83" s="178">
        <v>204</v>
      </c>
      <c r="DH83" s="178">
        <v>149</v>
      </c>
      <c r="DI83" s="178">
        <v>214</v>
      </c>
      <c r="DJ83" s="178">
        <v>134</v>
      </c>
      <c r="DK83" s="178">
        <v>201</v>
      </c>
      <c r="DL83" s="178">
        <v>163</v>
      </c>
      <c r="DM83" s="178">
        <v>197</v>
      </c>
      <c r="DN83" s="178">
        <v>139</v>
      </c>
      <c r="DO83" s="178">
        <v>203</v>
      </c>
      <c r="DP83" s="178">
        <v>123</v>
      </c>
      <c r="DQ83" s="178">
        <v>204</v>
      </c>
      <c r="DR83" s="178">
        <v>156</v>
      </c>
      <c r="DS83" s="178">
        <v>198</v>
      </c>
      <c r="DT83" s="178">
        <v>141</v>
      </c>
      <c r="DU83" s="178">
        <v>188</v>
      </c>
      <c r="DV83" s="178">
        <v>121</v>
      </c>
      <c r="DW83" s="178">
        <v>183</v>
      </c>
      <c r="DX83" s="178">
        <v>123</v>
      </c>
      <c r="DY83" s="178">
        <v>184</v>
      </c>
      <c r="DZ83" s="178">
        <v>100</v>
      </c>
      <c r="EA83" s="178">
        <v>163</v>
      </c>
      <c r="EB83" s="178">
        <v>127</v>
      </c>
      <c r="EC83" s="178">
        <v>169</v>
      </c>
      <c r="ED83" s="178">
        <v>107</v>
      </c>
      <c r="EE83" s="178">
        <v>168</v>
      </c>
      <c r="EF83" s="178">
        <v>125</v>
      </c>
      <c r="EG83" s="178">
        <v>153</v>
      </c>
      <c r="EH83" s="178">
        <v>104</v>
      </c>
      <c r="EI83" s="178">
        <v>135</v>
      </c>
      <c r="EJ83" s="178">
        <v>70</v>
      </c>
      <c r="EK83" s="178">
        <v>108</v>
      </c>
      <c r="EL83" s="178">
        <v>79</v>
      </c>
      <c r="EM83" s="178">
        <v>110</v>
      </c>
      <c r="EN83" s="178">
        <v>77</v>
      </c>
      <c r="EO83" s="178">
        <v>106</v>
      </c>
      <c r="EP83" s="178">
        <v>60</v>
      </c>
      <c r="EQ83" s="178">
        <v>104</v>
      </c>
      <c r="ER83" s="178">
        <v>61</v>
      </c>
      <c r="ES83" s="178">
        <v>75</v>
      </c>
      <c r="ET83" s="178">
        <v>54</v>
      </c>
      <c r="EU83" s="178">
        <v>94</v>
      </c>
      <c r="EV83" s="178">
        <v>39</v>
      </c>
      <c r="EW83" s="178">
        <v>59</v>
      </c>
      <c r="EX83" s="178">
        <v>44</v>
      </c>
      <c r="EY83" s="178">
        <v>71</v>
      </c>
      <c r="EZ83" s="178">
        <v>42</v>
      </c>
      <c r="FA83" s="178">
        <v>60</v>
      </c>
      <c r="FB83" s="178">
        <v>34</v>
      </c>
      <c r="FC83" s="178">
        <v>42</v>
      </c>
      <c r="FD83" s="178">
        <v>26</v>
      </c>
      <c r="FE83" s="178">
        <v>43</v>
      </c>
      <c r="FF83" s="178">
        <v>23</v>
      </c>
      <c r="FG83" s="178">
        <v>44</v>
      </c>
      <c r="FH83" s="178">
        <v>25</v>
      </c>
      <c r="FI83" s="178">
        <v>39</v>
      </c>
      <c r="FJ83" s="178">
        <v>22</v>
      </c>
      <c r="FK83" s="178">
        <v>38</v>
      </c>
      <c r="FL83" s="178">
        <v>22</v>
      </c>
      <c r="FM83" s="178">
        <v>38</v>
      </c>
      <c r="FN83" s="178">
        <v>22</v>
      </c>
      <c r="FO83" s="178">
        <v>32</v>
      </c>
      <c r="FP83" s="178">
        <v>15</v>
      </c>
      <c r="FQ83" s="178">
        <v>18</v>
      </c>
      <c r="FR83" s="178">
        <v>10</v>
      </c>
      <c r="FS83" s="178">
        <v>28</v>
      </c>
      <c r="FT83" s="178">
        <v>18</v>
      </c>
      <c r="FU83" s="178">
        <v>24</v>
      </c>
      <c r="FV83" s="178">
        <v>7</v>
      </c>
      <c r="FW83" s="178">
        <v>23</v>
      </c>
      <c r="FX83" s="178">
        <v>8</v>
      </c>
      <c r="FY83" s="178">
        <v>19</v>
      </c>
      <c r="FZ83" s="178">
        <v>3</v>
      </c>
      <c r="GA83" s="178">
        <v>13</v>
      </c>
      <c r="GB83" s="178">
        <v>4</v>
      </c>
      <c r="GC83" s="178">
        <v>15</v>
      </c>
      <c r="GD83" s="178">
        <v>4</v>
      </c>
      <c r="GE83" s="178">
        <v>8</v>
      </c>
      <c r="GF83" s="178">
        <v>5</v>
      </c>
      <c r="GG83" s="178">
        <v>9</v>
      </c>
      <c r="GH83" s="178">
        <v>3</v>
      </c>
      <c r="GI83" s="178">
        <v>8</v>
      </c>
      <c r="GJ83" s="178">
        <v>5</v>
      </c>
      <c r="GK83" s="178">
        <v>5</v>
      </c>
      <c r="GL83" s="178">
        <v>0</v>
      </c>
      <c r="GM83" s="178">
        <v>4</v>
      </c>
      <c r="GN83" s="178">
        <v>1</v>
      </c>
      <c r="GO83" s="178">
        <v>4</v>
      </c>
      <c r="GP83" s="178">
        <v>2</v>
      </c>
      <c r="GQ83" s="178">
        <v>2</v>
      </c>
      <c r="GR83" s="178">
        <v>0</v>
      </c>
      <c r="GS83" s="178">
        <v>1</v>
      </c>
      <c r="GT83" s="178">
        <v>2</v>
      </c>
      <c r="GU83" s="178">
        <v>1</v>
      </c>
      <c r="GV83" s="178">
        <v>0</v>
      </c>
      <c r="GW83" s="178">
        <v>1</v>
      </c>
      <c r="GX83" s="178">
        <v>1</v>
      </c>
      <c r="GY83" s="178">
        <v>4</v>
      </c>
      <c r="GZ83">
        <v>0</v>
      </c>
      <c r="HA83">
        <v>0</v>
      </c>
      <c r="HB83">
        <v>0</v>
      </c>
      <c r="HC83">
        <v>22</v>
      </c>
      <c r="HD83">
        <v>16</v>
      </c>
      <c r="HE83">
        <v>38</v>
      </c>
      <c r="HF83">
        <v>42</v>
      </c>
      <c r="HG83">
        <v>17</v>
      </c>
      <c r="HH83">
        <v>59</v>
      </c>
      <c r="HI83">
        <v>0</v>
      </c>
      <c r="HJ83">
        <v>0</v>
      </c>
      <c r="HK83">
        <v>0</v>
      </c>
      <c r="HL83" s="54">
        <v>10351</v>
      </c>
      <c r="HM83" s="54">
        <v>12493</v>
      </c>
      <c r="HN83" s="54">
        <v>22844</v>
      </c>
      <c r="HO83" s="176">
        <f t="shared" si="6"/>
        <v>1762</v>
      </c>
      <c r="HP83" s="176">
        <f t="shared" si="6"/>
        <v>1683</v>
      </c>
      <c r="HQ83" s="199">
        <f t="shared" si="7"/>
        <v>3445</v>
      </c>
      <c r="HR83" s="176">
        <f t="shared" si="8"/>
        <v>6853</v>
      </c>
      <c r="HS83" s="176">
        <f t="shared" si="8"/>
        <v>8217</v>
      </c>
      <c r="HT83" s="199">
        <f t="shared" si="9"/>
        <v>15070</v>
      </c>
      <c r="HU83" s="176">
        <f t="shared" si="10"/>
        <v>1736</v>
      </c>
      <c r="HV83" s="176">
        <f t="shared" si="10"/>
        <v>2593</v>
      </c>
      <c r="HW83" s="199">
        <f t="shared" si="11"/>
        <v>4329</v>
      </c>
    </row>
    <row r="84" spans="1:231" x14ac:dyDescent="0.2">
      <c r="A84" s="177" t="s">
        <v>460</v>
      </c>
      <c r="B84" s="177">
        <v>0</v>
      </c>
      <c r="C84" s="177" t="s">
        <v>171</v>
      </c>
      <c r="D84" s="178">
        <v>61</v>
      </c>
      <c r="E84" s="178">
        <v>61</v>
      </c>
      <c r="F84" s="178">
        <v>77</v>
      </c>
      <c r="G84" s="178">
        <v>67</v>
      </c>
      <c r="H84" s="178">
        <v>89</v>
      </c>
      <c r="I84" s="178">
        <v>68</v>
      </c>
      <c r="J84" s="178">
        <v>79</v>
      </c>
      <c r="K84" s="178">
        <v>88</v>
      </c>
      <c r="L84" s="178">
        <v>88</v>
      </c>
      <c r="M84" s="178">
        <v>86</v>
      </c>
      <c r="N84" s="178">
        <v>92</v>
      </c>
      <c r="O84" s="178">
        <v>92</v>
      </c>
      <c r="P84" s="178">
        <v>89</v>
      </c>
      <c r="Q84" s="178">
        <v>97</v>
      </c>
      <c r="R84" s="178">
        <v>120</v>
      </c>
      <c r="S84" s="178">
        <v>70</v>
      </c>
      <c r="T84" s="178">
        <v>114</v>
      </c>
      <c r="U84" s="178">
        <v>85</v>
      </c>
      <c r="V84" s="178">
        <v>99</v>
      </c>
      <c r="W84" s="178">
        <v>97</v>
      </c>
      <c r="X84" s="178">
        <v>111</v>
      </c>
      <c r="Y84" s="178">
        <v>106</v>
      </c>
      <c r="Z84" s="178">
        <v>92</v>
      </c>
      <c r="AA84" s="178">
        <v>97</v>
      </c>
      <c r="AB84" s="178">
        <v>96</v>
      </c>
      <c r="AC84" s="178">
        <v>80</v>
      </c>
      <c r="AD84" s="178">
        <v>96</v>
      </c>
      <c r="AE84" s="178">
        <v>84</v>
      </c>
      <c r="AF84" s="178">
        <v>90</v>
      </c>
      <c r="AG84" s="178">
        <v>107</v>
      </c>
      <c r="AH84" s="178">
        <v>101</v>
      </c>
      <c r="AI84" s="178">
        <v>96</v>
      </c>
      <c r="AJ84" s="178">
        <v>81</v>
      </c>
      <c r="AK84" s="178">
        <v>73</v>
      </c>
      <c r="AL84" s="178">
        <v>84</v>
      </c>
      <c r="AM84" s="178">
        <v>86</v>
      </c>
      <c r="AN84" s="178">
        <v>80</v>
      </c>
      <c r="AO84" s="178">
        <v>77</v>
      </c>
      <c r="AP84" s="178">
        <v>74</v>
      </c>
      <c r="AQ84" s="178">
        <v>69</v>
      </c>
      <c r="AR84" s="178">
        <v>77</v>
      </c>
      <c r="AS84" s="178">
        <v>73</v>
      </c>
      <c r="AT84" s="178">
        <v>70</v>
      </c>
      <c r="AU84" s="178">
        <v>54</v>
      </c>
      <c r="AV84" s="178">
        <v>76</v>
      </c>
      <c r="AW84" s="178">
        <v>75</v>
      </c>
      <c r="AX84" s="178">
        <v>55</v>
      </c>
      <c r="AY84" s="178">
        <v>76</v>
      </c>
      <c r="AZ84" s="178">
        <v>72</v>
      </c>
      <c r="BA84" s="178">
        <v>70</v>
      </c>
      <c r="BB84" s="178">
        <v>77</v>
      </c>
      <c r="BC84" s="178">
        <v>78</v>
      </c>
      <c r="BD84" s="178">
        <v>91</v>
      </c>
      <c r="BE84" s="178">
        <v>101</v>
      </c>
      <c r="BF84" s="178">
        <v>86</v>
      </c>
      <c r="BG84" s="178">
        <v>103</v>
      </c>
      <c r="BH84" s="178">
        <v>88</v>
      </c>
      <c r="BI84" s="178">
        <v>90</v>
      </c>
      <c r="BJ84" s="178">
        <v>90</v>
      </c>
      <c r="BK84" s="178">
        <v>114</v>
      </c>
      <c r="BL84" s="178">
        <v>103</v>
      </c>
      <c r="BM84" s="178">
        <v>121</v>
      </c>
      <c r="BN84" s="178">
        <v>125</v>
      </c>
      <c r="BO84" s="178">
        <v>129</v>
      </c>
      <c r="BP84" s="178">
        <v>119</v>
      </c>
      <c r="BQ84" s="178">
        <v>130</v>
      </c>
      <c r="BR84" s="178">
        <v>120</v>
      </c>
      <c r="BS84" s="178">
        <v>137</v>
      </c>
      <c r="BT84" s="178">
        <v>118</v>
      </c>
      <c r="BU84" s="178">
        <v>129</v>
      </c>
      <c r="BV84" s="178">
        <v>132</v>
      </c>
      <c r="BW84" s="178">
        <v>133</v>
      </c>
      <c r="BX84" s="178">
        <v>149</v>
      </c>
      <c r="BY84" s="178">
        <v>170</v>
      </c>
      <c r="BZ84" s="178">
        <v>155</v>
      </c>
      <c r="CA84" s="178">
        <v>150</v>
      </c>
      <c r="CB84" s="178">
        <v>157</v>
      </c>
      <c r="CC84" s="178">
        <v>164</v>
      </c>
      <c r="CD84" s="178">
        <v>212</v>
      </c>
      <c r="CE84" s="178">
        <v>193</v>
      </c>
      <c r="CF84" s="178">
        <v>164</v>
      </c>
      <c r="CG84" s="178">
        <v>168</v>
      </c>
      <c r="CH84" s="178">
        <v>171</v>
      </c>
      <c r="CI84" s="178">
        <v>176</v>
      </c>
      <c r="CJ84" s="178">
        <v>175</v>
      </c>
      <c r="CK84" s="178">
        <v>183</v>
      </c>
      <c r="CL84" s="178">
        <v>171</v>
      </c>
      <c r="CM84" s="178">
        <v>163</v>
      </c>
      <c r="CN84" s="178">
        <v>158</v>
      </c>
      <c r="CO84" s="178">
        <v>151</v>
      </c>
      <c r="CP84" s="178">
        <v>159</v>
      </c>
      <c r="CQ84" s="178">
        <v>147</v>
      </c>
      <c r="CR84" s="178">
        <v>145</v>
      </c>
      <c r="CS84" s="178">
        <v>126</v>
      </c>
      <c r="CT84" s="178">
        <v>110</v>
      </c>
      <c r="CU84" s="178">
        <v>115</v>
      </c>
      <c r="CV84" s="178">
        <v>121</v>
      </c>
      <c r="CW84" s="178">
        <v>113</v>
      </c>
      <c r="CX84" s="178">
        <v>113</v>
      </c>
      <c r="CY84" s="178">
        <v>115</v>
      </c>
      <c r="CZ84" s="178">
        <v>105</v>
      </c>
      <c r="DA84" s="178">
        <v>101</v>
      </c>
      <c r="DB84" s="178">
        <v>84</v>
      </c>
      <c r="DC84" s="178">
        <v>79</v>
      </c>
      <c r="DD84" s="178">
        <v>101</v>
      </c>
      <c r="DE84" s="178">
        <v>89</v>
      </c>
      <c r="DF84" s="178">
        <v>81</v>
      </c>
      <c r="DG84" s="178">
        <v>73</v>
      </c>
      <c r="DH84" s="178">
        <v>82</v>
      </c>
      <c r="DI84" s="178">
        <v>65</v>
      </c>
      <c r="DJ84" s="178">
        <v>69</v>
      </c>
      <c r="DK84" s="178">
        <v>71</v>
      </c>
      <c r="DL84" s="178">
        <v>66</v>
      </c>
      <c r="DM84" s="178">
        <v>69</v>
      </c>
      <c r="DN84" s="178">
        <v>53</v>
      </c>
      <c r="DO84" s="178">
        <v>78</v>
      </c>
      <c r="DP84" s="178">
        <v>56</v>
      </c>
      <c r="DQ84" s="178">
        <v>63</v>
      </c>
      <c r="DR84" s="178">
        <v>37</v>
      </c>
      <c r="DS84" s="178">
        <v>56</v>
      </c>
      <c r="DT84" s="178">
        <v>44</v>
      </c>
      <c r="DU84" s="178">
        <v>46</v>
      </c>
      <c r="DV84" s="178">
        <v>39</v>
      </c>
      <c r="DW84" s="178">
        <v>43</v>
      </c>
      <c r="DX84" s="178">
        <v>36</v>
      </c>
      <c r="DY84" s="178">
        <v>46</v>
      </c>
      <c r="DZ84" s="178">
        <v>31</v>
      </c>
      <c r="EA84" s="178">
        <v>45</v>
      </c>
      <c r="EB84" s="178">
        <v>43</v>
      </c>
      <c r="EC84" s="178">
        <v>43</v>
      </c>
      <c r="ED84" s="178">
        <v>32</v>
      </c>
      <c r="EE84" s="178">
        <v>41</v>
      </c>
      <c r="EF84" s="178">
        <v>18</v>
      </c>
      <c r="EG84" s="178">
        <v>26</v>
      </c>
      <c r="EH84" s="178">
        <v>31</v>
      </c>
      <c r="EI84" s="178">
        <v>31</v>
      </c>
      <c r="EJ84" s="178">
        <v>23</v>
      </c>
      <c r="EK84" s="178">
        <v>24</v>
      </c>
      <c r="EL84" s="178">
        <v>22</v>
      </c>
      <c r="EM84" s="178">
        <v>35</v>
      </c>
      <c r="EN84" s="178">
        <v>17</v>
      </c>
      <c r="EO84" s="178">
        <v>25</v>
      </c>
      <c r="EP84" s="178">
        <v>25</v>
      </c>
      <c r="EQ84" s="178">
        <v>26</v>
      </c>
      <c r="ER84" s="178">
        <v>11</v>
      </c>
      <c r="ES84" s="178">
        <v>24</v>
      </c>
      <c r="ET84" s="178">
        <v>9</v>
      </c>
      <c r="EU84" s="178">
        <v>25</v>
      </c>
      <c r="EV84" s="178">
        <v>19</v>
      </c>
      <c r="EW84" s="178">
        <v>21</v>
      </c>
      <c r="EX84" s="178">
        <v>20</v>
      </c>
      <c r="EY84" s="178">
        <v>9</v>
      </c>
      <c r="EZ84" s="178">
        <v>15</v>
      </c>
      <c r="FA84" s="178">
        <v>19</v>
      </c>
      <c r="FB84" s="178">
        <v>11</v>
      </c>
      <c r="FC84" s="178">
        <v>12</v>
      </c>
      <c r="FD84" s="178">
        <v>11</v>
      </c>
      <c r="FE84" s="178">
        <v>13</v>
      </c>
      <c r="FF84" s="178">
        <v>12</v>
      </c>
      <c r="FG84" s="178">
        <v>14</v>
      </c>
      <c r="FH84" s="178">
        <v>3</v>
      </c>
      <c r="FI84" s="178">
        <v>10</v>
      </c>
      <c r="FJ84" s="178">
        <v>3</v>
      </c>
      <c r="FK84" s="178">
        <v>11</v>
      </c>
      <c r="FL84" s="178">
        <v>5</v>
      </c>
      <c r="FM84" s="178">
        <v>4</v>
      </c>
      <c r="FN84" s="178">
        <v>3</v>
      </c>
      <c r="FO84" s="178">
        <v>11</v>
      </c>
      <c r="FP84" s="178">
        <v>4</v>
      </c>
      <c r="FQ84" s="178">
        <v>11</v>
      </c>
      <c r="FR84" s="178">
        <v>3</v>
      </c>
      <c r="FS84" s="178">
        <v>9</v>
      </c>
      <c r="FT84" s="178">
        <v>3</v>
      </c>
      <c r="FU84" s="178">
        <v>8</v>
      </c>
      <c r="FV84" s="178">
        <v>4</v>
      </c>
      <c r="FW84" s="178">
        <v>4</v>
      </c>
      <c r="FX84" s="178">
        <v>1</v>
      </c>
      <c r="FY84" s="178">
        <v>2</v>
      </c>
      <c r="FZ84" s="178">
        <v>3</v>
      </c>
      <c r="GA84" s="178">
        <v>1</v>
      </c>
      <c r="GB84" s="178">
        <v>0</v>
      </c>
      <c r="GC84" s="178">
        <v>4</v>
      </c>
      <c r="GD84" s="178">
        <v>1</v>
      </c>
      <c r="GE84" s="178">
        <v>4</v>
      </c>
      <c r="GF84" s="178">
        <v>2</v>
      </c>
      <c r="GG84" s="178">
        <v>0</v>
      </c>
      <c r="GH84" s="178">
        <v>1</v>
      </c>
      <c r="GI84" s="178">
        <v>0</v>
      </c>
      <c r="GJ84" s="178">
        <v>0</v>
      </c>
      <c r="GK84" s="178">
        <v>2</v>
      </c>
      <c r="GL84" s="178">
        <v>1</v>
      </c>
      <c r="GM84" s="178">
        <v>2</v>
      </c>
      <c r="GN84" s="178">
        <v>1</v>
      </c>
      <c r="GO84" s="178">
        <v>0</v>
      </c>
      <c r="GP84" s="178">
        <v>1</v>
      </c>
      <c r="GQ84" s="178">
        <v>2</v>
      </c>
      <c r="GR84" s="178">
        <v>0</v>
      </c>
      <c r="GS84" s="178">
        <v>2</v>
      </c>
      <c r="GT84" s="178">
        <v>0</v>
      </c>
      <c r="GU84" s="178">
        <v>1</v>
      </c>
      <c r="GV84" s="178">
        <v>0</v>
      </c>
      <c r="GW84" s="178">
        <v>0</v>
      </c>
      <c r="GX84" s="178">
        <v>0</v>
      </c>
      <c r="GY84" s="178">
        <v>0</v>
      </c>
      <c r="GZ84">
        <v>0</v>
      </c>
      <c r="HA84">
        <v>0</v>
      </c>
      <c r="HB84">
        <v>0</v>
      </c>
      <c r="HC84">
        <v>11</v>
      </c>
      <c r="HD84">
        <v>13</v>
      </c>
      <c r="HE84">
        <v>24</v>
      </c>
      <c r="HF84">
        <v>11</v>
      </c>
      <c r="HG84">
        <v>4</v>
      </c>
      <c r="HH84">
        <v>15</v>
      </c>
      <c r="HI84">
        <v>1</v>
      </c>
      <c r="HJ84">
        <v>1</v>
      </c>
      <c r="HK84">
        <v>2</v>
      </c>
      <c r="HL84" s="54">
        <v>6737</v>
      </c>
      <c r="HM84" s="54">
        <v>6851</v>
      </c>
      <c r="HN84" s="54">
        <v>13588</v>
      </c>
      <c r="HO84" s="176">
        <f t="shared" si="6"/>
        <v>1393</v>
      </c>
      <c r="HP84" s="176">
        <f t="shared" si="6"/>
        <v>1285</v>
      </c>
      <c r="HQ84" s="199">
        <f t="shared" si="7"/>
        <v>2678</v>
      </c>
      <c r="HR84" s="176">
        <f t="shared" si="8"/>
        <v>4836</v>
      </c>
      <c r="HS84" s="176">
        <f t="shared" si="8"/>
        <v>4910</v>
      </c>
      <c r="HT84" s="199">
        <f t="shared" si="9"/>
        <v>9746</v>
      </c>
      <c r="HU84" s="176">
        <f t="shared" si="10"/>
        <v>508</v>
      </c>
      <c r="HV84" s="176">
        <f t="shared" si="10"/>
        <v>656</v>
      </c>
      <c r="HW84" s="199">
        <f t="shared" si="11"/>
        <v>1164</v>
      </c>
    </row>
    <row r="85" spans="1:231" x14ac:dyDescent="0.2">
      <c r="A85" s="177" t="s">
        <v>460</v>
      </c>
      <c r="B85" s="177">
        <v>1</v>
      </c>
      <c r="C85" s="177" t="s">
        <v>172</v>
      </c>
      <c r="D85" s="178">
        <v>61</v>
      </c>
      <c r="E85" s="178">
        <v>61</v>
      </c>
      <c r="F85" s="178">
        <v>77</v>
      </c>
      <c r="G85" s="178">
        <v>67</v>
      </c>
      <c r="H85" s="178">
        <v>89</v>
      </c>
      <c r="I85" s="178">
        <v>68</v>
      </c>
      <c r="J85" s="178">
        <v>79</v>
      </c>
      <c r="K85" s="178">
        <v>88</v>
      </c>
      <c r="L85" s="178">
        <v>88</v>
      </c>
      <c r="M85" s="178">
        <v>86</v>
      </c>
      <c r="N85" s="178">
        <v>92</v>
      </c>
      <c r="O85" s="178">
        <v>92</v>
      </c>
      <c r="P85" s="178">
        <v>89</v>
      </c>
      <c r="Q85" s="178">
        <v>97</v>
      </c>
      <c r="R85" s="178">
        <v>120</v>
      </c>
      <c r="S85" s="178">
        <v>70</v>
      </c>
      <c r="T85" s="178">
        <v>114</v>
      </c>
      <c r="U85" s="178">
        <v>85</v>
      </c>
      <c r="V85" s="178">
        <v>99</v>
      </c>
      <c r="W85" s="178">
        <v>97</v>
      </c>
      <c r="X85" s="178">
        <v>111</v>
      </c>
      <c r="Y85" s="178">
        <v>106</v>
      </c>
      <c r="Z85" s="178">
        <v>92</v>
      </c>
      <c r="AA85" s="178">
        <v>97</v>
      </c>
      <c r="AB85" s="178">
        <v>96</v>
      </c>
      <c r="AC85" s="178">
        <v>80</v>
      </c>
      <c r="AD85" s="178">
        <v>96</v>
      </c>
      <c r="AE85" s="178">
        <v>84</v>
      </c>
      <c r="AF85" s="178">
        <v>90</v>
      </c>
      <c r="AG85" s="178">
        <v>107</v>
      </c>
      <c r="AH85" s="178">
        <v>101</v>
      </c>
      <c r="AI85" s="178">
        <v>96</v>
      </c>
      <c r="AJ85" s="178">
        <v>81</v>
      </c>
      <c r="AK85" s="178">
        <v>73</v>
      </c>
      <c r="AL85" s="178">
        <v>84</v>
      </c>
      <c r="AM85" s="178">
        <v>86</v>
      </c>
      <c r="AN85" s="178">
        <v>80</v>
      </c>
      <c r="AO85" s="178">
        <v>77</v>
      </c>
      <c r="AP85" s="178">
        <v>74</v>
      </c>
      <c r="AQ85" s="178">
        <v>69</v>
      </c>
      <c r="AR85" s="178">
        <v>77</v>
      </c>
      <c r="AS85" s="178">
        <v>73</v>
      </c>
      <c r="AT85" s="178">
        <v>70</v>
      </c>
      <c r="AU85" s="178">
        <v>54</v>
      </c>
      <c r="AV85" s="178">
        <v>76</v>
      </c>
      <c r="AW85" s="178">
        <v>75</v>
      </c>
      <c r="AX85" s="178">
        <v>55</v>
      </c>
      <c r="AY85" s="178">
        <v>76</v>
      </c>
      <c r="AZ85" s="178">
        <v>72</v>
      </c>
      <c r="BA85" s="178">
        <v>70</v>
      </c>
      <c r="BB85" s="178">
        <v>77</v>
      </c>
      <c r="BC85" s="178">
        <v>78</v>
      </c>
      <c r="BD85" s="178">
        <v>91</v>
      </c>
      <c r="BE85" s="178">
        <v>101</v>
      </c>
      <c r="BF85" s="178">
        <v>86</v>
      </c>
      <c r="BG85" s="178">
        <v>103</v>
      </c>
      <c r="BH85" s="178">
        <v>88</v>
      </c>
      <c r="BI85" s="178">
        <v>90</v>
      </c>
      <c r="BJ85" s="178">
        <v>90</v>
      </c>
      <c r="BK85" s="178">
        <v>114</v>
      </c>
      <c r="BL85" s="178">
        <v>103</v>
      </c>
      <c r="BM85" s="178">
        <v>121</v>
      </c>
      <c r="BN85" s="178">
        <v>125</v>
      </c>
      <c r="BO85" s="178">
        <v>129</v>
      </c>
      <c r="BP85" s="178">
        <v>119</v>
      </c>
      <c r="BQ85" s="178">
        <v>130</v>
      </c>
      <c r="BR85" s="178">
        <v>120</v>
      </c>
      <c r="BS85" s="178">
        <v>137</v>
      </c>
      <c r="BT85" s="178">
        <v>118</v>
      </c>
      <c r="BU85" s="178">
        <v>129</v>
      </c>
      <c r="BV85" s="178">
        <v>132</v>
      </c>
      <c r="BW85" s="178">
        <v>133</v>
      </c>
      <c r="BX85" s="178">
        <v>149</v>
      </c>
      <c r="BY85" s="178">
        <v>170</v>
      </c>
      <c r="BZ85" s="178">
        <v>155</v>
      </c>
      <c r="CA85" s="178">
        <v>150</v>
      </c>
      <c r="CB85" s="178">
        <v>157</v>
      </c>
      <c r="CC85" s="178">
        <v>164</v>
      </c>
      <c r="CD85" s="178">
        <v>212</v>
      </c>
      <c r="CE85" s="178">
        <v>193</v>
      </c>
      <c r="CF85" s="178">
        <v>164</v>
      </c>
      <c r="CG85" s="178">
        <v>168</v>
      </c>
      <c r="CH85" s="178">
        <v>171</v>
      </c>
      <c r="CI85" s="178">
        <v>176</v>
      </c>
      <c r="CJ85" s="178">
        <v>175</v>
      </c>
      <c r="CK85" s="178">
        <v>183</v>
      </c>
      <c r="CL85" s="178">
        <v>171</v>
      </c>
      <c r="CM85" s="178">
        <v>163</v>
      </c>
      <c r="CN85" s="178">
        <v>158</v>
      </c>
      <c r="CO85" s="178">
        <v>151</v>
      </c>
      <c r="CP85" s="178">
        <v>159</v>
      </c>
      <c r="CQ85" s="178">
        <v>147</v>
      </c>
      <c r="CR85" s="178">
        <v>145</v>
      </c>
      <c r="CS85" s="178">
        <v>126</v>
      </c>
      <c r="CT85" s="178">
        <v>110</v>
      </c>
      <c r="CU85" s="178">
        <v>115</v>
      </c>
      <c r="CV85" s="178">
        <v>121</v>
      </c>
      <c r="CW85" s="178">
        <v>113</v>
      </c>
      <c r="CX85" s="178">
        <v>113</v>
      </c>
      <c r="CY85" s="178">
        <v>115</v>
      </c>
      <c r="CZ85" s="178">
        <v>105</v>
      </c>
      <c r="DA85" s="178">
        <v>101</v>
      </c>
      <c r="DB85" s="178">
        <v>84</v>
      </c>
      <c r="DC85" s="178">
        <v>79</v>
      </c>
      <c r="DD85" s="178">
        <v>101</v>
      </c>
      <c r="DE85" s="178">
        <v>89</v>
      </c>
      <c r="DF85" s="178">
        <v>81</v>
      </c>
      <c r="DG85" s="178">
        <v>73</v>
      </c>
      <c r="DH85" s="178">
        <v>82</v>
      </c>
      <c r="DI85" s="178">
        <v>65</v>
      </c>
      <c r="DJ85" s="178">
        <v>69</v>
      </c>
      <c r="DK85" s="178">
        <v>71</v>
      </c>
      <c r="DL85" s="178">
        <v>66</v>
      </c>
      <c r="DM85" s="178">
        <v>69</v>
      </c>
      <c r="DN85" s="178">
        <v>53</v>
      </c>
      <c r="DO85" s="178">
        <v>78</v>
      </c>
      <c r="DP85" s="178">
        <v>56</v>
      </c>
      <c r="DQ85" s="178">
        <v>63</v>
      </c>
      <c r="DR85" s="178">
        <v>37</v>
      </c>
      <c r="DS85" s="178">
        <v>56</v>
      </c>
      <c r="DT85" s="178">
        <v>44</v>
      </c>
      <c r="DU85" s="178">
        <v>46</v>
      </c>
      <c r="DV85" s="178">
        <v>39</v>
      </c>
      <c r="DW85" s="178">
        <v>43</v>
      </c>
      <c r="DX85" s="178">
        <v>36</v>
      </c>
      <c r="DY85" s="178">
        <v>46</v>
      </c>
      <c r="DZ85" s="178">
        <v>31</v>
      </c>
      <c r="EA85" s="178">
        <v>45</v>
      </c>
      <c r="EB85" s="178">
        <v>43</v>
      </c>
      <c r="EC85" s="178">
        <v>43</v>
      </c>
      <c r="ED85" s="178">
        <v>32</v>
      </c>
      <c r="EE85" s="178">
        <v>41</v>
      </c>
      <c r="EF85" s="178">
        <v>18</v>
      </c>
      <c r="EG85" s="178">
        <v>26</v>
      </c>
      <c r="EH85" s="178">
        <v>31</v>
      </c>
      <c r="EI85" s="178">
        <v>31</v>
      </c>
      <c r="EJ85" s="178">
        <v>23</v>
      </c>
      <c r="EK85" s="178">
        <v>24</v>
      </c>
      <c r="EL85" s="178">
        <v>22</v>
      </c>
      <c r="EM85" s="178">
        <v>35</v>
      </c>
      <c r="EN85" s="178">
        <v>17</v>
      </c>
      <c r="EO85" s="178">
        <v>25</v>
      </c>
      <c r="EP85" s="178">
        <v>25</v>
      </c>
      <c r="EQ85" s="178">
        <v>26</v>
      </c>
      <c r="ER85" s="178">
        <v>11</v>
      </c>
      <c r="ES85" s="178">
        <v>24</v>
      </c>
      <c r="ET85" s="178">
        <v>9</v>
      </c>
      <c r="EU85" s="178">
        <v>25</v>
      </c>
      <c r="EV85" s="178">
        <v>19</v>
      </c>
      <c r="EW85" s="178">
        <v>21</v>
      </c>
      <c r="EX85" s="178">
        <v>20</v>
      </c>
      <c r="EY85" s="178">
        <v>9</v>
      </c>
      <c r="EZ85" s="178">
        <v>15</v>
      </c>
      <c r="FA85" s="178">
        <v>19</v>
      </c>
      <c r="FB85" s="178">
        <v>11</v>
      </c>
      <c r="FC85" s="178">
        <v>12</v>
      </c>
      <c r="FD85" s="178">
        <v>11</v>
      </c>
      <c r="FE85" s="178">
        <v>13</v>
      </c>
      <c r="FF85" s="178">
        <v>12</v>
      </c>
      <c r="FG85" s="178">
        <v>14</v>
      </c>
      <c r="FH85" s="178">
        <v>3</v>
      </c>
      <c r="FI85" s="178">
        <v>10</v>
      </c>
      <c r="FJ85" s="178">
        <v>3</v>
      </c>
      <c r="FK85" s="178">
        <v>11</v>
      </c>
      <c r="FL85" s="178">
        <v>5</v>
      </c>
      <c r="FM85" s="178">
        <v>4</v>
      </c>
      <c r="FN85" s="178">
        <v>3</v>
      </c>
      <c r="FO85" s="178">
        <v>11</v>
      </c>
      <c r="FP85" s="178">
        <v>4</v>
      </c>
      <c r="FQ85" s="178">
        <v>11</v>
      </c>
      <c r="FR85" s="178">
        <v>3</v>
      </c>
      <c r="FS85" s="178">
        <v>9</v>
      </c>
      <c r="FT85" s="178">
        <v>3</v>
      </c>
      <c r="FU85" s="178">
        <v>8</v>
      </c>
      <c r="FV85" s="178">
        <v>4</v>
      </c>
      <c r="FW85" s="178">
        <v>4</v>
      </c>
      <c r="FX85" s="178">
        <v>1</v>
      </c>
      <c r="FY85" s="178">
        <v>2</v>
      </c>
      <c r="FZ85" s="178">
        <v>3</v>
      </c>
      <c r="GA85" s="178">
        <v>1</v>
      </c>
      <c r="GB85" s="178">
        <v>0</v>
      </c>
      <c r="GC85" s="178">
        <v>4</v>
      </c>
      <c r="GD85" s="178">
        <v>1</v>
      </c>
      <c r="GE85" s="178">
        <v>4</v>
      </c>
      <c r="GF85" s="178">
        <v>2</v>
      </c>
      <c r="GG85" s="178">
        <v>0</v>
      </c>
      <c r="GH85" s="178">
        <v>1</v>
      </c>
      <c r="GI85" s="178">
        <v>0</v>
      </c>
      <c r="GJ85" s="178">
        <v>0</v>
      </c>
      <c r="GK85" s="178">
        <v>2</v>
      </c>
      <c r="GL85" s="178">
        <v>1</v>
      </c>
      <c r="GM85" s="178">
        <v>2</v>
      </c>
      <c r="GN85" s="178">
        <v>1</v>
      </c>
      <c r="GO85" s="178">
        <v>0</v>
      </c>
      <c r="GP85" s="178">
        <v>1</v>
      </c>
      <c r="GQ85" s="178">
        <v>2</v>
      </c>
      <c r="GR85" s="178">
        <v>0</v>
      </c>
      <c r="GS85" s="178">
        <v>2</v>
      </c>
      <c r="GT85" s="178">
        <v>0</v>
      </c>
      <c r="GU85" s="178">
        <v>1</v>
      </c>
      <c r="GV85" s="178">
        <v>0</v>
      </c>
      <c r="GW85" s="178">
        <v>0</v>
      </c>
      <c r="GX85" s="178">
        <v>0</v>
      </c>
      <c r="GY85" s="178">
        <v>0</v>
      </c>
      <c r="GZ85">
        <v>0</v>
      </c>
      <c r="HA85">
        <v>0</v>
      </c>
      <c r="HB85">
        <v>0</v>
      </c>
      <c r="HC85">
        <v>11</v>
      </c>
      <c r="HD85">
        <v>13</v>
      </c>
      <c r="HE85">
        <v>24</v>
      </c>
      <c r="HF85">
        <v>11</v>
      </c>
      <c r="HG85">
        <v>4</v>
      </c>
      <c r="HH85">
        <v>15</v>
      </c>
      <c r="HI85">
        <v>1</v>
      </c>
      <c r="HJ85">
        <v>1</v>
      </c>
      <c r="HK85">
        <v>2</v>
      </c>
      <c r="HL85" s="54">
        <v>6737</v>
      </c>
      <c r="HM85" s="54">
        <v>6851</v>
      </c>
      <c r="HN85" s="54">
        <v>13588</v>
      </c>
      <c r="HO85" s="176">
        <f t="shared" si="6"/>
        <v>1393</v>
      </c>
      <c r="HP85" s="176">
        <f t="shared" si="6"/>
        <v>1285</v>
      </c>
      <c r="HQ85" s="199">
        <f t="shared" si="7"/>
        <v>2678</v>
      </c>
      <c r="HR85" s="176">
        <f t="shared" si="8"/>
        <v>4836</v>
      </c>
      <c r="HS85" s="176">
        <f t="shared" si="8"/>
        <v>4910</v>
      </c>
      <c r="HT85" s="199">
        <f t="shared" si="9"/>
        <v>9746</v>
      </c>
      <c r="HU85" s="176">
        <f t="shared" si="10"/>
        <v>508</v>
      </c>
      <c r="HV85" s="176">
        <f t="shared" si="10"/>
        <v>656</v>
      </c>
      <c r="HW85" s="199">
        <f t="shared" si="11"/>
        <v>1164</v>
      </c>
    </row>
    <row r="86" spans="1:231" x14ac:dyDescent="0.2">
      <c r="A86" s="177" t="s">
        <v>460</v>
      </c>
      <c r="B86" s="177">
        <v>0</v>
      </c>
      <c r="C86" s="177" t="s">
        <v>173</v>
      </c>
      <c r="D86" s="178">
        <v>66</v>
      </c>
      <c r="E86" s="178">
        <v>71</v>
      </c>
      <c r="F86" s="178">
        <v>93</v>
      </c>
      <c r="G86" s="178">
        <v>77</v>
      </c>
      <c r="H86" s="178">
        <v>115</v>
      </c>
      <c r="I86" s="178">
        <v>95</v>
      </c>
      <c r="J86" s="178">
        <v>101</v>
      </c>
      <c r="K86" s="178">
        <v>100</v>
      </c>
      <c r="L86" s="178">
        <v>107</v>
      </c>
      <c r="M86" s="178">
        <v>108</v>
      </c>
      <c r="N86" s="178">
        <v>109</v>
      </c>
      <c r="O86" s="178">
        <v>95</v>
      </c>
      <c r="P86" s="178">
        <v>112</v>
      </c>
      <c r="Q86" s="178">
        <v>126</v>
      </c>
      <c r="R86" s="178">
        <v>111</v>
      </c>
      <c r="S86" s="178">
        <v>137</v>
      </c>
      <c r="T86" s="178">
        <v>133</v>
      </c>
      <c r="U86" s="178">
        <v>127</v>
      </c>
      <c r="V86" s="178">
        <v>122</v>
      </c>
      <c r="W86" s="178">
        <v>110</v>
      </c>
      <c r="X86" s="178">
        <v>129</v>
      </c>
      <c r="Y86" s="178">
        <v>135</v>
      </c>
      <c r="Z86" s="178">
        <v>119</v>
      </c>
      <c r="AA86" s="178">
        <v>115</v>
      </c>
      <c r="AB86" s="178">
        <v>108</v>
      </c>
      <c r="AC86" s="178">
        <v>124</v>
      </c>
      <c r="AD86" s="178">
        <v>115</v>
      </c>
      <c r="AE86" s="178">
        <v>110</v>
      </c>
      <c r="AF86" s="178">
        <v>117</v>
      </c>
      <c r="AG86" s="178">
        <v>125</v>
      </c>
      <c r="AH86" s="178">
        <v>96</v>
      </c>
      <c r="AI86" s="178">
        <v>116</v>
      </c>
      <c r="AJ86" s="178">
        <v>118</v>
      </c>
      <c r="AK86" s="178">
        <v>91</v>
      </c>
      <c r="AL86" s="178">
        <v>105</v>
      </c>
      <c r="AM86" s="178">
        <v>94</v>
      </c>
      <c r="AN86" s="178">
        <v>115</v>
      </c>
      <c r="AO86" s="178">
        <v>94</v>
      </c>
      <c r="AP86" s="178">
        <v>94</v>
      </c>
      <c r="AQ86" s="178">
        <v>91</v>
      </c>
      <c r="AR86" s="178">
        <v>97</v>
      </c>
      <c r="AS86" s="178">
        <v>92</v>
      </c>
      <c r="AT86" s="178">
        <v>80</v>
      </c>
      <c r="AU86" s="178">
        <v>84</v>
      </c>
      <c r="AV86" s="178">
        <v>89</v>
      </c>
      <c r="AW86" s="178">
        <v>106</v>
      </c>
      <c r="AX86" s="178">
        <v>91</v>
      </c>
      <c r="AY86" s="178">
        <v>91</v>
      </c>
      <c r="AZ86" s="178">
        <v>93</v>
      </c>
      <c r="BA86" s="178">
        <v>107</v>
      </c>
      <c r="BB86" s="178">
        <v>116</v>
      </c>
      <c r="BC86" s="178">
        <v>136</v>
      </c>
      <c r="BD86" s="178">
        <v>114</v>
      </c>
      <c r="BE86" s="178">
        <v>107</v>
      </c>
      <c r="BF86" s="178">
        <v>114</v>
      </c>
      <c r="BG86" s="178">
        <v>118</v>
      </c>
      <c r="BH86" s="178">
        <v>118</v>
      </c>
      <c r="BI86" s="178">
        <v>126</v>
      </c>
      <c r="BJ86" s="178">
        <v>103</v>
      </c>
      <c r="BK86" s="178">
        <v>139</v>
      </c>
      <c r="BL86" s="178">
        <v>100</v>
      </c>
      <c r="BM86" s="178">
        <v>125</v>
      </c>
      <c r="BN86" s="178">
        <v>111</v>
      </c>
      <c r="BO86" s="178">
        <v>136</v>
      </c>
      <c r="BP86" s="178">
        <v>99</v>
      </c>
      <c r="BQ86" s="178">
        <v>165</v>
      </c>
      <c r="BR86" s="178">
        <v>104</v>
      </c>
      <c r="BS86" s="178">
        <v>154</v>
      </c>
      <c r="BT86" s="178">
        <v>104</v>
      </c>
      <c r="BU86" s="178">
        <v>131</v>
      </c>
      <c r="BV86" s="178">
        <v>121</v>
      </c>
      <c r="BW86" s="178">
        <v>134</v>
      </c>
      <c r="BX86" s="178">
        <v>104</v>
      </c>
      <c r="BY86" s="178">
        <v>162</v>
      </c>
      <c r="BZ86" s="178">
        <v>118</v>
      </c>
      <c r="CA86" s="178">
        <v>145</v>
      </c>
      <c r="CB86" s="178">
        <v>148</v>
      </c>
      <c r="CC86" s="178">
        <v>149</v>
      </c>
      <c r="CD86" s="178">
        <v>149</v>
      </c>
      <c r="CE86" s="178">
        <v>192</v>
      </c>
      <c r="CF86" s="178">
        <v>148</v>
      </c>
      <c r="CG86" s="178">
        <v>193</v>
      </c>
      <c r="CH86" s="178">
        <v>179</v>
      </c>
      <c r="CI86" s="178">
        <v>170</v>
      </c>
      <c r="CJ86" s="178">
        <v>159</v>
      </c>
      <c r="CK86" s="178">
        <v>160</v>
      </c>
      <c r="CL86" s="178">
        <v>158</v>
      </c>
      <c r="CM86" s="178">
        <v>213</v>
      </c>
      <c r="CN86" s="178">
        <v>156</v>
      </c>
      <c r="CO86" s="178">
        <v>158</v>
      </c>
      <c r="CP86" s="178">
        <v>169</v>
      </c>
      <c r="CQ86" s="178">
        <v>184</v>
      </c>
      <c r="CR86" s="178">
        <v>159</v>
      </c>
      <c r="CS86" s="178">
        <v>145</v>
      </c>
      <c r="CT86" s="178">
        <v>145</v>
      </c>
      <c r="CU86" s="178">
        <v>138</v>
      </c>
      <c r="CV86" s="178">
        <v>129</v>
      </c>
      <c r="CW86" s="178">
        <v>144</v>
      </c>
      <c r="CX86" s="178">
        <v>112</v>
      </c>
      <c r="CY86" s="178">
        <v>123</v>
      </c>
      <c r="CZ86" s="178">
        <v>122</v>
      </c>
      <c r="DA86" s="178">
        <v>163</v>
      </c>
      <c r="DB86" s="178">
        <v>118</v>
      </c>
      <c r="DC86" s="178">
        <v>160</v>
      </c>
      <c r="DD86" s="178">
        <v>118</v>
      </c>
      <c r="DE86" s="178">
        <v>144</v>
      </c>
      <c r="DF86" s="178">
        <v>110</v>
      </c>
      <c r="DG86" s="178">
        <v>119</v>
      </c>
      <c r="DH86" s="178">
        <v>105</v>
      </c>
      <c r="DI86" s="178">
        <v>134</v>
      </c>
      <c r="DJ86" s="178">
        <v>96</v>
      </c>
      <c r="DK86" s="178">
        <v>91</v>
      </c>
      <c r="DL86" s="178">
        <v>103</v>
      </c>
      <c r="DM86" s="178">
        <v>105</v>
      </c>
      <c r="DN86" s="178">
        <v>101</v>
      </c>
      <c r="DO86" s="178">
        <v>119</v>
      </c>
      <c r="DP86" s="178">
        <v>96</v>
      </c>
      <c r="DQ86" s="178">
        <v>113</v>
      </c>
      <c r="DR86" s="178">
        <v>79</v>
      </c>
      <c r="DS86" s="178">
        <v>114</v>
      </c>
      <c r="DT86" s="178">
        <v>68</v>
      </c>
      <c r="DU86" s="178">
        <v>100</v>
      </c>
      <c r="DV86" s="178">
        <v>81</v>
      </c>
      <c r="DW86" s="178">
        <v>95</v>
      </c>
      <c r="DX86" s="178">
        <v>66</v>
      </c>
      <c r="DY86" s="178">
        <v>99</v>
      </c>
      <c r="DZ86" s="178">
        <v>74</v>
      </c>
      <c r="EA86" s="178">
        <v>93</v>
      </c>
      <c r="EB86" s="178">
        <v>74</v>
      </c>
      <c r="EC86" s="178">
        <v>80</v>
      </c>
      <c r="ED86" s="178">
        <v>56</v>
      </c>
      <c r="EE86" s="178">
        <v>89</v>
      </c>
      <c r="EF86" s="178">
        <v>51</v>
      </c>
      <c r="EG86" s="178">
        <v>64</v>
      </c>
      <c r="EH86" s="178">
        <v>44</v>
      </c>
      <c r="EI86" s="178">
        <v>74</v>
      </c>
      <c r="EJ86" s="178">
        <v>48</v>
      </c>
      <c r="EK86" s="178">
        <v>57</v>
      </c>
      <c r="EL86" s="178">
        <v>31</v>
      </c>
      <c r="EM86" s="178">
        <v>67</v>
      </c>
      <c r="EN86" s="178">
        <v>32</v>
      </c>
      <c r="EO86" s="178">
        <v>55</v>
      </c>
      <c r="EP86" s="178">
        <v>30</v>
      </c>
      <c r="EQ86" s="178">
        <v>60</v>
      </c>
      <c r="ER86" s="178">
        <v>42</v>
      </c>
      <c r="ES86" s="178">
        <v>46</v>
      </c>
      <c r="ET86" s="178">
        <v>30</v>
      </c>
      <c r="EU86" s="178">
        <v>42</v>
      </c>
      <c r="EV86" s="178">
        <v>14</v>
      </c>
      <c r="EW86" s="178">
        <v>34</v>
      </c>
      <c r="EX86" s="178">
        <v>42</v>
      </c>
      <c r="EY86" s="178">
        <v>36</v>
      </c>
      <c r="EZ86" s="178">
        <v>19</v>
      </c>
      <c r="FA86" s="178">
        <v>39</v>
      </c>
      <c r="FB86" s="178">
        <v>16</v>
      </c>
      <c r="FC86" s="178">
        <v>19</v>
      </c>
      <c r="FD86" s="178">
        <v>20</v>
      </c>
      <c r="FE86" s="178">
        <v>36</v>
      </c>
      <c r="FF86" s="178">
        <v>14</v>
      </c>
      <c r="FG86" s="178">
        <v>25</v>
      </c>
      <c r="FH86" s="178">
        <v>16</v>
      </c>
      <c r="FI86" s="178">
        <v>19</v>
      </c>
      <c r="FJ86" s="178">
        <v>21</v>
      </c>
      <c r="FK86" s="178">
        <v>28</v>
      </c>
      <c r="FL86" s="178">
        <v>13</v>
      </c>
      <c r="FM86" s="178">
        <v>21</v>
      </c>
      <c r="FN86" s="178">
        <v>13</v>
      </c>
      <c r="FO86" s="178">
        <v>20</v>
      </c>
      <c r="FP86" s="178">
        <v>14</v>
      </c>
      <c r="FQ86" s="178">
        <v>20</v>
      </c>
      <c r="FR86" s="178">
        <v>8</v>
      </c>
      <c r="FS86" s="178">
        <v>22</v>
      </c>
      <c r="FT86" s="178">
        <v>11</v>
      </c>
      <c r="FU86" s="178">
        <v>11</v>
      </c>
      <c r="FV86" s="178">
        <v>12</v>
      </c>
      <c r="FW86" s="178">
        <v>13</v>
      </c>
      <c r="FX86" s="178">
        <v>7</v>
      </c>
      <c r="FY86" s="178">
        <v>6</v>
      </c>
      <c r="FZ86" s="178">
        <v>3</v>
      </c>
      <c r="GA86" s="178">
        <v>11</v>
      </c>
      <c r="GB86" s="178">
        <v>2</v>
      </c>
      <c r="GC86" s="178">
        <v>8</v>
      </c>
      <c r="GD86" s="178">
        <v>2</v>
      </c>
      <c r="GE86" s="178">
        <v>2</v>
      </c>
      <c r="GF86" s="178">
        <v>1</v>
      </c>
      <c r="GG86" s="178">
        <v>7</v>
      </c>
      <c r="GH86" s="178">
        <v>2</v>
      </c>
      <c r="GI86" s="178">
        <v>6</v>
      </c>
      <c r="GJ86" s="178">
        <v>1</v>
      </c>
      <c r="GK86" s="178">
        <v>2</v>
      </c>
      <c r="GL86" s="178">
        <v>0</v>
      </c>
      <c r="GM86" s="178">
        <v>3</v>
      </c>
      <c r="GN86" s="178">
        <v>0</v>
      </c>
      <c r="GO86" s="178">
        <v>0</v>
      </c>
      <c r="GP86" s="178">
        <v>1</v>
      </c>
      <c r="GQ86" s="178">
        <v>0</v>
      </c>
      <c r="GR86" s="178">
        <v>0</v>
      </c>
      <c r="GS86" s="178">
        <v>2</v>
      </c>
      <c r="GT86" s="178">
        <v>3</v>
      </c>
      <c r="GU86" s="178">
        <v>1</v>
      </c>
      <c r="GV86" s="178">
        <v>0</v>
      </c>
      <c r="GW86" s="178">
        <v>0</v>
      </c>
      <c r="GX86" s="178">
        <v>2</v>
      </c>
      <c r="GY86" s="178">
        <v>3</v>
      </c>
      <c r="GZ86">
        <v>0</v>
      </c>
      <c r="HA86">
        <v>0</v>
      </c>
      <c r="HB86">
        <v>0</v>
      </c>
      <c r="HC86">
        <v>24</v>
      </c>
      <c r="HD86">
        <v>15</v>
      </c>
      <c r="HE86">
        <v>39</v>
      </c>
      <c r="HF86">
        <v>20</v>
      </c>
      <c r="HG86">
        <v>7</v>
      </c>
      <c r="HH86">
        <v>27</v>
      </c>
      <c r="HI86">
        <v>3</v>
      </c>
      <c r="HJ86">
        <v>0</v>
      </c>
      <c r="HK86">
        <v>3</v>
      </c>
      <c r="HL86" s="54">
        <v>7951</v>
      </c>
      <c r="HM86" s="54">
        <v>9067</v>
      </c>
      <c r="HN86" s="54">
        <v>17018</v>
      </c>
      <c r="HO86" s="176">
        <f t="shared" si="6"/>
        <v>1657</v>
      </c>
      <c r="HP86" s="176">
        <f t="shared" si="6"/>
        <v>1655</v>
      </c>
      <c r="HQ86" s="199">
        <f t="shared" si="7"/>
        <v>3312</v>
      </c>
      <c r="HR86" s="176">
        <f t="shared" si="8"/>
        <v>5310</v>
      </c>
      <c r="HS86" s="176">
        <f t="shared" si="8"/>
        <v>5997</v>
      </c>
      <c r="HT86" s="199">
        <f t="shared" si="9"/>
        <v>11307</v>
      </c>
      <c r="HU86" s="176">
        <f t="shared" si="10"/>
        <v>984</v>
      </c>
      <c r="HV86" s="176">
        <f t="shared" si="10"/>
        <v>1415</v>
      </c>
      <c r="HW86" s="199">
        <f t="shared" si="11"/>
        <v>2399</v>
      </c>
    </row>
    <row r="87" spans="1:231" x14ac:dyDescent="0.2">
      <c r="A87" s="177" t="s">
        <v>460</v>
      </c>
      <c r="B87" s="177">
        <v>1</v>
      </c>
      <c r="C87" s="177" t="s">
        <v>39</v>
      </c>
      <c r="D87" s="178">
        <v>66</v>
      </c>
      <c r="E87" s="178">
        <v>71</v>
      </c>
      <c r="F87" s="178">
        <v>93</v>
      </c>
      <c r="G87" s="178">
        <v>77</v>
      </c>
      <c r="H87" s="178">
        <v>115</v>
      </c>
      <c r="I87" s="178">
        <v>95</v>
      </c>
      <c r="J87" s="178">
        <v>101</v>
      </c>
      <c r="K87" s="178">
        <v>100</v>
      </c>
      <c r="L87" s="178">
        <v>107</v>
      </c>
      <c r="M87" s="178">
        <v>108</v>
      </c>
      <c r="N87" s="178">
        <v>109</v>
      </c>
      <c r="O87" s="178">
        <v>95</v>
      </c>
      <c r="P87" s="178">
        <v>112</v>
      </c>
      <c r="Q87" s="178">
        <v>126</v>
      </c>
      <c r="R87" s="178">
        <v>111</v>
      </c>
      <c r="S87" s="178">
        <v>137</v>
      </c>
      <c r="T87" s="178">
        <v>133</v>
      </c>
      <c r="U87" s="178">
        <v>127</v>
      </c>
      <c r="V87" s="178">
        <v>122</v>
      </c>
      <c r="W87" s="178">
        <v>110</v>
      </c>
      <c r="X87" s="178">
        <v>129</v>
      </c>
      <c r="Y87" s="178">
        <v>135</v>
      </c>
      <c r="Z87" s="178">
        <v>119</v>
      </c>
      <c r="AA87" s="178">
        <v>115</v>
      </c>
      <c r="AB87" s="178">
        <v>108</v>
      </c>
      <c r="AC87" s="178">
        <v>124</v>
      </c>
      <c r="AD87" s="178">
        <v>115</v>
      </c>
      <c r="AE87" s="178">
        <v>110</v>
      </c>
      <c r="AF87" s="178">
        <v>117</v>
      </c>
      <c r="AG87" s="178">
        <v>125</v>
      </c>
      <c r="AH87" s="178">
        <v>96</v>
      </c>
      <c r="AI87" s="178">
        <v>116</v>
      </c>
      <c r="AJ87" s="178">
        <v>118</v>
      </c>
      <c r="AK87" s="178">
        <v>91</v>
      </c>
      <c r="AL87" s="178">
        <v>105</v>
      </c>
      <c r="AM87" s="178">
        <v>94</v>
      </c>
      <c r="AN87" s="178">
        <v>115</v>
      </c>
      <c r="AO87" s="178">
        <v>94</v>
      </c>
      <c r="AP87" s="178">
        <v>94</v>
      </c>
      <c r="AQ87" s="178">
        <v>91</v>
      </c>
      <c r="AR87" s="178">
        <v>97</v>
      </c>
      <c r="AS87" s="178">
        <v>92</v>
      </c>
      <c r="AT87" s="178">
        <v>80</v>
      </c>
      <c r="AU87" s="178">
        <v>84</v>
      </c>
      <c r="AV87" s="178">
        <v>89</v>
      </c>
      <c r="AW87" s="178">
        <v>106</v>
      </c>
      <c r="AX87" s="178">
        <v>91</v>
      </c>
      <c r="AY87" s="178">
        <v>91</v>
      </c>
      <c r="AZ87" s="178">
        <v>93</v>
      </c>
      <c r="BA87" s="178">
        <v>107</v>
      </c>
      <c r="BB87" s="178">
        <v>116</v>
      </c>
      <c r="BC87" s="178">
        <v>136</v>
      </c>
      <c r="BD87" s="178">
        <v>114</v>
      </c>
      <c r="BE87" s="178">
        <v>107</v>
      </c>
      <c r="BF87" s="178">
        <v>114</v>
      </c>
      <c r="BG87" s="178">
        <v>118</v>
      </c>
      <c r="BH87" s="178">
        <v>118</v>
      </c>
      <c r="BI87" s="178">
        <v>126</v>
      </c>
      <c r="BJ87" s="178">
        <v>103</v>
      </c>
      <c r="BK87" s="178">
        <v>139</v>
      </c>
      <c r="BL87" s="178">
        <v>100</v>
      </c>
      <c r="BM87" s="178">
        <v>125</v>
      </c>
      <c r="BN87" s="178">
        <v>111</v>
      </c>
      <c r="BO87" s="178">
        <v>136</v>
      </c>
      <c r="BP87" s="178">
        <v>99</v>
      </c>
      <c r="BQ87" s="178">
        <v>165</v>
      </c>
      <c r="BR87" s="178">
        <v>104</v>
      </c>
      <c r="BS87" s="178">
        <v>154</v>
      </c>
      <c r="BT87" s="178">
        <v>104</v>
      </c>
      <c r="BU87" s="178">
        <v>131</v>
      </c>
      <c r="BV87" s="178">
        <v>121</v>
      </c>
      <c r="BW87" s="178">
        <v>134</v>
      </c>
      <c r="BX87" s="178">
        <v>104</v>
      </c>
      <c r="BY87" s="178">
        <v>162</v>
      </c>
      <c r="BZ87" s="178">
        <v>118</v>
      </c>
      <c r="CA87" s="178">
        <v>145</v>
      </c>
      <c r="CB87" s="178">
        <v>148</v>
      </c>
      <c r="CC87" s="178">
        <v>149</v>
      </c>
      <c r="CD87" s="178">
        <v>149</v>
      </c>
      <c r="CE87" s="178">
        <v>192</v>
      </c>
      <c r="CF87" s="178">
        <v>148</v>
      </c>
      <c r="CG87" s="178">
        <v>193</v>
      </c>
      <c r="CH87" s="178">
        <v>179</v>
      </c>
      <c r="CI87" s="178">
        <v>170</v>
      </c>
      <c r="CJ87" s="178">
        <v>159</v>
      </c>
      <c r="CK87" s="178">
        <v>160</v>
      </c>
      <c r="CL87" s="178">
        <v>158</v>
      </c>
      <c r="CM87" s="178">
        <v>213</v>
      </c>
      <c r="CN87" s="178">
        <v>156</v>
      </c>
      <c r="CO87" s="178">
        <v>158</v>
      </c>
      <c r="CP87" s="178">
        <v>169</v>
      </c>
      <c r="CQ87" s="178">
        <v>184</v>
      </c>
      <c r="CR87" s="178">
        <v>159</v>
      </c>
      <c r="CS87" s="178">
        <v>145</v>
      </c>
      <c r="CT87" s="178">
        <v>145</v>
      </c>
      <c r="CU87" s="178">
        <v>138</v>
      </c>
      <c r="CV87" s="178">
        <v>129</v>
      </c>
      <c r="CW87" s="178">
        <v>144</v>
      </c>
      <c r="CX87" s="178">
        <v>112</v>
      </c>
      <c r="CY87" s="178">
        <v>123</v>
      </c>
      <c r="CZ87" s="178">
        <v>122</v>
      </c>
      <c r="DA87" s="178">
        <v>163</v>
      </c>
      <c r="DB87" s="178">
        <v>118</v>
      </c>
      <c r="DC87" s="178">
        <v>160</v>
      </c>
      <c r="DD87" s="178">
        <v>118</v>
      </c>
      <c r="DE87" s="178">
        <v>144</v>
      </c>
      <c r="DF87" s="178">
        <v>110</v>
      </c>
      <c r="DG87" s="178">
        <v>119</v>
      </c>
      <c r="DH87" s="178">
        <v>105</v>
      </c>
      <c r="DI87" s="178">
        <v>134</v>
      </c>
      <c r="DJ87" s="178">
        <v>96</v>
      </c>
      <c r="DK87" s="178">
        <v>91</v>
      </c>
      <c r="DL87" s="178">
        <v>103</v>
      </c>
      <c r="DM87" s="178">
        <v>105</v>
      </c>
      <c r="DN87" s="178">
        <v>101</v>
      </c>
      <c r="DO87" s="178">
        <v>119</v>
      </c>
      <c r="DP87" s="178">
        <v>96</v>
      </c>
      <c r="DQ87" s="178">
        <v>113</v>
      </c>
      <c r="DR87" s="178">
        <v>79</v>
      </c>
      <c r="DS87" s="178">
        <v>114</v>
      </c>
      <c r="DT87" s="178">
        <v>68</v>
      </c>
      <c r="DU87" s="178">
        <v>100</v>
      </c>
      <c r="DV87" s="178">
        <v>81</v>
      </c>
      <c r="DW87" s="178">
        <v>95</v>
      </c>
      <c r="DX87" s="178">
        <v>66</v>
      </c>
      <c r="DY87" s="178">
        <v>99</v>
      </c>
      <c r="DZ87" s="178">
        <v>74</v>
      </c>
      <c r="EA87" s="178">
        <v>93</v>
      </c>
      <c r="EB87" s="178">
        <v>74</v>
      </c>
      <c r="EC87" s="178">
        <v>80</v>
      </c>
      <c r="ED87" s="178">
        <v>56</v>
      </c>
      <c r="EE87" s="178">
        <v>89</v>
      </c>
      <c r="EF87" s="178">
        <v>51</v>
      </c>
      <c r="EG87" s="178">
        <v>64</v>
      </c>
      <c r="EH87" s="178">
        <v>44</v>
      </c>
      <c r="EI87" s="178">
        <v>74</v>
      </c>
      <c r="EJ87" s="178">
        <v>48</v>
      </c>
      <c r="EK87" s="178">
        <v>57</v>
      </c>
      <c r="EL87" s="178">
        <v>31</v>
      </c>
      <c r="EM87" s="178">
        <v>67</v>
      </c>
      <c r="EN87" s="178">
        <v>32</v>
      </c>
      <c r="EO87" s="178">
        <v>55</v>
      </c>
      <c r="EP87" s="178">
        <v>30</v>
      </c>
      <c r="EQ87" s="178">
        <v>60</v>
      </c>
      <c r="ER87" s="178">
        <v>42</v>
      </c>
      <c r="ES87" s="178">
        <v>46</v>
      </c>
      <c r="ET87" s="178">
        <v>30</v>
      </c>
      <c r="EU87" s="178">
        <v>42</v>
      </c>
      <c r="EV87" s="178">
        <v>14</v>
      </c>
      <c r="EW87" s="178">
        <v>34</v>
      </c>
      <c r="EX87" s="178">
        <v>42</v>
      </c>
      <c r="EY87" s="178">
        <v>36</v>
      </c>
      <c r="EZ87" s="178">
        <v>19</v>
      </c>
      <c r="FA87" s="178">
        <v>39</v>
      </c>
      <c r="FB87" s="178">
        <v>16</v>
      </c>
      <c r="FC87" s="178">
        <v>19</v>
      </c>
      <c r="FD87" s="178">
        <v>20</v>
      </c>
      <c r="FE87" s="178">
        <v>36</v>
      </c>
      <c r="FF87" s="178">
        <v>14</v>
      </c>
      <c r="FG87" s="178">
        <v>25</v>
      </c>
      <c r="FH87" s="178">
        <v>16</v>
      </c>
      <c r="FI87" s="178">
        <v>19</v>
      </c>
      <c r="FJ87" s="178">
        <v>21</v>
      </c>
      <c r="FK87" s="178">
        <v>28</v>
      </c>
      <c r="FL87" s="178">
        <v>13</v>
      </c>
      <c r="FM87" s="178">
        <v>21</v>
      </c>
      <c r="FN87" s="178">
        <v>13</v>
      </c>
      <c r="FO87" s="178">
        <v>20</v>
      </c>
      <c r="FP87" s="178">
        <v>14</v>
      </c>
      <c r="FQ87" s="178">
        <v>20</v>
      </c>
      <c r="FR87" s="178">
        <v>8</v>
      </c>
      <c r="FS87" s="178">
        <v>22</v>
      </c>
      <c r="FT87" s="178">
        <v>11</v>
      </c>
      <c r="FU87" s="178">
        <v>11</v>
      </c>
      <c r="FV87" s="178">
        <v>12</v>
      </c>
      <c r="FW87" s="178">
        <v>13</v>
      </c>
      <c r="FX87" s="178">
        <v>7</v>
      </c>
      <c r="FY87" s="178">
        <v>6</v>
      </c>
      <c r="FZ87" s="178">
        <v>3</v>
      </c>
      <c r="GA87" s="178">
        <v>11</v>
      </c>
      <c r="GB87" s="178">
        <v>2</v>
      </c>
      <c r="GC87" s="178">
        <v>8</v>
      </c>
      <c r="GD87" s="178">
        <v>2</v>
      </c>
      <c r="GE87" s="178">
        <v>2</v>
      </c>
      <c r="GF87" s="178">
        <v>1</v>
      </c>
      <c r="GG87" s="178">
        <v>7</v>
      </c>
      <c r="GH87" s="178">
        <v>2</v>
      </c>
      <c r="GI87" s="178">
        <v>6</v>
      </c>
      <c r="GJ87" s="178">
        <v>1</v>
      </c>
      <c r="GK87" s="178">
        <v>2</v>
      </c>
      <c r="GL87" s="178">
        <v>0</v>
      </c>
      <c r="GM87" s="178">
        <v>3</v>
      </c>
      <c r="GN87" s="178">
        <v>0</v>
      </c>
      <c r="GO87" s="178">
        <v>0</v>
      </c>
      <c r="GP87" s="178">
        <v>1</v>
      </c>
      <c r="GQ87" s="178">
        <v>0</v>
      </c>
      <c r="GR87" s="178">
        <v>0</v>
      </c>
      <c r="GS87" s="178">
        <v>2</v>
      </c>
      <c r="GT87" s="178">
        <v>3</v>
      </c>
      <c r="GU87" s="178">
        <v>1</v>
      </c>
      <c r="GV87" s="178">
        <v>0</v>
      </c>
      <c r="GW87" s="178">
        <v>0</v>
      </c>
      <c r="GX87" s="178">
        <v>2</v>
      </c>
      <c r="GY87" s="178">
        <v>3</v>
      </c>
      <c r="GZ87">
        <v>0</v>
      </c>
      <c r="HA87">
        <v>0</v>
      </c>
      <c r="HB87">
        <v>0</v>
      </c>
      <c r="HC87">
        <v>24</v>
      </c>
      <c r="HD87">
        <v>15</v>
      </c>
      <c r="HE87">
        <v>39</v>
      </c>
      <c r="HF87">
        <v>20</v>
      </c>
      <c r="HG87">
        <v>7</v>
      </c>
      <c r="HH87">
        <v>27</v>
      </c>
      <c r="HI87">
        <v>3</v>
      </c>
      <c r="HJ87">
        <v>0</v>
      </c>
      <c r="HK87">
        <v>3</v>
      </c>
      <c r="HL87" s="54">
        <v>7951</v>
      </c>
      <c r="HM87" s="54">
        <v>9067</v>
      </c>
      <c r="HN87" s="54">
        <v>17018</v>
      </c>
      <c r="HO87" s="176">
        <f t="shared" si="6"/>
        <v>1657</v>
      </c>
      <c r="HP87" s="176">
        <f t="shared" si="6"/>
        <v>1655</v>
      </c>
      <c r="HQ87" s="199">
        <f t="shared" si="7"/>
        <v>3312</v>
      </c>
      <c r="HR87" s="176">
        <f t="shared" si="8"/>
        <v>5310</v>
      </c>
      <c r="HS87" s="176">
        <f t="shared" si="8"/>
        <v>5997</v>
      </c>
      <c r="HT87" s="199">
        <f t="shared" si="9"/>
        <v>11307</v>
      </c>
      <c r="HU87" s="176">
        <f t="shared" si="10"/>
        <v>984</v>
      </c>
      <c r="HV87" s="176">
        <f t="shared" si="10"/>
        <v>1415</v>
      </c>
      <c r="HW87" s="199">
        <f t="shared" si="11"/>
        <v>2399</v>
      </c>
    </row>
    <row r="88" spans="1:231" x14ac:dyDescent="0.2">
      <c r="A88" s="177" t="s">
        <v>460</v>
      </c>
      <c r="B88" s="177">
        <v>0</v>
      </c>
      <c r="C88" s="177" t="s">
        <v>174</v>
      </c>
      <c r="D88" s="178">
        <v>177</v>
      </c>
      <c r="E88" s="178">
        <v>170</v>
      </c>
      <c r="F88" s="178">
        <v>201</v>
      </c>
      <c r="G88" s="178">
        <v>167</v>
      </c>
      <c r="H88" s="178">
        <v>234</v>
      </c>
      <c r="I88" s="178">
        <v>211</v>
      </c>
      <c r="J88" s="178">
        <v>216</v>
      </c>
      <c r="K88" s="178">
        <v>250</v>
      </c>
      <c r="L88" s="178">
        <v>268</v>
      </c>
      <c r="M88" s="178">
        <v>261</v>
      </c>
      <c r="N88" s="178">
        <v>269</v>
      </c>
      <c r="O88" s="178">
        <v>280</v>
      </c>
      <c r="P88" s="178">
        <v>277</v>
      </c>
      <c r="Q88" s="178">
        <v>282</v>
      </c>
      <c r="R88" s="178">
        <v>285</v>
      </c>
      <c r="S88" s="178">
        <v>295</v>
      </c>
      <c r="T88" s="178">
        <v>332</v>
      </c>
      <c r="U88" s="178">
        <v>320</v>
      </c>
      <c r="V88" s="178">
        <v>299</v>
      </c>
      <c r="W88" s="178">
        <v>281</v>
      </c>
      <c r="X88" s="178">
        <v>343</v>
      </c>
      <c r="Y88" s="178">
        <v>287</v>
      </c>
      <c r="Z88" s="178">
        <v>301</v>
      </c>
      <c r="AA88" s="178">
        <v>294</v>
      </c>
      <c r="AB88" s="178">
        <v>290</v>
      </c>
      <c r="AC88" s="178">
        <v>277</v>
      </c>
      <c r="AD88" s="178">
        <v>309</v>
      </c>
      <c r="AE88" s="178">
        <v>303</v>
      </c>
      <c r="AF88" s="178">
        <v>294</v>
      </c>
      <c r="AG88" s="178">
        <v>268</v>
      </c>
      <c r="AH88" s="178">
        <v>287</v>
      </c>
      <c r="AI88" s="178">
        <v>276</v>
      </c>
      <c r="AJ88" s="178">
        <v>263</v>
      </c>
      <c r="AK88" s="178">
        <v>252</v>
      </c>
      <c r="AL88" s="178">
        <v>238</v>
      </c>
      <c r="AM88" s="178">
        <v>254</v>
      </c>
      <c r="AN88" s="178">
        <v>254</v>
      </c>
      <c r="AO88" s="178">
        <v>272</v>
      </c>
      <c r="AP88" s="178">
        <v>256</v>
      </c>
      <c r="AQ88" s="178">
        <v>242</v>
      </c>
      <c r="AR88" s="178">
        <v>231</v>
      </c>
      <c r="AS88" s="178">
        <v>225</v>
      </c>
      <c r="AT88" s="178">
        <v>354</v>
      </c>
      <c r="AU88" s="178">
        <v>238</v>
      </c>
      <c r="AV88" s="178">
        <v>309</v>
      </c>
      <c r="AW88" s="178">
        <v>240</v>
      </c>
      <c r="AX88" s="178">
        <v>267</v>
      </c>
      <c r="AY88" s="178">
        <v>200</v>
      </c>
      <c r="AZ88" s="178">
        <v>249</v>
      </c>
      <c r="BA88" s="178">
        <v>221</v>
      </c>
      <c r="BB88" s="178">
        <v>307</v>
      </c>
      <c r="BC88" s="178">
        <v>249</v>
      </c>
      <c r="BD88" s="178">
        <v>265</v>
      </c>
      <c r="BE88" s="178">
        <v>258</v>
      </c>
      <c r="BF88" s="178">
        <v>279</v>
      </c>
      <c r="BG88" s="178">
        <v>294</v>
      </c>
      <c r="BH88" s="178">
        <v>267</v>
      </c>
      <c r="BI88" s="178">
        <v>286</v>
      </c>
      <c r="BJ88" s="178">
        <v>267</v>
      </c>
      <c r="BK88" s="178">
        <v>308</v>
      </c>
      <c r="BL88" s="178">
        <v>257</v>
      </c>
      <c r="BM88" s="178">
        <v>293</v>
      </c>
      <c r="BN88" s="178">
        <v>276</v>
      </c>
      <c r="BO88" s="178">
        <v>306</v>
      </c>
      <c r="BP88" s="178">
        <v>297</v>
      </c>
      <c r="BQ88" s="178">
        <v>356</v>
      </c>
      <c r="BR88" s="178">
        <v>291</v>
      </c>
      <c r="BS88" s="178">
        <v>347</v>
      </c>
      <c r="BT88" s="178">
        <v>301</v>
      </c>
      <c r="BU88" s="178">
        <v>314</v>
      </c>
      <c r="BV88" s="178">
        <v>351</v>
      </c>
      <c r="BW88" s="178">
        <v>356</v>
      </c>
      <c r="BX88" s="178">
        <v>381</v>
      </c>
      <c r="BY88" s="178">
        <v>423</v>
      </c>
      <c r="BZ88" s="178">
        <v>386</v>
      </c>
      <c r="CA88" s="178">
        <v>434</v>
      </c>
      <c r="CB88" s="178">
        <v>428</v>
      </c>
      <c r="CC88" s="178">
        <v>482</v>
      </c>
      <c r="CD88" s="178">
        <v>495</v>
      </c>
      <c r="CE88" s="178">
        <v>513</v>
      </c>
      <c r="CF88" s="178">
        <v>456</v>
      </c>
      <c r="CG88" s="178">
        <v>581</v>
      </c>
      <c r="CH88" s="178">
        <v>561</v>
      </c>
      <c r="CI88" s="178">
        <v>534</v>
      </c>
      <c r="CJ88" s="178">
        <v>511</v>
      </c>
      <c r="CK88" s="178">
        <v>516</v>
      </c>
      <c r="CL88" s="178">
        <v>504</v>
      </c>
      <c r="CM88" s="178">
        <v>531</v>
      </c>
      <c r="CN88" s="178">
        <v>438</v>
      </c>
      <c r="CO88" s="178">
        <v>453</v>
      </c>
      <c r="CP88" s="178">
        <v>431</v>
      </c>
      <c r="CQ88" s="178">
        <v>465</v>
      </c>
      <c r="CR88" s="178">
        <v>381</v>
      </c>
      <c r="CS88" s="178">
        <v>380</v>
      </c>
      <c r="CT88" s="178">
        <v>348</v>
      </c>
      <c r="CU88" s="178">
        <v>375</v>
      </c>
      <c r="CV88" s="178">
        <v>338</v>
      </c>
      <c r="CW88" s="178">
        <v>379</v>
      </c>
      <c r="CX88" s="178">
        <v>308</v>
      </c>
      <c r="CY88" s="178">
        <v>340</v>
      </c>
      <c r="CZ88" s="178">
        <v>266</v>
      </c>
      <c r="DA88" s="178">
        <v>327</v>
      </c>
      <c r="DB88" s="178">
        <v>298</v>
      </c>
      <c r="DC88" s="178">
        <v>331</v>
      </c>
      <c r="DD88" s="178">
        <v>333</v>
      </c>
      <c r="DE88" s="178">
        <v>321</v>
      </c>
      <c r="DF88" s="178">
        <v>283</v>
      </c>
      <c r="DG88" s="178">
        <v>296</v>
      </c>
      <c r="DH88" s="178">
        <v>265</v>
      </c>
      <c r="DI88" s="178">
        <v>309</v>
      </c>
      <c r="DJ88" s="178">
        <v>256</v>
      </c>
      <c r="DK88" s="178">
        <v>271</v>
      </c>
      <c r="DL88" s="178">
        <v>210</v>
      </c>
      <c r="DM88" s="178">
        <v>255</v>
      </c>
      <c r="DN88" s="178">
        <v>204</v>
      </c>
      <c r="DO88" s="178">
        <v>203</v>
      </c>
      <c r="DP88" s="178">
        <v>204</v>
      </c>
      <c r="DQ88" s="178">
        <v>212</v>
      </c>
      <c r="DR88" s="178">
        <v>165</v>
      </c>
      <c r="DS88" s="178">
        <v>216</v>
      </c>
      <c r="DT88" s="178">
        <v>159</v>
      </c>
      <c r="DU88" s="178">
        <v>201</v>
      </c>
      <c r="DV88" s="178">
        <v>154</v>
      </c>
      <c r="DW88" s="178">
        <v>174</v>
      </c>
      <c r="DX88" s="178">
        <v>134</v>
      </c>
      <c r="DY88" s="178">
        <v>179</v>
      </c>
      <c r="DZ88" s="178">
        <v>127</v>
      </c>
      <c r="EA88" s="178">
        <v>161</v>
      </c>
      <c r="EB88" s="178">
        <v>115</v>
      </c>
      <c r="EC88" s="178">
        <v>170</v>
      </c>
      <c r="ED88" s="178">
        <v>120</v>
      </c>
      <c r="EE88" s="178">
        <v>141</v>
      </c>
      <c r="EF88" s="178">
        <v>107</v>
      </c>
      <c r="EG88" s="178">
        <v>127</v>
      </c>
      <c r="EH88" s="178">
        <v>84</v>
      </c>
      <c r="EI88" s="178">
        <v>120</v>
      </c>
      <c r="EJ88" s="178">
        <v>75</v>
      </c>
      <c r="EK88" s="178">
        <v>107</v>
      </c>
      <c r="EL88" s="178">
        <v>95</v>
      </c>
      <c r="EM88" s="178">
        <v>133</v>
      </c>
      <c r="EN88" s="178">
        <v>74</v>
      </c>
      <c r="EO88" s="178">
        <v>110</v>
      </c>
      <c r="EP88" s="178">
        <v>78</v>
      </c>
      <c r="EQ88" s="178">
        <v>104</v>
      </c>
      <c r="ER88" s="178">
        <v>50</v>
      </c>
      <c r="ES88" s="178">
        <v>104</v>
      </c>
      <c r="ET88" s="178">
        <v>61</v>
      </c>
      <c r="EU88" s="178">
        <v>82</v>
      </c>
      <c r="EV88" s="178">
        <v>42</v>
      </c>
      <c r="EW88" s="178">
        <v>75</v>
      </c>
      <c r="EX88" s="178">
        <v>52</v>
      </c>
      <c r="EY88" s="178">
        <v>59</v>
      </c>
      <c r="EZ88" s="178">
        <v>38</v>
      </c>
      <c r="FA88" s="178">
        <v>60</v>
      </c>
      <c r="FB88" s="178">
        <v>37</v>
      </c>
      <c r="FC88" s="178">
        <v>62</v>
      </c>
      <c r="FD88" s="178">
        <v>34</v>
      </c>
      <c r="FE88" s="178">
        <v>44</v>
      </c>
      <c r="FF88" s="178">
        <v>29</v>
      </c>
      <c r="FG88" s="178">
        <v>43</v>
      </c>
      <c r="FH88" s="178">
        <v>25</v>
      </c>
      <c r="FI88" s="178">
        <v>46</v>
      </c>
      <c r="FJ88" s="178">
        <v>17</v>
      </c>
      <c r="FK88" s="178">
        <v>34</v>
      </c>
      <c r="FL88" s="178">
        <v>23</v>
      </c>
      <c r="FM88" s="178">
        <v>41</v>
      </c>
      <c r="FN88" s="178">
        <v>21</v>
      </c>
      <c r="FO88" s="178">
        <v>39</v>
      </c>
      <c r="FP88" s="178">
        <v>19</v>
      </c>
      <c r="FQ88" s="178">
        <v>31</v>
      </c>
      <c r="FR88" s="178">
        <v>20</v>
      </c>
      <c r="FS88" s="178">
        <v>22</v>
      </c>
      <c r="FT88" s="178">
        <v>12</v>
      </c>
      <c r="FU88" s="178">
        <v>18</v>
      </c>
      <c r="FV88" s="178">
        <v>15</v>
      </c>
      <c r="FW88" s="178">
        <v>19</v>
      </c>
      <c r="FX88" s="178">
        <v>8</v>
      </c>
      <c r="FY88" s="178">
        <v>19</v>
      </c>
      <c r="FZ88" s="178">
        <v>5</v>
      </c>
      <c r="GA88" s="178">
        <v>18</v>
      </c>
      <c r="GB88" s="178">
        <v>9</v>
      </c>
      <c r="GC88" s="178">
        <v>14</v>
      </c>
      <c r="GD88" s="178">
        <v>2</v>
      </c>
      <c r="GE88" s="178">
        <v>10</v>
      </c>
      <c r="GF88" s="178">
        <v>5</v>
      </c>
      <c r="GG88" s="178">
        <v>7</v>
      </c>
      <c r="GH88" s="178">
        <v>3</v>
      </c>
      <c r="GI88" s="178">
        <v>5</v>
      </c>
      <c r="GJ88" s="178">
        <v>2</v>
      </c>
      <c r="GK88" s="178">
        <v>5</v>
      </c>
      <c r="GL88" s="178">
        <v>3</v>
      </c>
      <c r="GM88" s="178">
        <v>4</v>
      </c>
      <c r="GN88" s="178">
        <v>2</v>
      </c>
      <c r="GO88" s="178">
        <v>3</v>
      </c>
      <c r="GP88" s="178">
        <v>0</v>
      </c>
      <c r="GQ88" s="178">
        <v>2</v>
      </c>
      <c r="GR88" s="178">
        <v>2</v>
      </c>
      <c r="GS88" s="178">
        <v>1</v>
      </c>
      <c r="GT88" s="178">
        <v>0</v>
      </c>
      <c r="GU88" s="178">
        <v>2</v>
      </c>
      <c r="GV88" s="178">
        <v>0</v>
      </c>
      <c r="GW88" s="178">
        <v>1</v>
      </c>
      <c r="GX88" s="178">
        <v>3</v>
      </c>
      <c r="GY88" s="178">
        <v>3</v>
      </c>
      <c r="GZ88">
        <v>0</v>
      </c>
      <c r="HA88">
        <v>0</v>
      </c>
      <c r="HB88">
        <v>0</v>
      </c>
      <c r="HC88">
        <v>112</v>
      </c>
      <c r="HD88">
        <v>32</v>
      </c>
      <c r="HE88">
        <v>144</v>
      </c>
      <c r="HF88">
        <v>25</v>
      </c>
      <c r="HG88">
        <v>19</v>
      </c>
      <c r="HH88">
        <v>44</v>
      </c>
      <c r="HI88">
        <v>7</v>
      </c>
      <c r="HJ88">
        <v>2</v>
      </c>
      <c r="HK88">
        <v>9</v>
      </c>
      <c r="HL88" s="54">
        <v>20416</v>
      </c>
      <c r="HM88" s="54">
        <v>21533</v>
      </c>
      <c r="HN88" s="54">
        <v>41949</v>
      </c>
      <c r="HO88" s="176">
        <f t="shared" si="6"/>
        <v>4095</v>
      </c>
      <c r="HP88" s="176">
        <f t="shared" si="6"/>
        <v>3946</v>
      </c>
      <c r="HQ88" s="199">
        <f t="shared" si="7"/>
        <v>8041</v>
      </c>
      <c r="HR88" s="176">
        <f t="shared" si="8"/>
        <v>14460</v>
      </c>
      <c r="HS88" s="176">
        <f t="shared" si="8"/>
        <v>14987</v>
      </c>
      <c r="HT88" s="199">
        <f t="shared" si="9"/>
        <v>29447</v>
      </c>
      <c r="HU88" s="176">
        <f t="shared" si="10"/>
        <v>1861</v>
      </c>
      <c r="HV88" s="176">
        <f t="shared" si="10"/>
        <v>2600</v>
      </c>
      <c r="HW88" s="199">
        <f t="shared" si="11"/>
        <v>4461</v>
      </c>
    </row>
    <row r="89" spans="1:231" x14ac:dyDescent="0.2">
      <c r="A89" s="177" t="s">
        <v>460</v>
      </c>
      <c r="B89" s="177">
        <v>1</v>
      </c>
      <c r="C89" s="177" t="s">
        <v>175</v>
      </c>
      <c r="D89" s="178">
        <v>177</v>
      </c>
      <c r="E89" s="178">
        <v>170</v>
      </c>
      <c r="F89" s="178">
        <v>201</v>
      </c>
      <c r="G89" s="178">
        <v>167</v>
      </c>
      <c r="H89" s="178">
        <v>234</v>
      </c>
      <c r="I89" s="178">
        <v>211</v>
      </c>
      <c r="J89" s="178">
        <v>216</v>
      </c>
      <c r="K89" s="178">
        <v>250</v>
      </c>
      <c r="L89" s="178">
        <v>268</v>
      </c>
      <c r="M89" s="178">
        <v>261</v>
      </c>
      <c r="N89" s="178">
        <v>269</v>
      </c>
      <c r="O89" s="178">
        <v>280</v>
      </c>
      <c r="P89" s="178">
        <v>277</v>
      </c>
      <c r="Q89" s="178">
        <v>282</v>
      </c>
      <c r="R89" s="178">
        <v>285</v>
      </c>
      <c r="S89" s="178">
        <v>295</v>
      </c>
      <c r="T89" s="178">
        <v>332</v>
      </c>
      <c r="U89" s="178">
        <v>320</v>
      </c>
      <c r="V89" s="178">
        <v>299</v>
      </c>
      <c r="W89" s="178">
        <v>281</v>
      </c>
      <c r="X89" s="178">
        <v>343</v>
      </c>
      <c r="Y89" s="178">
        <v>287</v>
      </c>
      <c r="Z89" s="178">
        <v>301</v>
      </c>
      <c r="AA89" s="178">
        <v>294</v>
      </c>
      <c r="AB89" s="178">
        <v>290</v>
      </c>
      <c r="AC89" s="178">
        <v>277</v>
      </c>
      <c r="AD89" s="178">
        <v>309</v>
      </c>
      <c r="AE89" s="178">
        <v>303</v>
      </c>
      <c r="AF89" s="178">
        <v>294</v>
      </c>
      <c r="AG89" s="178">
        <v>268</v>
      </c>
      <c r="AH89" s="178">
        <v>287</v>
      </c>
      <c r="AI89" s="178">
        <v>276</v>
      </c>
      <c r="AJ89" s="178">
        <v>263</v>
      </c>
      <c r="AK89" s="178">
        <v>252</v>
      </c>
      <c r="AL89" s="178">
        <v>238</v>
      </c>
      <c r="AM89" s="178">
        <v>254</v>
      </c>
      <c r="AN89" s="178">
        <v>254</v>
      </c>
      <c r="AO89" s="178">
        <v>272</v>
      </c>
      <c r="AP89" s="178">
        <v>256</v>
      </c>
      <c r="AQ89" s="178">
        <v>242</v>
      </c>
      <c r="AR89" s="178">
        <v>231</v>
      </c>
      <c r="AS89" s="178">
        <v>225</v>
      </c>
      <c r="AT89" s="178">
        <v>354</v>
      </c>
      <c r="AU89" s="178">
        <v>238</v>
      </c>
      <c r="AV89" s="178">
        <v>309</v>
      </c>
      <c r="AW89" s="178">
        <v>240</v>
      </c>
      <c r="AX89" s="178">
        <v>267</v>
      </c>
      <c r="AY89" s="178">
        <v>200</v>
      </c>
      <c r="AZ89" s="178">
        <v>249</v>
      </c>
      <c r="BA89" s="178">
        <v>221</v>
      </c>
      <c r="BB89" s="178">
        <v>307</v>
      </c>
      <c r="BC89" s="178">
        <v>249</v>
      </c>
      <c r="BD89" s="178">
        <v>265</v>
      </c>
      <c r="BE89" s="178">
        <v>258</v>
      </c>
      <c r="BF89" s="178">
        <v>279</v>
      </c>
      <c r="BG89" s="178">
        <v>294</v>
      </c>
      <c r="BH89" s="178">
        <v>267</v>
      </c>
      <c r="BI89" s="178">
        <v>286</v>
      </c>
      <c r="BJ89" s="178">
        <v>267</v>
      </c>
      <c r="BK89" s="178">
        <v>308</v>
      </c>
      <c r="BL89" s="178">
        <v>257</v>
      </c>
      <c r="BM89" s="178">
        <v>293</v>
      </c>
      <c r="BN89" s="178">
        <v>276</v>
      </c>
      <c r="BO89" s="178">
        <v>306</v>
      </c>
      <c r="BP89" s="178">
        <v>297</v>
      </c>
      <c r="BQ89" s="178">
        <v>356</v>
      </c>
      <c r="BR89" s="178">
        <v>291</v>
      </c>
      <c r="BS89" s="178">
        <v>347</v>
      </c>
      <c r="BT89" s="178">
        <v>301</v>
      </c>
      <c r="BU89" s="178">
        <v>314</v>
      </c>
      <c r="BV89" s="178">
        <v>351</v>
      </c>
      <c r="BW89" s="178">
        <v>356</v>
      </c>
      <c r="BX89" s="178">
        <v>381</v>
      </c>
      <c r="BY89" s="178">
        <v>423</v>
      </c>
      <c r="BZ89" s="178">
        <v>386</v>
      </c>
      <c r="CA89" s="178">
        <v>434</v>
      </c>
      <c r="CB89" s="178">
        <v>428</v>
      </c>
      <c r="CC89" s="178">
        <v>482</v>
      </c>
      <c r="CD89" s="178">
        <v>495</v>
      </c>
      <c r="CE89" s="178">
        <v>513</v>
      </c>
      <c r="CF89" s="178">
        <v>456</v>
      </c>
      <c r="CG89" s="178">
        <v>581</v>
      </c>
      <c r="CH89" s="178">
        <v>561</v>
      </c>
      <c r="CI89" s="178">
        <v>534</v>
      </c>
      <c r="CJ89" s="178">
        <v>511</v>
      </c>
      <c r="CK89" s="178">
        <v>516</v>
      </c>
      <c r="CL89" s="178">
        <v>504</v>
      </c>
      <c r="CM89" s="178">
        <v>531</v>
      </c>
      <c r="CN89" s="178">
        <v>438</v>
      </c>
      <c r="CO89" s="178">
        <v>453</v>
      </c>
      <c r="CP89" s="178">
        <v>431</v>
      </c>
      <c r="CQ89" s="178">
        <v>465</v>
      </c>
      <c r="CR89" s="178">
        <v>381</v>
      </c>
      <c r="CS89" s="178">
        <v>380</v>
      </c>
      <c r="CT89" s="178">
        <v>348</v>
      </c>
      <c r="CU89" s="178">
        <v>375</v>
      </c>
      <c r="CV89" s="178">
        <v>338</v>
      </c>
      <c r="CW89" s="178">
        <v>379</v>
      </c>
      <c r="CX89" s="178">
        <v>308</v>
      </c>
      <c r="CY89" s="178">
        <v>340</v>
      </c>
      <c r="CZ89" s="178">
        <v>266</v>
      </c>
      <c r="DA89" s="178">
        <v>327</v>
      </c>
      <c r="DB89" s="178">
        <v>298</v>
      </c>
      <c r="DC89" s="178">
        <v>331</v>
      </c>
      <c r="DD89" s="178">
        <v>333</v>
      </c>
      <c r="DE89" s="178">
        <v>321</v>
      </c>
      <c r="DF89" s="178">
        <v>283</v>
      </c>
      <c r="DG89" s="178">
        <v>296</v>
      </c>
      <c r="DH89" s="178">
        <v>265</v>
      </c>
      <c r="DI89" s="178">
        <v>309</v>
      </c>
      <c r="DJ89" s="178">
        <v>256</v>
      </c>
      <c r="DK89" s="178">
        <v>271</v>
      </c>
      <c r="DL89" s="178">
        <v>210</v>
      </c>
      <c r="DM89" s="178">
        <v>255</v>
      </c>
      <c r="DN89" s="178">
        <v>204</v>
      </c>
      <c r="DO89" s="178">
        <v>203</v>
      </c>
      <c r="DP89" s="178">
        <v>204</v>
      </c>
      <c r="DQ89" s="178">
        <v>212</v>
      </c>
      <c r="DR89" s="178">
        <v>165</v>
      </c>
      <c r="DS89" s="178">
        <v>216</v>
      </c>
      <c r="DT89" s="178">
        <v>159</v>
      </c>
      <c r="DU89" s="178">
        <v>201</v>
      </c>
      <c r="DV89" s="178">
        <v>154</v>
      </c>
      <c r="DW89" s="178">
        <v>174</v>
      </c>
      <c r="DX89" s="178">
        <v>134</v>
      </c>
      <c r="DY89" s="178">
        <v>179</v>
      </c>
      <c r="DZ89" s="178">
        <v>127</v>
      </c>
      <c r="EA89" s="178">
        <v>161</v>
      </c>
      <c r="EB89" s="178">
        <v>115</v>
      </c>
      <c r="EC89" s="178">
        <v>170</v>
      </c>
      <c r="ED89" s="178">
        <v>120</v>
      </c>
      <c r="EE89" s="178">
        <v>141</v>
      </c>
      <c r="EF89" s="178">
        <v>107</v>
      </c>
      <c r="EG89" s="178">
        <v>127</v>
      </c>
      <c r="EH89" s="178">
        <v>84</v>
      </c>
      <c r="EI89" s="178">
        <v>120</v>
      </c>
      <c r="EJ89" s="178">
        <v>75</v>
      </c>
      <c r="EK89" s="178">
        <v>107</v>
      </c>
      <c r="EL89" s="178">
        <v>95</v>
      </c>
      <c r="EM89" s="178">
        <v>133</v>
      </c>
      <c r="EN89" s="178">
        <v>74</v>
      </c>
      <c r="EO89" s="178">
        <v>110</v>
      </c>
      <c r="EP89" s="178">
        <v>78</v>
      </c>
      <c r="EQ89" s="178">
        <v>104</v>
      </c>
      <c r="ER89" s="178">
        <v>50</v>
      </c>
      <c r="ES89" s="178">
        <v>104</v>
      </c>
      <c r="ET89" s="178">
        <v>61</v>
      </c>
      <c r="EU89" s="178">
        <v>82</v>
      </c>
      <c r="EV89" s="178">
        <v>42</v>
      </c>
      <c r="EW89" s="178">
        <v>75</v>
      </c>
      <c r="EX89" s="178">
        <v>52</v>
      </c>
      <c r="EY89" s="178">
        <v>59</v>
      </c>
      <c r="EZ89" s="178">
        <v>38</v>
      </c>
      <c r="FA89" s="178">
        <v>60</v>
      </c>
      <c r="FB89" s="178">
        <v>37</v>
      </c>
      <c r="FC89" s="178">
        <v>62</v>
      </c>
      <c r="FD89" s="178">
        <v>34</v>
      </c>
      <c r="FE89" s="178">
        <v>44</v>
      </c>
      <c r="FF89" s="178">
        <v>29</v>
      </c>
      <c r="FG89" s="178">
        <v>43</v>
      </c>
      <c r="FH89" s="178">
        <v>25</v>
      </c>
      <c r="FI89" s="178">
        <v>46</v>
      </c>
      <c r="FJ89" s="178">
        <v>17</v>
      </c>
      <c r="FK89" s="178">
        <v>34</v>
      </c>
      <c r="FL89" s="178">
        <v>23</v>
      </c>
      <c r="FM89" s="178">
        <v>41</v>
      </c>
      <c r="FN89" s="178">
        <v>21</v>
      </c>
      <c r="FO89" s="178">
        <v>39</v>
      </c>
      <c r="FP89" s="178">
        <v>19</v>
      </c>
      <c r="FQ89" s="178">
        <v>31</v>
      </c>
      <c r="FR89" s="178">
        <v>20</v>
      </c>
      <c r="FS89" s="178">
        <v>22</v>
      </c>
      <c r="FT89" s="178">
        <v>12</v>
      </c>
      <c r="FU89" s="178">
        <v>18</v>
      </c>
      <c r="FV89" s="178">
        <v>15</v>
      </c>
      <c r="FW89" s="178">
        <v>19</v>
      </c>
      <c r="FX89" s="178">
        <v>8</v>
      </c>
      <c r="FY89" s="178">
        <v>19</v>
      </c>
      <c r="FZ89" s="178">
        <v>5</v>
      </c>
      <c r="GA89" s="178">
        <v>18</v>
      </c>
      <c r="GB89" s="178">
        <v>9</v>
      </c>
      <c r="GC89" s="178">
        <v>14</v>
      </c>
      <c r="GD89" s="178">
        <v>2</v>
      </c>
      <c r="GE89" s="178">
        <v>10</v>
      </c>
      <c r="GF89" s="178">
        <v>5</v>
      </c>
      <c r="GG89" s="178">
        <v>7</v>
      </c>
      <c r="GH89" s="178">
        <v>3</v>
      </c>
      <c r="GI89" s="178">
        <v>5</v>
      </c>
      <c r="GJ89" s="178">
        <v>2</v>
      </c>
      <c r="GK89" s="178">
        <v>5</v>
      </c>
      <c r="GL89" s="178">
        <v>3</v>
      </c>
      <c r="GM89" s="178">
        <v>4</v>
      </c>
      <c r="GN89" s="178">
        <v>2</v>
      </c>
      <c r="GO89" s="178">
        <v>3</v>
      </c>
      <c r="GP89" s="178">
        <v>0</v>
      </c>
      <c r="GQ89" s="178">
        <v>2</v>
      </c>
      <c r="GR89" s="178">
        <v>2</v>
      </c>
      <c r="GS89" s="178">
        <v>1</v>
      </c>
      <c r="GT89" s="178">
        <v>0</v>
      </c>
      <c r="GU89" s="178">
        <v>2</v>
      </c>
      <c r="GV89" s="178">
        <v>0</v>
      </c>
      <c r="GW89" s="178">
        <v>1</v>
      </c>
      <c r="GX89" s="178">
        <v>3</v>
      </c>
      <c r="GY89" s="178">
        <v>3</v>
      </c>
      <c r="GZ89">
        <v>0</v>
      </c>
      <c r="HA89">
        <v>0</v>
      </c>
      <c r="HB89">
        <v>0</v>
      </c>
      <c r="HC89">
        <v>112</v>
      </c>
      <c r="HD89">
        <v>32</v>
      </c>
      <c r="HE89">
        <v>144</v>
      </c>
      <c r="HF89">
        <v>25</v>
      </c>
      <c r="HG89">
        <v>19</v>
      </c>
      <c r="HH89">
        <v>44</v>
      </c>
      <c r="HI89">
        <v>7</v>
      </c>
      <c r="HJ89">
        <v>2</v>
      </c>
      <c r="HK89">
        <v>9</v>
      </c>
      <c r="HL89" s="54">
        <v>20416</v>
      </c>
      <c r="HM89" s="54">
        <v>21533</v>
      </c>
      <c r="HN89" s="54">
        <v>41949</v>
      </c>
      <c r="HO89" s="176">
        <f t="shared" si="6"/>
        <v>4095</v>
      </c>
      <c r="HP89" s="176">
        <f t="shared" si="6"/>
        <v>3946</v>
      </c>
      <c r="HQ89" s="199">
        <f t="shared" si="7"/>
        <v>8041</v>
      </c>
      <c r="HR89" s="176">
        <f t="shared" si="8"/>
        <v>14460</v>
      </c>
      <c r="HS89" s="176">
        <f t="shared" si="8"/>
        <v>14987</v>
      </c>
      <c r="HT89" s="199">
        <f t="shared" si="9"/>
        <v>29447</v>
      </c>
      <c r="HU89" s="176">
        <f t="shared" si="10"/>
        <v>1861</v>
      </c>
      <c r="HV89" s="176">
        <f t="shared" si="10"/>
        <v>2600</v>
      </c>
      <c r="HW89" s="199">
        <f t="shared" si="11"/>
        <v>4461</v>
      </c>
    </row>
    <row r="90" spans="1:231" x14ac:dyDescent="0.2">
      <c r="A90" s="177" t="s">
        <v>460</v>
      </c>
      <c r="B90" s="177">
        <v>0</v>
      </c>
      <c r="C90" s="177" t="s">
        <v>176</v>
      </c>
      <c r="D90" s="178">
        <v>46</v>
      </c>
      <c r="E90" s="178">
        <v>49</v>
      </c>
      <c r="F90" s="178">
        <v>44</v>
      </c>
      <c r="G90" s="178">
        <v>45</v>
      </c>
      <c r="H90" s="178">
        <v>58</v>
      </c>
      <c r="I90" s="178">
        <v>58</v>
      </c>
      <c r="J90" s="178">
        <v>62</v>
      </c>
      <c r="K90" s="178">
        <v>46</v>
      </c>
      <c r="L90" s="178">
        <v>61</v>
      </c>
      <c r="M90" s="178">
        <v>68</v>
      </c>
      <c r="N90" s="178">
        <v>69</v>
      </c>
      <c r="O90" s="178">
        <v>91</v>
      </c>
      <c r="P90" s="178">
        <v>71</v>
      </c>
      <c r="Q90" s="178">
        <v>83</v>
      </c>
      <c r="R90" s="178">
        <v>68</v>
      </c>
      <c r="S90" s="178">
        <v>79</v>
      </c>
      <c r="T90" s="178">
        <v>89</v>
      </c>
      <c r="U90" s="178">
        <v>81</v>
      </c>
      <c r="V90" s="178">
        <v>77</v>
      </c>
      <c r="W90" s="178">
        <v>79</v>
      </c>
      <c r="X90" s="178">
        <v>66</v>
      </c>
      <c r="Y90" s="178">
        <v>95</v>
      </c>
      <c r="Z90" s="178">
        <v>82</v>
      </c>
      <c r="AA90" s="178">
        <v>71</v>
      </c>
      <c r="AB90" s="178">
        <v>97</v>
      </c>
      <c r="AC90" s="178">
        <v>82</v>
      </c>
      <c r="AD90" s="178">
        <v>100</v>
      </c>
      <c r="AE90" s="178">
        <v>85</v>
      </c>
      <c r="AF90" s="178">
        <v>82</v>
      </c>
      <c r="AG90" s="178">
        <v>76</v>
      </c>
      <c r="AH90" s="178">
        <v>88</v>
      </c>
      <c r="AI90" s="178">
        <v>103</v>
      </c>
      <c r="AJ90" s="178">
        <v>80</v>
      </c>
      <c r="AK90" s="178">
        <v>118</v>
      </c>
      <c r="AL90" s="178">
        <v>80</v>
      </c>
      <c r="AM90" s="178">
        <v>102</v>
      </c>
      <c r="AN90" s="178">
        <v>88</v>
      </c>
      <c r="AO90" s="178">
        <v>91</v>
      </c>
      <c r="AP90" s="178">
        <v>75</v>
      </c>
      <c r="AQ90" s="178">
        <v>73</v>
      </c>
      <c r="AR90" s="178">
        <v>102</v>
      </c>
      <c r="AS90" s="178">
        <v>70</v>
      </c>
      <c r="AT90" s="178">
        <v>226</v>
      </c>
      <c r="AU90" s="178">
        <v>69</v>
      </c>
      <c r="AV90" s="178">
        <v>342</v>
      </c>
      <c r="AW90" s="178">
        <v>74</v>
      </c>
      <c r="AX90" s="178">
        <v>172</v>
      </c>
      <c r="AY90" s="178">
        <v>75</v>
      </c>
      <c r="AZ90" s="178">
        <v>112</v>
      </c>
      <c r="BA90" s="178">
        <v>79</v>
      </c>
      <c r="BB90" s="178">
        <v>97</v>
      </c>
      <c r="BC90" s="178">
        <v>98</v>
      </c>
      <c r="BD90" s="178">
        <v>111</v>
      </c>
      <c r="BE90" s="178">
        <v>88</v>
      </c>
      <c r="BF90" s="178">
        <v>80</v>
      </c>
      <c r="BG90" s="178">
        <v>88</v>
      </c>
      <c r="BH90" s="178">
        <v>85</v>
      </c>
      <c r="BI90" s="178">
        <v>93</v>
      </c>
      <c r="BJ90" s="178">
        <v>90</v>
      </c>
      <c r="BK90" s="178">
        <v>89</v>
      </c>
      <c r="BL90" s="178">
        <v>90</v>
      </c>
      <c r="BM90" s="178">
        <v>90</v>
      </c>
      <c r="BN90" s="178">
        <v>101</v>
      </c>
      <c r="BO90" s="178">
        <v>96</v>
      </c>
      <c r="BP90" s="178">
        <v>82</v>
      </c>
      <c r="BQ90" s="178">
        <v>105</v>
      </c>
      <c r="BR90" s="178">
        <v>84</v>
      </c>
      <c r="BS90" s="178">
        <v>94</v>
      </c>
      <c r="BT90" s="178">
        <v>92</v>
      </c>
      <c r="BU90" s="178">
        <v>76</v>
      </c>
      <c r="BV90" s="178">
        <v>96</v>
      </c>
      <c r="BW90" s="178">
        <v>80</v>
      </c>
      <c r="BX90" s="178">
        <v>79</v>
      </c>
      <c r="BY90" s="178">
        <v>108</v>
      </c>
      <c r="BZ90" s="178">
        <v>116</v>
      </c>
      <c r="CA90" s="178">
        <v>107</v>
      </c>
      <c r="CB90" s="178">
        <v>82</v>
      </c>
      <c r="CC90" s="178">
        <v>118</v>
      </c>
      <c r="CD90" s="178">
        <v>101</v>
      </c>
      <c r="CE90" s="178">
        <v>99</v>
      </c>
      <c r="CF90" s="178">
        <v>117</v>
      </c>
      <c r="CG90" s="178">
        <v>123</v>
      </c>
      <c r="CH90" s="178">
        <v>120</v>
      </c>
      <c r="CI90" s="178">
        <v>103</v>
      </c>
      <c r="CJ90" s="178">
        <v>117</v>
      </c>
      <c r="CK90" s="178">
        <v>137</v>
      </c>
      <c r="CL90" s="178">
        <v>114</v>
      </c>
      <c r="CM90" s="178">
        <v>120</v>
      </c>
      <c r="CN90" s="178">
        <v>108</v>
      </c>
      <c r="CO90" s="178">
        <v>101</v>
      </c>
      <c r="CP90" s="178">
        <v>103</v>
      </c>
      <c r="CQ90" s="178">
        <v>110</v>
      </c>
      <c r="CR90" s="178">
        <v>83</v>
      </c>
      <c r="CS90" s="178">
        <v>93</v>
      </c>
      <c r="CT90" s="178">
        <v>92</v>
      </c>
      <c r="CU90" s="178">
        <v>92</v>
      </c>
      <c r="CV90" s="178">
        <v>93</v>
      </c>
      <c r="CW90" s="178">
        <v>95</v>
      </c>
      <c r="CX90" s="178">
        <v>116</v>
      </c>
      <c r="CY90" s="178">
        <v>94</v>
      </c>
      <c r="CZ90" s="178">
        <v>79</v>
      </c>
      <c r="DA90" s="178">
        <v>83</v>
      </c>
      <c r="DB90" s="178">
        <v>68</v>
      </c>
      <c r="DC90" s="178">
        <v>112</v>
      </c>
      <c r="DD90" s="178">
        <v>86</v>
      </c>
      <c r="DE90" s="178">
        <v>88</v>
      </c>
      <c r="DF90" s="178">
        <v>70</v>
      </c>
      <c r="DG90" s="178">
        <v>91</v>
      </c>
      <c r="DH90" s="178">
        <v>58</v>
      </c>
      <c r="DI90" s="178">
        <v>101</v>
      </c>
      <c r="DJ90" s="178">
        <v>78</v>
      </c>
      <c r="DK90" s="178">
        <v>107</v>
      </c>
      <c r="DL90" s="178">
        <v>91</v>
      </c>
      <c r="DM90" s="178">
        <v>95</v>
      </c>
      <c r="DN90" s="178">
        <v>74</v>
      </c>
      <c r="DO90" s="178">
        <v>88</v>
      </c>
      <c r="DP90" s="178">
        <v>64</v>
      </c>
      <c r="DQ90" s="178">
        <v>76</v>
      </c>
      <c r="DR90" s="178">
        <v>70</v>
      </c>
      <c r="DS90" s="178">
        <v>85</v>
      </c>
      <c r="DT90" s="178">
        <v>67</v>
      </c>
      <c r="DU90" s="178">
        <v>75</v>
      </c>
      <c r="DV90" s="178">
        <v>63</v>
      </c>
      <c r="DW90" s="178">
        <v>74</v>
      </c>
      <c r="DX90" s="178">
        <v>57</v>
      </c>
      <c r="DY90" s="178">
        <v>69</v>
      </c>
      <c r="DZ90" s="178">
        <v>63</v>
      </c>
      <c r="EA90" s="178">
        <v>61</v>
      </c>
      <c r="EB90" s="178">
        <v>48</v>
      </c>
      <c r="EC90" s="178">
        <v>69</v>
      </c>
      <c r="ED90" s="178">
        <v>45</v>
      </c>
      <c r="EE90" s="178">
        <v>65</v>
      </c>
      <c r="EF90" s="178">
        <v>47</v>
      </c>
      <c r="EG90" s="178">
        <v>55</v>
      </c>
      <c r="EH90" s="178">
        <v>30</v>
      </c>
      <c r="EI90" s="178">
        <v>42</v>
      </c>
      <c r="EJ90" s="178">
        <v>46</v>
      </c>
      <c r="EK90" s="178">
        <v>40</v>
      </c>
      <c r="EL90" s="178">
        <v>32</v>
      </c>
      <c r="EM90" s="178">
        <v>51</v>
      </c>
      <c r="EN90" s="178">
        <v>31</v>
      </c>
      <c r="EO90" s="178">
        <v>42</v>
      </c>
      <c r="EP90" s="178">
        <v>24</v>
      </c>
      <c r="EQ90" s="178">
        <v>41</v>
      </c>
      <c r="ER90" s="178">
        <v>25</v>
      </c>
      <c r="ES90" s="178">
        <v>45</v>
      </c>
      <c r="ET90" s="178">
        <v>26</v>
      </c>
      <c r="EU90" s="178">
        <v>45</v>
      </c>
      <c r="EV90" s="178">
        <v>32</v>
      </c>
      <c r="EW90" s="178">
        <v>29</v>
      </c>
      <c r="EX90" s="178">
        <v>24</v>
      </c>
      <c r="EY90" s="178">
        <v>33</v>
      </c>
      <c r="EZ90" s="178">
        <v>24</v>
      </c>
      <c r="FA90" s="178">
        <v>23</v>
      </c>
      <c r="FB90" s="178">
        <v>13</v>
      </c>
      <c r="FC90" s="178">
        <v>26</v>
      </c>
      <c r="FD90" s="178">
        <v>17</v>
      </c>
      <c r="FE90" s="178">
        <v>22</v>
      </c>
      <c r="FF90" s="178">
        <v>10</v>
      </c>
      <c r="FG90" s="178">
        <v>17</v>
      </c>
      <c r="FH90" s="178">
        <v>20</v>
      </c>
      <c r="FI90" s="178">
        <v>17</v>
      </c>
      <c r="FJ90" s="178">
        <v>12</v>
      </c>
      <c r="FK90" s="178">
        <v>18</v>
      </c>
      <c r="FL90" s="178">
        <v>7</v>
      </c>
      <c r="FM90" s="178">
        <v>14</v>
      </c>
      <c r="FN90" s="178">
        <v>7</v>
      </c>
      <c r="FO90" s="178">
        <v>10</v>
      </c>
      <c r="FP90" s="178">
        <v>9</v>
      </c>
      <c r="FQ90" s="178">
        <v>9</v>
      </c>
      <c r="FR90" s="178">
        <v>5</v>
      </c>
      <c r="FS90" s="178">
        <v>7</v>
      </c>
      <c r="FT90" s="178">
        <v>10</v>
      </c>
      <c r="FU90" s="178">
        <v>9</v>
      </c>
      <c r="FV90" s="178">
        <v>3</v>
      </c>
      <c r="FW90" s="178">
        <v>7</v>
      </c>
      <c r="FX90" s="178">
        <v>4</v>
      </c>
      <c r="FY90" s="178">
        <v>4</v>
      </c>
      <c r="FZ90" s="178">
        <v>5</v>
      </c>
      <c r="GA90" s="178">
        <v>4</v>
      </c>
      <c r="GB90" s="178">
        <v>4</v>
      </c>
      <c r="GC90" s="178">
        <v>5</v>
      </c>
      <c r="GD90" s="178">
        <v>2</v>
      </c>
      <c r="GE90" s="178">
        <v>3</v>
      </c>
      <c r="GF90" s="178">
        <v>2</v>
      </c>
      <c r="GG90" s="178">
        <v>3</v>
      </c>
      <c r="GH90" s="178">
        <v>2</v>
      </c>
      <c r="GI90" s="178">
        <v>1</v>
      </c>
      <c r="GJ90" s="178">
        <v>1</v>
      </c>
      <c r="GK90" s="178">
        <v>3</v>
      </c>
      <c r="GL90" s="178">
        <v>2</v>
      </c>
      <c r="GM90" s="178">
        <v>1</v>
      </c>
      <c r="GN90" s="178">
        <v>3</v>
      </c>
      <c r="GO90" s="178">
        <v>4</v>
      </c>
      <c r="GP90" s="178">
        <v>1</v>
      </c>
      <c r="GQ90" s="178">
        <v>0</v>
      </c>
      <c r="GR90" s="178">
        <v>0</v>
      </c>
      <c r="GS90" s="178">
        <v>1</v>
      </c>
      <c r="GT90" s="178">
        <v>0</v>
      </c>
      <c r="GU90" s="178">
        <v>0</v>
      </c>
      <c r="GV90" s="178">
        <v>0</v>
      </c>
      <c r="GW90" s="178">
        <v>3</v>
      </c>
      <c r="GX90" s="178">
        <v>2</v>
      </c>
      <c r="GY90" s="178">
        <v>3</v>
      </c>
      <c r="GZ90">
        <v>0</v>
      </c>
      <c r="HA90">
        <v>0</v>
      </c>
      <c r="HB90">
        <v>0</v>
      </c>
      <c r="HC90">
        <v>169</v>
      </c>
      <c r="HD90">
        <v>8</v>
      </c>
      <c r="HE90">
        <v>177</v>
      </c>
      <c r="HF90">
        <v>10</v>
      </c>
      <c r="HG90">
        <v>4</v>
      </c>
      <c r="HH90">
        <v>14</v>
      </c>
      <c r="HI90">
        <v>0</v>
      </c>
      <c r="HJ90">
        <v>1</v>
      </c>
      <c r="HK90">
        <v>1</v>
      </c>
      <c r="HL90" s="54">
        <v>6628</v>
      </c>
      <c r="HM90" s="54">
        <v>6428</v>
      </c>
      <c r="HN90" s="54">
        <v>13056</v>
      </c>
      <c r="HO90" s="176">
        <f t="shared" si="6"/>
        <v>1072</v>
      </c>
      <c r="HP90" s="176">
        <f t="shared" si="6"/>
        <v>1088</v>
      </c>
      <c r="HQ90" s="199">
        <f t="shared" si="7"/>
        <v>2160</v>
      </c>
      <c r="HR90" s="176">
        <f t="shared" si="8"/>
        <v>4731</v>
      </c>
      <c r="HS90" s="176">
        <f t="shared" si="8"/>
        <v>4290</v>
      </c>
      <c r="HT90" s="199">
        <f t="shared" si="9"/>
        <v>9021</v>
      </c>
      <c r="HU90" s="176">
        <f t="shared" si="10"/>
        <v>825</v>
      </c>
      <c r="HV90" s="176">
        <f t="shared" si="10"/>
        <v>1050</v>
      </c>
      <c r="HW90" s="199">
        <f t="shared" si="11"/>
        <v>1875</v>
      </c>
    </row>
    <row r="91" spans="1:231" x14ac:dyDescent="0.2">
      <c r="A91" s="177" t="s">
        <v>460</v>
      </c>
      <c r="B91" s="177">
        <v>1</v>
      </c>
      <c r="C91" s="177" t="s">
        <v>177</v>
      </c>
      <c r="D91" s="178">
        <v>46</v>
      </c>
      <c r="E91" s="178">
        <v>49</v>
      </c>
      <c r="F91" s="178">
        <v>44</v>
      </c>
      <c r="G91" s="178">
        <v>45</v>
      </c>
      <c r="H91" s="178">
        <v>58</v>
      </c>
      <c r="I91" s="178">
        <v>58</v>
      </c>
      <c r="J91" s="178">
        <v>62</v>
      </c>
      <c r="K91" s="178">
        <v>46</v>
      </c>
      <c r="L91" s="178">
        <v>61</v>
      </c>
      <c r="M91" s="178">
        <v>68</v>
      </c>
      <c r="N91" s="178">
        <v>69</v>
      </c>
      <c r="O91" s="178">
        <v>91</v>
      </c>
      <c r="P91" s="178">
        <v>71</v>
      </c>
      <c r="Q91" s="178">
        <v>83</v>
      </c>
      <c r="R91" s="178">
        <v>68</v>
      </c>
      <c r="S91" s="178">
        <v>79</v>
      </c>
      <c r="T91" s="178">
        <v>89</v>
      </c>
      <c r="U91" s="178">
        <v>81</v>
      </c>
      <c r="V91" s="178">
        <v>77</v>
      </c>
      <c r="W91" s="178">
        <v>79</v>
      </c>
      <c r="X91" s="178">
        <v>66</v>
      </c>
      <c r="Y91" s="178">
        <v>95</v>
      </c>
      <c r="Z91" s="178">
        <v>82</v>
      </c>
      <c r="AA91" s="178">
        <v>71</v>
      </c>
      <c r="AB91" s="178">
        <v>97</v>
      </c>
      <c r="AC91" s="178">
        <v>82</v>
      </c>
      <c r="AD91" s="178">
        <v>100</v>
      </c>
      <c r="AE91" s="178">
        <v>85</v>
      </c>
      <c r="AF91" s="178">
        <v>82</v>
      </c>
      <c r="AG91" s="178">
        <v>76</v>
      </c>
      <c r="AH91" s="178">
        <v>88</v>
      </c>
      <c r="AI91" s="178">
        <v>103</v>
      </c>
      <c r="AJ91" s="178">
        <v>80</v>
      </c>
      <c r="AK91" s="178">
        <v>118</v>
      </c>
      <c r="AL91" s="178">
        <v>80</v>
      </c>
      <c r="AM91" s="178">
        <v>102</v>
      </c>
      <c r="AN91" s="178">
        <v>88</v>
      </c>
      <c r="AO91" s="178">
        <v>91</v>
      </c>
      <c r="AP91" s="178">
        <v>75</v>
      </c>
      <c r="AQ91" s="178">
        <v>73</v>
      </c>
      <c r="AR91" s="178">
        <v>102</v>
      </c>
      <c r="AS91" s="178">
        <v>70</v>
      </c>
      <c r="AT91" s="178">
        <v>226</v>
      </c>
      <c r="AU91" s="178">
        <v>69</v>
      </c>
      <c r="AV91" s="178">
        <v>342</v>
      </c>
      <c r="AW91" s="178">
        <v>74</v>
      </c>
      <c r="AX91" s="178">
        <v>172</v>
      </c>
      <c r="AY91" s="178">
        <v>75</v>
      </c>
      <c r="AZ91" s="178">
        <v>112</v>
      </c>
      <c r="BA91" s="178">
        <v>79</v>
      </c>
      <c r="BB91" s="178">
        <v>97</v>
      </c>
      <c r="BC91" s="178">
        <v>98</v>
      </c>
      <c r="BD91" s="178">
        <v>111</v>
      </c>
      <c r="BE91" s="178">
        <v>88</v>
      </c>
      <c r="BF91" s="178">
        <v>80</v>
      </c>
      <c r="BG91" s="178">
        <v>88</v>
      </c>
      <c r="BH91" s="178">
        <v>85</v>
      </c>
      <c r="BI91" s="178">
        <v>93</v>
      </c>
      <c r="BJ91" s="178">
        <v>90</v>
      </c>
      <c r="BK91" s="178">
        <v>89</v>
      </c>
      <c r="BL91" s="178">
        <v>90</v>
      </c>
      <c r="BM91" s="178">
        <v>90</v>
      </c>
      <c r="BN91" s="178">
        <v>101</v>
      </c>
      <c r="BO91" s="178">
        <v>96</v>
      </c>
      <c r="BP91" s="178">
        <v>82</v>
      </c>
      <c r="BQ91" s="178">
        <v>105</v>
      </c>
      <c r="BR91" s="178">
        <v>84</v>
      </c>
      <c r="BS91" s="178">
        <v>94</v>
      </c>
      <c r="BT91" s="178">
        <v>92</v>
      </c>
      <c r="BU91" s="178">
        <v>76</v>
      </c>
      <c r="BV91" s="178">
        <v>96</v>
      </c>
      <c r="BW91" s="178">
        <v>80</v>
      </c>
      <c r="BX91" s="178">
        <v>79</v>
      </c>
      <c r="BY91" s="178">
        <v>108</v>
      </c>
      <c r="BZ91" s="178">
        <v>116</v>
      </c>
      <c r="CA91" s="178">
        <v>107</v>
      </c>
      <c r="CB91" s="178">
        <v>82</v>
      </c>
      <c r="CC91" s="178">
        <v>118</v>
      </c>
      <c r="CD91" s="178">
        <v>101</v>
      </c>
      <c r="CE91" s="178">
        <v>99</v>
      </c>
      <c r="CF91" s="178">
        <v>117</v>
      </c>
      <c r="CG91" s="178">
        <v>123</v>
      </c>
      <c r="CH91" s="178">
        <v>120</v>
      </c>
      <c r="CI91" s="178">
        <v>103</v>
      </c>
      <c r="CJ91" s="178">
        <v>117</v>
      </c>
      <c r="CK91" s="178">
        <v>137</v>
      </c>
      <c r="CL91" s="178">
        <v>114</v>
      </c>
      <c r="CM91" s="178">
        <v>120</v>
      </c>
      <c r="CN91" s="178">
        <v>108</v>
      </c>
      <c r="CO91" s="178">
        <v>101</v>
      </c>
      <c r="CP91" s="178">
        <v>103</v>
      </c>
      <c r="CQ91" s="178">
        <v>110</v>
      </c>
      <c r="CR91" s="178">
        <v>83</v>
      </c>
      <c r="CS91" s="178">
        <v>93</v>
      </c>
      <c r="CT91" s="178">
        <v>92</v>
      </c>
      <c r="CU91" s="178">
        <v>92</v>
      </c>
      <c r="CV91" s="178">
        <v>93</v>
      </c>
      <c r="CW91" s="178">
        <v>95</v>
      </c>
      <c r="CX91" s="178">
        <v>116</v>
      </c>
      <c r="CY91" s="178">
        <v>94</v>
      </c>
      <c r="CZ91" s="178">
        <v>79</v>
      </c>
      <c r="DA91" s="178">
        <v>83</v>
      </c>
      <c r="DB91" s="178">
        <v>68</v>
      </c>
      <c r="DC91" s="178">
        <v>112</v>
      </c>
      <c r="DD91" s="178">
        <v>86</v>
      </c>
      <c r="DE91" s="178">
        <v>88</v>
      </c>
      <c r="DF91" s="178">
        <v>70</v>
      </c>
      <c r="DG91" s="178">
        <v>91</v>
      </c>
      <c r="DH91" s="178">
        <v>58</v>
      </c>
      <c r="DI91" s="178">
        <v>101</v>
      </c>
      <c r="DJ91" s="178">
        <v>78</v>
      </c>
      <c r="DK91" s="178">
        <v>107</v>
      </c>
      <c r="DL91" s="178">
        <v>91</v>
      </c>
      <c r="DM91" s="178">
        <v>95</v>
      </c>
      <c r="DN91" s="178">
        <v>74</v>
      </c>
      <c r="DO91" s="178">
        <v>88</v>
      </c>
      <c r="DP91" s="178">
        <v>64</v>
      </c>
      <c r="DQ91" s="178">
        <v>76</v>
      </c>
      <c r="DR91" s="178">
        <v>70</v>
      </c>
      <c r="DS91" s="178">
        <v>85</v>
      </c>
      <c r="DT91" s="178">
        <v>67</v>
      </c>
      <c r="DU91" s="178">
        <v>75</v>
      </c>
      <c r="DV91" s="178">
        <v>63</v>
      </c>
      <c r="DW91" s="178">
        <v>74</v>
      </c>
      <c r="DX91" s="178">
        <v>57</v>
      </c>
      <c r="DY91" s="178">
        <v>69</v>
      </c>
      <c r="DZ91" s="178">
        <v>63</v>
      </c>
      <c r="EA91" s="178">
        <v>61</v>
      </c>
      <c r="EB91" s="178">
        <v>48</v>
      </c>
      <c r="EC91" s="178">
        <v>69</v>
      </c>
      <c r="ED91" s="178">
        <v>45</v>
      </c>
      <c r="EE91" s="178">
        <v>65</v>
      </c>
      <c r="EF91" s="178">
        <v>47</v>
      </c>
      <c r="EG91" s="178">
        <v>55</v>
      </c>
      <c r="EH91" s="178">
        <v>30</v>
      </c>
      <c r="EI91" s="178">
        <v>42</v>
      </c>
      <c r="EJ91" s="178">
        <v>46</v>
      </c>
      <c r="EK91" s="178">
        <v>40</v>
      </c>
      <c r="EL91" s="178">
        <v>32</v>
      </c>
      <c r="EM91" s="178">
        <v>51</v>
      </c>
      <c r="EN91" s="178">
        <v>31</v>
      </c>
      <c r="EO91" s="178">
        <v>42</v>
      </c>
      <c r="EP91" s="178">
        <v>24</v>
      </c>
      <c r="EQ91" s="178">
        <v>41</v>
      </c>
      <c r="ER91" s="178">
        <v>25</v>
      </c>
      <c r="ES91" s="178">
        <v>45</v>
      </c>
      <c r="ET91" s="178">
        <v>26</v>
      </c>
      <c r="EU91" s="178">
        <v>45</v>
      </c>
      <c r="EV91" s="178">
        <v>32</v>
      </c>
      <c r="EW91" s="178">
        <v>29</v>
      </c>
      <c r="EX91" s="178">
        <v>24</v>
      </c>
      <c r="EY91" s="178">
        <v>33</v>
      </c>
      <c r="EZ91" s="178">
        <v>24</v>
      </c>
      <c r="FA91" s="178">
        <v>23</v>
      </c>
      <c r="FB91" s="178">
        <v>13</v>
      </c>
      <c r="FC91" s="178">
        <v>26</v>
      </c>
      <c r="FD91" s="178">
        <v>17</v>
      </c>
      <c r="FE91" s="178">
        <v>22</v>
      </c>
      <c r="FF91" s="178">
        <v>10</v>
      </c>
      <c r="FG91" s="178">
        <v>17</v>
      </c>
      <c r="FH91" s="178">
        <v>20</v>
      </c>
      <c r="FI91" s="178">
        <v>17</v>
      </c>
      <c r="FJ91" s="178">
        <v>12</v>
      </c>
      <c r="FK91" s="178">
        <v>18</v>
      </c>
      <c r="FL91" s="178">
        <v>7</v>
      </c>
      <c r="FM91" s="178">
        <v>14</v>
      </c>
      <c r="FN91" s="178">
        <v>7</v>
      </c>
      <c r="FO91" s="178">
        <v>10</v>
      </c>
      <c r="FP91" s="178">
        <v>9</v>
      </c>
      <c r="FQ91" s="178">
        <v>9</v>
      </c>
      <c r="FR91" s="178">
        <v>5</v>
      </c>
      <c r="FS91" s="178">
        <v>7</v>
      </c>
      <c r="FT91" s="178">
        <v>10</v>
      </c>
      <c r="FU91" s="178">
        <v>9</v>
      </c>
      <c r="FV91" s="178">
        <v>3</v>
      </c>
      <c r="FW91" s="178">
        <v>7</v>
      </c>
      <c r="FX91" s="178">
        <v>4</v>
      </c>
      <c r="FY91" s="178">
        <v>4</v>
      </c>
      <c r="FZ91" s="178">
        <v>5</v>
      </c>
      <c r="GA91" s="178">
        <v>4</v>
      </c>
      <c r="GB91" s="178">
        <v>4</v>
      </c>
      <c r="GC91" s="178">
        <v>5</v>
      </c>
      <c r="GD91" s="178">
        <v>2</v>
      </c>
      <c r="GE91" s="178">
        <v>3</v>
      </c>
      <c r="GF91" s="178">
        <v>2</v>
      </c>
      <c r="GG91" s="178">
        <v>3</v>
      </c>
      <c r="GH91" s="178">
        <v>2</v>
      </c>
      <c r="GI91" s="178">
        <v>1</v>
      </c>
      <c r="GJ91" s="178">
        <v>1</v>
      </c>
      <c r="GK91" s="178">
        <v>3</v>
      </c>
      <c r="GL91" s="178">
        <v>2</v>
      </c>
      <c r="GM91" s="178">
        <v>1</v>
      </c>
      <c r="GN91" s="178">
        <v>3</v>
      </c>
      <c r="GO91" s="178">
        <v>4</v>
      </c>
      <c r="GP91" s="178">
        <v>1</v>
      </c>
      <c r="GQ91" s="178">
        <v>0</v>
      </c>
      <c r="GR91" s="178">
        <v>0</v>
      </c>
      <c r="GS91" s="178">
        <v>1</v>
      </c>
      <c r="GT91" s="178">
        <v>0</v>
      </c>
      <c r="GU91" s="178">
        <v>0</v>
      </c>
      <c r="GV91" s="178">
        <v>0</v>
      </c>
      <c r="GW91" s="178">
        <v>3</v>
      </c>
      <c r="GX91" s="178">
        <v>2</v>
      </c>
      <c r="GY91" s="178">
        <v>3</v>
      </c>
      <c r="GZ91">
        <v>0</v>
      </c>
      <c r="HA91">
        <v>0</v>
      </c>
      <c r="HB91">
        <v>0</v>
      </c>
      <c r="HC91">
        <v>169</v>
      </c>
      <c r="HD91">
        <v>8</v>
      </c>
      <c r="HE91">
        <v>177</v>
      </c>
      <c r="HF91">
        <v>10</v>
      </c>
      <c r="HG91">
        <v>4</v>
      </c>
      <c r="HH91">
        <v>14</v>
      </c>
      <c r="HI91">
        <v>0</v>
      </c>
      <c r="HJ91">
        <v>1</v>
      </c>
      <c r="HK91">
        <v>1</v>
      </c>
      <c r="HL91" s="54">
        <v>6628</v>
      </c>
      <c r="HM91" s="54">
        <v>6428</v>
      </c>
      <c r="HN91" s="54">
        <v>13056</v>
      </c>
      <c r="HO91" s="176">
        <f t="shared" si="6"/>
        <v>1072</v>
      </c>
      <c r="HP91" s="176">
        <f t="shared" si="6"/>
        <v>1088</v>
      </c>
      <c r="HQ91" s="199">
        <f t="shared" si="7"/>
        <v>2160</v>
      </c>
      <c r="HR91" s="176">
        <f t="shared" si="8"/>
        <v>4731</v>
      </c>
      <c r="HS91" s="176">
        <f t="shared" si="8"/>
        <v>4290</v>
      </c>
      <c r="HT91" s="199">
        <f t="shared" si="9"/>
        <v>9021</v>
      </c>
      <c r="HU91" s="176">
        <f t="shared" si="10"/>
        <v>825</v>
      </c>
      <c r="HV91" s="176">
        <f t="shared" si="10"/>
        <v>1050</v>
      </c>
      <c r="HW91" s="199">
        <f t="shared" si="11"/>
        <v>1875</v>
      </c>
    </row>
    <row r="92" spans="1:231" x14ac:dyDescent="0.2">
      <c r="A92" s="177" t="s">
        <v>149</v>
      </c>
      <c r="B92" s="177">
        <v>0</v>
      </c>
      <c r="C92" s="177" t="s">
        <v>178</v>
      </c>
      <c r="D92" s="178">
        <v>23</v>
      </c>
      <c r="E92" s="178">
        <v>27</v>
      </c>
      <c r="F92" s="178">
        <v>41</v>
      </c>
      <c r="G92" s="178">
        <v>34</v>
      </c>
      <c r="H92" s="178">
        <v>39</v>
      </c>
      <c r="I92" s="178">
        <v>40</v>
      </c>
      <c r="J92" s="178">
        <v>46</v>
      </c>
      <c r="K92" s="178">
        <v>48</v>
      </c>
      <c r="L92" s="178">
        <v>41</v>
      </c>
      <c r="M92" s="178">
        <v>41</v>
      </c>
      <c r="N92" s="178">
        <v>42</v>
      </c>
      <c r="O92" s="178">
        <v>43</v>
      </c>
      <c r="P92" s="178">
        <v>37</v>
      </c>
      <c r="Q92" s="178">
        <v>39</v>
      </c>
      <c r="R92" s="178">
        <v>53</v>
      </c>
      <c r="S92" s="178">
        <v>37</v>
      </c>
      <c r="T92" s="178">
        <v>40</v>
      </c>
      <c r="U92" s="178">
        <v>40</v>
      </c>
      <c r="V92" s="178">
        <v>59</v>
      </c>
      <c r="W92" s="178">
        <v>57</v>
      </c>
      <c r="X92" s="178">
        <v>47</v>
      </c>
      <c r="Y92" s="178">
        <v>50</v>
      </c>
      <c r="Z92" s="178">
        <v>53</v>
      </c>
      <c r="AA92" s="178">
        <v>51</v>
      </c>
      <c r="AB92" s="178">
        <v>51</v>
      </c>
      <c r="AC92" s="178">
        <v>61</v>
      </c>
      <c r="AD92" s="178">
        <v>50</v>
      </c>
      <c r="AE92" s="178">
        <v>52</v>
      </c>
      <c r="AF92" s="178">
        <v>63</v>
      </c>
      <c r="AG92" s="178">
        <v>45</v>
      </c>
      <c r="AH92" s="178">
        <v>50</v>
      </c>
      <c r="AI92" s="178">
        <v>58</v>
      </c>
      <c r="AJ92" s="178">
        <v>47</v>
      </c>
      <c r="AK92" s="178">
        <v>59</v>
      </c>
      <c r="AL92" s="178">
        <v>50</v>
      </c>
      <c r="AM92" s="178">
        <v>58</v>
      </c>
      <c r="AN92" s="178">
        <v>55</v>
      </c>
      <c r="AO92" s="178">
        <v>44</v>
      </c>
      <c r="AP92" s="178">
        <v>64</v>
      </c>
      <c r="AQ92" s="178">
        <v>58</v>
      </c>
      <c r="AR92" s="178">
        <v>66</v>
      </c>
      <c r="AS92" s="178">
        <v>49</v>
      </c>
      <c r="AT92" s="178">
        <v>50</v>
      </c>
      <c r="AU92" s="178">
        <v>59</v>
      </c>
      <c r="AV92" s="178">
        <v>46</v>
      </c>
      <c r="AW92" s="178">
        <v>54</v>
      </c>
      <c r="AX92" s="178">
        <v>50</v>
      </c>
      <c r="AY92" s="178">
        <v>57</v>
      </c>
      <c r="AZ92" s="178">
        <v>50</v>
      </c>
      <c r="BA92" s="178">
        <v>55</v>
      </c>
      <c r="BB92" s="178">
        <v>55</v>
      </c>
      <c r="BC92" s="178">
        <v>64</v>
      </c>
      <c r="BD92" s="178">
        <v>50</v>
      </c>
      <c r="BE92" s="178">
        <v>67</v>
      </c>
      <c r="BF92" s="178">
        <v>42</v>
      </c>
      <c r="BG92" s="178">
        <v>50</v>
      </c>
      <c r="BH92" s="178">
        <v>50</v>
      </c>
      <c r="BI92" s="178">
        <v>65</v>
      </c>
      <c r="BJ92" s="178">
        <v>49</v>
      </c>
      <c r="BK92" s="178">
        <v>55</v>
      </c>
      <c r="BL92" s="178">
        <v>43</v>
      </c>
      <c r="BM92" s="178">
        <v>55</v>
      </c>
      <c r="BN92" s="178">
        <v>51</v>
      </c>
      <c r="BO92" s="178">
        <v>63</v>
      </c>
      <c r="BP92" s="178">
        <v>57</v>
      </c>
      <c r="BQ92" s="178">
        <v>54</v>
      </c>
      <c r="BR92" s="178">
        <v>56</v>
      </c>
      <c r="BS92" s="178">
        <v>57</v>
      </c>
      <c r="BT92" s="178">
        <v>47</v>
      </c>
      <c r="BU92" s="178">
        <v>52</v>
      </c>
      <c r="BV92" s="178">
        <v>58</v>
      </c>
      <c r="BW92" s="178">
        <v>42</v>
      </c>
      <c r="BX92" s="178">
        <v>52</v>
      </c>
      <c r="BY92" s="178">
        <v>58</v>
      </c>
      <c r="BZ92" s="178">
        <v>39</v>
      </c>
      <c r="CA92" s="178">
        <v>56</v>
      </c>
      <c r="CB92" s="178">
        <v>63</v>
      </c>
      <c r="CC92" s="178">
        <v>58</v>
      </c>
      <c r="CD92" s="178">
        <v>60</v>
      </c>
      <c r="CE92" s="178">
        <v>72</v>
      </c>
      <c r="CF92" s="178">
        <v>66</v>
      </c>
      <c r="CG92" s="178">
        <v>67</v>
      </c>
      <c r="CH92" s="178">
        <v>86</v>
      </c>
      <c r="CI92" s="178">
        <v>65</v>
      </c>
      <c r="CJ92" s="178">
        <v>77</v>
      </c>
      <c r="CK92" s="178">
        <v>55</v>
      </c>
      <c r="CL92" s="178">
        <v>67</v>
      </c>
      <c r="CM92" s="178">
        <v>67</v>
      </c>
      <c r="CN92" s="178">
        <v>74</v>
      </c>
      <c r="CO92" s="178">
        <v>62</v>
      </c>
      <c r="CP92" s="178">
        <v>73</v>
      </c>
      <c r="CQ92" s="178">
        <v>86</v>
      </c>
      <c r="CR92" s="178">
        <v>71</v>
      </c>
      <c r="CS92" s="178">
        <v>66</v>
      </c>
      <c r="CT92" s="178">
        <v>64</v>
      </c>
      <c r="CU92" s="178">
        <v>53</v>
      </c>
      <c r="CV92" s="178">
        <v>65</v>
      </c>
      <c r="CW92" s="178">
        <v>48</v>
      </c>
      <c r="CX92" s="178">
        <v>79</v>
      </c>
      <c r="CY92" s="178">
        <v>56</v>
      </c>
      <c r="CZ92" s="178">
        <v>64</v>
      </c>
      <c r="DA92" s="178">
        <v>64</v>
      </c>
      <c r="DB92" s="178">
        <v>67</v>
      </c>
      <c r="DC92" s="178">
        <v>69</v>
      </c>
      <c r="DD92" s="178">
        <v>70</v>
      </c>
      <c r="DE92" s="178">
        <v>63</v>
      </c>
      <c r="DF92" s="178">
        <v>57</v>
      </c>
      <c r="DG92" s="178">
        <v>53</v>
      </c>
      <c r="DH92" s="178">
        <v>56</v>
      </c>
      <c r="DI92" s="178">
        <v>56</v>
      </c>
      <c r="DJ92" s="178">
        <v>45</v>
      </c>
      <c r="DK92" s="178">
        <v>40</v>
      </c>
      <c r="DL92" s="178">
        <v>48</v>
      </c>
      <c r="DM92" s="178">
        <v>61</v>
      </c>
      <c r="DN92" s="178">
        <v>53</v>
      </c>
      <c r="DO92" s="178">
        <v>48</v>
      </c>
      <c r="DP92" s="178">
        <v>39</v>
      </c>
      <c r="DQ92" s="178">
        <v>50</v>
      </c>
      <c r="DR92" s="178">
        <v>43</v>
      </c>
      <c r="DS92" s="178">
        <v>47</v>
      </c>
      <c r="DT92" s="178">
        <v>41</v>
      </c>
      <c r="DU92" s="178">
        <v>52</v>
      </c>
      <c r="DV92" s="178">
        <v>39</v>
      </c>
      <c r="DW92" s="178">
        <v>42</v>
      </c>
      <c r="DX92" s="178">
        <v>40</v>
      </c>
      <c r="DY92" s="178">
        <v>45</v>
      </c>
      <c r="DZ92" s="178">
        <v>36</v>
      </c>
      <c r="EA92" s="178">
        <v>40</v>
      </c>
      <c r="EB92" s="178">
        <v>37</v>
      </c>
      <c r="EC92" s="178">
        <v>36</v>
      </c>
      <c r="ED92" s="178">
        <v>28</v>
      </c>
      <c r="EE92" s="178">
        <v>32</v>
      </c>
      <c r="EF92" s="178">
        <v>33</v>
      </c>
      <c r="EG92" s="178">
        <v>31</v>
      </c>
      <c r="EH92" s="178">
        <v>17</v>
      </c>
      <c r="EI92" s="178">
        <v>25</v>
      </c>
      <c r="EJ92" s="178">
        <v>22</v>
      </c>
      <c r="EK92" s="178">
        <v>35</v>
      </c>
      <c r="EL92" s="178">
        <v>18</v>
      </c>
      <c r="EM92" s="178">
        <v>29</v>
      </c>
      <c r="EN92" s="178">
        <v>25</v>
      </c>
      <c r="EO92" s="178">
        <v>32</v>
      </c>
      <c r="EP92" s="178">
        <v>24</v>
      </c>
      <c r="EQ92" s="178">
        <v>17</v>
      </c>
      <c r="ER92" s="178">
        <v>16</v>
      </c>
      <c r="ES92" s="178">
        <v>26</v>
      </c>
      <c r="ET92" s="178">
        <v>13</v>
      </c>
      <c r="EU92" s="178">
        <v>18</v>
      </c>
      <c r="EV92" s="178">
        <v>17</v>
      </c>
      <c r="EW92" s="178">
        <v>27</v>
      </c>
      <c r="EX92" s="178">
        <v>9</v>
      </c>
      <c r="EY92" s="178">
        <v>22</v>
      </c>
      <c r="EZ92" s="178">
        <v>21</v>
      </c>
      <c r="FA92" s="178">
        <v>15</v>
      </c>
      <c r="FB92" s="178">
        <v>5</v>
      </c>
      <c r="FC92" s="178">
        <v>8</v>
      </c>
      <c r="FD92" s="178">
        <v>11</v>
      </c>
      <c r="FE92" s="178">
        <v>11</v>
      </c>
      <c r="FF92" s="178">
        <v>7</v>
      </c>
      <c r="FG92" s="178">
        <v>14</v>
      </c>
      <c r="FH92" s="178">
        <v>7</v>
      </c>
      <c r="FI92" s="178">
        <v>14</v>
      </c>
      <c r="FJ92" s="178">
        <v>14</v>
      </c>
      <c r="FK92" s="178">
        <v>19</v>
      </c>
      <c r="FL92" s="178">
        <v>5</v>
      </c>
      <c r="FM92" s="178">
        <v>9</v>
      </c>
      <c r="FN92" s="178">
        <v>8</v>
      </c>
      <c r="FO92" s="178">
        <v>15</v>
      </c>
      <c r="FP92" s="178">
        <v>14</v>
      </c>
      <c r="FQ92" s="178">
        <v>10</v>
      </c>
      <c r="FR92" s="178">
        <v>7</v>
      </c>
      <c r="FS92" s="178">
        <v>11</v>
      </c>
      <c r="FT92" s="178">
        <v>5</v>
      </c>
      <c r="FU92" s="178">
        <v>11</v>
      </c>
      <c r="FV92" s="178">
        <v>9</v>
      </c>
      <c r="FW92" s="178">
        <v>6</v>
      </c>
      <c r="FX92" s="178">
        <v>2</v>
      </c>
      <c r="FY92" s="178">
        <v>5</v>
      </c>
      <c r="FZ92" s="178">
        <v>2</v>
      </c>
      <c r="GA92" s="178">
        <v>6</v>
      </c>
      <c r="GB92" s="178">
        <v>3</v>
      </c>
      <c r="GC92" s="178">
        <v>6</v>
      </c>
      <c r="GD92" s="178">
        <v>2</v>
      </c>
      <c r="GE92" s="178">
        <v>2</v>
      </c>
      <c r="GF92" s="178">
        <v>0</v>
      </c>
      <c r="GG92" s="178">
        <v>7</v>
      </c>
      <c r="GH92" s="178">
        <v>1</v>
      </c>
      <c r="GI92" s="178">
        <v>4</v>
      </c>
      <c r="GJ92" s="178">
        <v>0</v>
      </c>
      <c r="GK92" s="178">
        <v>1</v>
      </c>
      <c r="GL92" s="178">
        <v>0</v>
      </c>
      <c r="GM92" s="178">
        <v>2</v>
      </c>
      <c r="GN92" s="178">
        <v>1</v>
      </c>
      <c r="GO92" s="178">
        <v>2</v>
      </c>
      <c r="GP92" s="178">
        <v>0</v>
      </c>
      <c r="GQ92" s="178">
        <v>0</v>
      </c>
      <c r="GR92" s="178">
        <v>0</v>
      </c>
      <c r="GS92" s="178">
        <v>0</v>
      </c>
      <c r="GT92" s="178">
        <v>1</v>
      </c>
      <c r="GU92" s="178">
        <v>0</v>
      </c>
      <c r="GV92" s="178">
        <v>0</v>
      </c>
      <c r="GW92" s="178">
        <v>1</v>
      </c>
      <c r="GX92" s="178">
        <v>0</v>
      </c>
      <c r="GY92" s="178">
        <v>0</v>
      </c>
      <c r="GZ92">
        <v>0</v>
      </c>
      <c r="HA92">
        <v>0</v>
      </c>
      <c r="HB92">
        <v>0</v>
      </c>
      <c r="HC92">
        <v>11</v>
      </c>
      <c r="HD92">
        <v>5</v>
      </c>
      <c r="HE92">
        <v>16</v>
      </c>
      <c r="HF92">
        <v>46</v>
      </c>
      <c r="HG92">
        <v>41</v>
      </c>
      <c r="HH92">
        <v>87</v>
      </c>
      <c r="HI92">
        <v>0</v>
      </c>
      <c r="HJ92">
        <v>0</v>
      </c>
      <c r="HK92">
        <v>0</v>
      </c>
      <c r="HL92" s="54">
        <v>3846</v>
      </c>
      <c r="HM92" s="54">
        <v>3994</v>
      </c>
      <c r="HN92" s="54">
        <v>7840</v>
      </c>
      <c r="HO92" s="176">
        <f t="shared" si="6"/>
        <v>685</v>
      </c>
      <c r="HP92" s="176">
        <f t="shared" si="6"/>
        <v>665</v>
      </c>
      <c r="HQ92" s="199">
        <f t="shared" si="7"/>
        <v>1350</v>
      </c>
      <c r="HR92" s="176">
        <f t="shared" si="8"/>
        <v>2621</v>
      </c>
      <c r="HS92" s="176">
        <f t="shared" si="8"/>
        <v>2641</v>
      </c>
      <c r="HT92" s="199">
        <f t="shared" si="9"/>
        <v>5262</v>
      </c>
      <c r="HU92" s="176">
        <f t="shared" si="10"/>
        <v>540</v>
      </c>
      <c r="HV92" s="176">
        <f t="shared" si="10"/>
        <v>688</v>
      </c>
      <c r="HW92" s="199">
        <f t="shared" si="11"/>
        <v>1228</v>
      </c>
    </row>
    <row r="93" spans="1:231" x14ac:dyDescent="0.2">
      <c r="A93" s="177" t="s">
        <v>149</v>
      </c>
      <c r="B93" s="177">
        <v>1</v>
      </c>
      <c r="C93" s="177" t="s">
        <v>179</v>
      </c>
      <c r="D93" s="178">
        <v>23</v>
      </c>
      <c r="E93" s="178">
        <v>27</v>
      </c>
      <c r="F93" s="178">
        <v>41</v>
      </c>
      <c r="G93" s="178">
        <v>34</v>
      </c>
      <c r="H93" s="178">
        <v>39</v>
      </c>
      <c r="I93" s="178">
        <v>40</v>
      </c>
      <c r="J93" s="178">
        <v>46</v>
      </c>
      <c r="K93" s="178">
        <v>48</v>
      </c>
      <c r="L93" s="178">
        <v>41</v>
      </c>
      <c r="M93" s="178">
        <v>41</v>
      </c>
      <c r="N93" s="178">
        <v>42</v>
      </c>
      <c r="O93" s="178">
        <v>43</v>
      </c>
      <c r="P93" s="178">
        <v>37</v>
      </c>
      <c r="Q93" s="178">
        <v>39</v>
      </c>
      <c r="R93" s="178">
        <v>53</v>
      </c>
      <c r="S93" s="178">
        <v>37</v>
      </c>
      <c r="T93" s="178">
        <v>40</v>
      </c>
      <c r="U93" s="178">
        <v>40</v>
      </c>
      <c r="V93" s="178">
        <v>59</v>
      </c>
      <c r="W93" s="178">
        <v>57</v>
      </c>
      <c r="X93" s="178">
        <v>47</v>
      </c>
      <c r="Y93" s="178">
        <v>50</v>
      </c>
      <c r="Z93" s="178">
        <v>53</v>
      </c>
      <c r="AA93" s="178">
        <v>51</v>
      </c>
      <c r="AB93" s="178">
        <v>51</v>
      </c>
      <c r="AC93" s="178">
        <v>61</v>
      </c>
      <c r="AD93" s="178">
        <v>50</v>
      </c>
      <c r="AE93" s="178">
        <v>52</v>
      </c>
      <c r="AF93" s="178">
        <v>63</v>
      </c>
      <c r="AG93" s="178">
        <v>45</v>
      </c>
      <c r="AH93" s="178">
        <v>50</v>
      </c>
      <c r="AI93" s="178">
        <v>58</v>
      </c>
      <c r="AJ93" s="178">
        <v>47</v>
      </c>
      <c r="AK93" s="178">
        <v>59</v>
      </c>
      <c r="AL93" s="178">
        <v>50</v>
      </c>
      <c r="AM93" s="178">
        <v>58</v>
      </c>
      <c r="AN93" s="178">
        <v>55</v>
      </c>
      <c r="AO93" s="178">
        <v>44</v>
      </c>
      <c r="AP93" s="178">
        <v>64</v>
      </c>
      <c r="AQ93" s="178">
        <v>58</v>
      </c>
      <c r="AR93" s="178">
        <v>66</v>
      </c>
      <c r="AS93" s="178">
        <v>49</v>
      </c>
      <c r="AT93" s="178">
        <v>50</v>
      </c>
      <c r="AU93" s="178">
        <v>59</v>
      </c>
      <c r="AV93" s="178">
        <v>46</v>
      </c>
      <c r="AW93" s="178">
        <v>54</v>
      </c>
      <c r="AX93" s="178">
        <v>50</v>
      </c>
      <c r="AY93" s="178">
        <v>57</v>
      </c>
      <c r="AZ93" s="178">
        <v>50</v>
      </c>
      <c r="BA93" s="178">
        <v>55</v>
      </c>
      <c r="BB93" s="178">
        <v>55</v>
      </c>
      <c r="BC93" s="178">
        <v>64</v>
      </c>
      <c r="BD93" s="178">
        <v>50</v>
      </c>
      <c r="BE93" s="178">
        <v>67</v>
      </c>
      <c r="BF93" s="178">
        <v>42</v>
      </c>
      <c r="BG93" s="178">
        <v>50</v>
      </c>
      <c r="BH93" s="178">
        <v>50</v>
      </c>
      <c r="BI93" s="178">
        <v>65</v>
      </c>
      <c r="BJ93" s="178">
        <v>49</v>
      </c>
      <c r="BK93" s="178">
        <v>55</v>
      </c>
      <c r="BL93" s="178">
        <v>43</v>
      </c>
      <c r="BM93" s="178">
        <v>55</v>
      </c>
      <c r="BN93" s="178">
        <v>51</v>
      </c>
      <c r="BO93" s="178">
        <v>63</v>
      </c>
      <c r="BP93" s="178">
        <v>57</v>
      </c>
      <c r="BQ93" s="178">
        <v>54</v>
      </c>
      <c r="BR93" s="178">
        <v>56</v>
      </c>
      <c r="BS93" s="178">
        <v>57</v>
      </c>
      <c r="BT93" s="178">
        <v>47</v>
      </c>
      <c r="BU93" s="178">
        <v>52</v>
      </c>
      <c r="BV93" s="178">
        <v>58</v>
      </c>
      <c r="BW93" s="178">
        <v>42</v>
      </c>
      <c r="BX93" s="178">
        <v>52</v>
      </c>
      <c r="BY93" s="178">
        <v>58</v>
      </c>
      <c r="BZ93" s="178">
        <v>39</v>
      </c>
      <c r="CA93" s="178">
        <v>56</v>
      </c>
      <c r="CB93" s="178">
        <v>63</v>
      </c>
      <c r="CC93" s="178">
        <v>58</v>
      </c>
      <c r="CD93" s="178">
        <v>60</v>
      </c>
      <c r="CE93" s="178">
        <v>72</v>
      </c>
      <c r="CF93" s="178">
        <v>66</v>
      </c>
      <c r="CG93" s="178">
        <v>67</v>
      </c>
      <c r="CH93" s="178">
        <v>86</v>
      </c>
      <c r="CI93" s="178">
        <v>65</v>
      </c>
      <c r="CJ93" s="178">
        <v>77</v>
      </c>
      <c r="CK93" s="178">
        <v>55</v>
      </c>
      <c r="CL93" s="178">
        <v>67</v>
      </c>
      <c r="CM93" s="178">
        <v>67</v>
      </c>
      <c r="CN93" s="178">
        <v>74</v>
      </c>
      <c r="CO93" s="178">
        <v>62</v>
      </c>
      <c r="CP93" s="178">
        <v>73</v>
      </c>
      <c r="CQ93" s="178">
        <v>86</v>
      </c>
      <c r="CR93" s="178">
        <v>71</v>
      </c>
      <c r="CS93" s="178">
        <v>66</v>
      </c>
      <c r="CT93" s="178">
        <v>64</v>
      </c>
      <c r="CU93" s="178">
        <v>53</v>
      </c>
      <c r="CV93" s="178">
        <v>65</v>
      </c>
      <c r="CW93" s="178">
        <v>48</v>
      </c>
      <c r="CX93" s="178">
        <v>79</v>
      </c>
      <c r="CY93" s="178">
        <v>56</v>
      </c>
      <c r="CZ93" s="178">
        <v>64</v>
      </c>
      <c r="DA93" s="178">
        <v>64</v>
      </c>
      <c r="DB93" s="178">
        <v>67</v>
      </c>
      <c r="DC93" s="178">
        <v>69</v>
      </c>
      <c r="DD93" s="178">
        <v>70</v>
      </c>
      <c r="DE93" s="178">
        <v>63</v>
      </c>
      <c r="DF93" s="178">
        <v>57</v>
      </c>
      <c r="DG93" s="178">
        <v>53</v>
      </c>
      <c r="DH93" s="178">
        <v>56</v>
      </c>
      <c r="DI93" s="178">
        <v>56</v>
      </c>
      <c r="DJ93" s="178">
        <v>45</v>
      </c>
      <c r="DK93" s="178">
        <v>40</v>
      </c>
      <c r="DL93" s="178">
        <v>48</v>
      </c>
      <c r="DM93" s="178">
        <v>61</v>
      </c>
      <c r="DN93" s="178">
        <v>53</v>
      </c>
      <c r="DO93" s="178">
        <v>48</v>
      </c>
      <c r="DP93" s="178">
        <v>39</v>
      </c>
      <c r="DQ93" s="178">
        <v>50</v>
      </c>
      <c r="DR93" s="178">
        <v>43</v>
      </c>
      <c r="DS93" s="178">
        <v>47</v>
      </c>
      <c r="DT93" s="178">
        <v>41</v>
      </c>
      <c r="DU93" s="178">
        <v>52</v>
      </c>
      <c r="DV93" s="178">
        <v>39</v>
      </c>
      <c r="DW93" s="178">
        <v>42</v>
      </c>
      <c r="DX93" s="178">
        <v>40</v>
      </c>
      <c r="DY93" s="178">
        <v>45</v>
      </c>
      <c r="DZ93" s="178">
        <v>36</v>
      </c>
      <c r="EA93" s="178">
        <v>40</v>
      </c>
      <c r="EB93" s="178">
        <v>37</v>
      </c>
      <c r="EC93" s="178">
        <v>36</v>
      </c>
      <c r="ED93" s="178">
        <v>28</v>
      </c>
      <c r="EE93" s="178">
        <v>32</v>
      </c>
      <c r="EF93" s="178">
        <v>33</v>
      </c>
      <c r="EG93" s="178">
        <v>31</v>
      </c>
      <c r="EH93" s="178">
        <v>17</v>
      </c>
      <c r="EI93" s="178">
        <v>25</v>
      </c>
      <c r="EJ93" s="178">
        <v>22</v>
      </c>
      <c r="EK93" s="178">
        <v>35</v>
      </c>
      <c r="EL93" s="178">
        <v>18</v>
      </c>
      <c r="EM93" s="178">
        <v>29</v>
      </c>
      <c r="EN93" s="178">
        <v>25</v>
      </c>
      <c r="EO93" s="178">
        <v>32</v>
      </c>
      <c r="EP93" s="178">
        <v>24</v>
      </c>
      <c r="EQ93" s="178">
        <v>17</v>
      </c>
      <c r="ER93" s="178">
        <v>16</v>
      </c>
      <c r="ES93" s="178">
        <v>26</v>
      </c>
      <c r="ET93" s="178">
        <v>13</v>
      </c>
      <c r="EU93" s="178">
        <v>18</v>
      </c>
      <c r="EV93" s="178">
        <v>17</v>
      </c>
      <c r="EW93" s="178">
        <v>27</v>
      </c>
      <c r="EX93" s="178">
        <v>9</v>
      </c>
      <c r="EY93" s="178">
        <v>22</v>
      </c>
      <c r="EZ93" s="178">
        <v>21</v>
      </c>
      <c r="FA93" s="178">
        <v>15</v>
      </c>
      <c r="FB93" s="178">
        <v>5</v>
      </c>
      <c r="FC93" s="178">
        <v>8</v>
      </c>
      <c r="FD93" s="178">
        <v>11</v>
      </c>
      <c r="FE93" s="178">
        <v>11</v>
      </c>
      <c r="FF93" s="178">
        <v>7</v>
      </c>
      <c r="FG93" s="178">
        <v>14</v>
      </c>
      <c r="FH93" s="178">
        <v>7</v>
      </c>
      <c r="FI93" s="178">
        <v>14</v>
      </c>
      <c r="FJ93" s="178">
        <v>14</v>
      </c>
      <c r="FK93" s="178">
        <v>19</v>
      </c>
      <c r="FL93" s="178">
        <v>5</v>
      </c>
      <c r="FM93" s="178">
        <v>9</v>
      </c>
      <c r="FN93" s="178">
        <v>8</v>
      </c>
      <c r="FO93" s="178">
        <v>15</v>
      </c>
      <c r="FP93" s="178">
        <v>14</v>
      </c>
      <c r="FQ93" s="178">
        <v>10</v>
      </c>
      <c r="FR93" s="178">
        <v>7</v>
      </c>
      <c r="FS93" s="178">
        <v>11</v>
      </c>
      <c r="FT93" s="178">
        <v>5</v>
      </c>
      <c r="FU93" s="178">
        <v>11</v>
      </c>
      <c r="FV93" s="178">
        <v>9</v>
      </c>
      <c r="FW93" s="178">
        <v>6</v>
      </c>
      <c r="FX93" s="178">
        <v>2</v>
      </c>
      <c r="FY93" s="178">
        <v>5</v>
      </c>
      <c r="FZ93" s="178">
        <v>2</v>
      </c>
      <c r="GA93" s="178">
        <v>6</v>
      </c>
      <c r="GB93" s="178">
        <v>3</v>
      </c>
      <c r="GC93" s="178">
        <v>6</v>
      </c>
      <c r="GD93" s="178">
        <v>2</v>
      </c>
      <c r="GE93" s="178">
        <v>2</v>
      </c>
      <c r="GF93" s="178">
        <v>0</v>
      </c>
      <c r="GG93" s="178">
        <v>7</v>
      </c>
      <c r="GH93" s="178">
        <v>1</v>
      </c>
      <c r="GI93" s="178">
        <v>4</v>
      </c>
      <c r="GJ93" s="178">
        <v>0</v>
      </c>
      <c r="GK93" s="178">
        <v>1</v>
      </c>
      <c r="GL93" s="178">
        <v>0</v>
      </c>
      <c r="GM93" s="178">
        <v>2</v>
      </c>
      <c r="GN93" s="178">
        <v>1</v>
      </c>
      <c r="GO93" s="178">
        <v>2</v>
      </c>
      <c r="GP93" s="178">
        <v>0</v>
      </c>
      <c r="GQ93" s="178">
        <v>0</v>
      </c>
      <c r="GR93" s="178">
        <v>0</v>
      </c>
      <c r="GS93" s="178">
        <v>0</v>
      </c>
      <c r="GT93" s="178">
        <v>1</v>
      </c>
      <c r="GU93" s="178">
        <v>0</v>
      </c>
      <c r="GV93" s="178">
        <v>0</v>
      </c>
      <c r="GW93" s="178">
        <v>1</v>
      </c>
      <c r="GX93" s="178">
        <v>0</v>
      </c>
      <c r="GY93" s="178">
        <v>0</v>
      </c>
      <c r="GZ93">
        <v>0</v>
      </c>
      <c r="HA93">
        <v>0</v>
      </c>
      <c r="HB93">
        <v>0</v>
      </c>
      <c r="HC93">
        <v>11</v>
      </c>
      <c r="HD93">
        <v>5</v>
      </c>
      <c r="HE93">
        <v>16</v>
      </c>
      <c r="HF93">
        <v>46</v>
      </c>
      <c r="HG93">
        <v>41</v>
      </c>
      <c r="HH93">
        <v>87</v>
      </c>
      <c r="HI93">
        <v>0</v>
      </c>
      <c r="HJ93">
        <v>0</v>
      </c>
      <c r="HK93">
        <v>0</v>
      </c>
      <c r="HL93" s="54">
        <v>3846</v>
      </c>
      <c r="HM93" s="54">
        <v>3994</v>
      </c>
      <c r="HN93" s="54">
        <v>7840</v>
      </c>
      <c r="HO93" s="176">
        <f t="shared" si="6"/>
        <v>685</v>
      </c>
      <c r="HP93" s="176">
        <f t="shared" si="6"/>
        <v>665</v>
      </c>
      <c r="HQ93" s="199">
        <f t="shared" si="7"/>
        <v>1350</v>
      </c>
      <c r="HR93" s="176">
        <f t="shared" si="8"/>
        <v>2621</v>
      </c>
      <c r="HS93" s="176">
        <f t="shared" si="8"/>
        <v>2641</v>
      </c>
      <c r="HT93" s="199">
        <f t="shared" si="9"/>
        <v>5262</v>
      </c>
      <c r="HU93" s="176">
        <f t="shared" si="10"/>
        <v>540</v>
      </c>
      <c r="HV93" s="176">
        <f t="shared" si="10"/>
        <v>688</v>
      </c>
      <c r="HW93" s="199">
        <f t="shared" si="11"/>
        <v>1228</v>
      </c>
    </row>
    <row r="94" spans="1:231" x14ac:dyDescent="0.2">
      <c r="A94" s="177" t="s">
        <v>143</v>
      </c>
      <c r="B94" s="177">
        <v>0</v>
      </c>
      <c r="C94" s="177" t="s">
        <v>180</v>
      </c>
      <c r="D94" s="178">
        <v>67</v>
      </c>
      <c r="E94" s="178">
        <v>51</v>
      </c>
      <c r="F94" s="178">
        <v>54</v>
      </c>
      <c r="G94" s="178">
        <v>57</v>
      </c>
      <c r="H94" s="178">
        <v>76</v>
      </c>
      <c r="I94" s="178">
        <v>49</v>
      </c>
      <c r="J94" s="178">
        <v>79</v>
      </c>
      <c r="K94" s="178">
        <v>69</v>
      </c>
      <c r="L94" s="178">
        <v>63</v>
      </c>
      <c r="M94" s="178">
        <v>50</v>
      </c>
      <c r="N94" s="178">
        <v>69</v>
      </c>
      <c r="O94" s="178">
        <v>88</v>
      </c>
      <c r="P94" s="178">
        <v>66</v>
      </c>
      <c r="Q94" s="178">
        <v>67</v>
      </c>
      <c r="R94" s="178">
        <v>79</v>
      </c>
      <c r="S94" s="178">
        <v>69</v>
      </c>
      <c r="T94" s="178">
        <v>89</v>
      </c>
      <c r="U94" s="178">
        <v>77</v>
      </c>
      <c r="V94" s="178">
        <v>73</v>
      </c>
      <c r="W94" s="178">
        <v>61</v>
      </c>
      <c r="X94" s="178">
        <v>79</v>
      </c>
      <c r="Y94" s="178">
        <v>56</v>
      </c>
      <c r="Z94" s="178">
        <v>88</v>
      </c>
      <c r="AA94" s="178">
        <v>71</v>
      </c>
      <c r="AB94" s="178">
        <v>76</v>
      </c>
      <c r="AC94" s="178">
        <v>63</v>
      </c>
      <c r="AD94" s="178">
        <v>78</v>
      </c>
      <c r="AE94" s="178">
        <v>65</v>
      </c>
      <c r="AF94" s="178">
        <v>95</v>
      </c>
      <c r="AG94" s="178">
        <v>67</v>
      </c>
      <c r="AH94" s="178">
        <v>77</v>
      </c>
      <c r="AI94" s="178">
        <v>63</v>
      </c>
      <c r="AJ94" s="178">
        <v>104</v>
      </c>
      <c r="AK94" s="178">
        <v>66</v>
      </c>
      <c r="AL94" s="178">
        <v>70</v>
      </c>
      <c r="AM94" s="178">
        <v>70</v>
      </c>
      <c r="AN94" s="178">
        <v>76</v>
      </c>
      <c r="AO94" s="178">
        <v>78</v>
      </c>
      <c r="AP94" s="178">
        <v>73</v>
      </c>
      <c r="AQ94" s="178">
        <v>73</v>
      </c>
      <c r="AR94" s="178">
        <v>70</v>
      </c>
      <c r="AS94" s="178">
        <v>79</v>
      </c>
      <c r="AT94" s="178">
        <v>55</v>
      </c>
      <c r="AU94" s="178">
        <v>75</v>
      </c>
      <c r="AV94" s="178">
        <v>77</v>
      </c>
      <c r="AW94" s="178">
        <v>75</v>
      </c>
      <c r="AX94" s="178">
        <v>64</v>
      </c>
      <c r="AY94" s="178">
        <v>82</v>
      </c>
      <c r="AZ94" s="178">
        <v>76</v>
      </c>
      <c r="BA94" s="178">
        <v>87</v>
      </c>
      <c r="BB94" s="178">
        <v>91</v>
      </c>
      <c r="BC94" s="178">
        <v>85</v>
      </c>
      <c r="BD94" s="178">
        <v>69</v>
      </c>
      <c r="BE94" s="178">
        <v>90</v>
      </c>
      <c r="BF94" s="178">
        <v>100</v>
      </c>
      <c r="BG94" s="178">
        <v>100</v>
      </c>
      <c r="BH94" s="178">
        <v>85</v>
      </c>
      <c r="BI94" s="178">
        <v>89</v>
      </c>
      <c r="BJ94" s="178">
        <v>80</v>
      </c>
      <c r="BK94" s="178">
        <v>90</v>
      </c>
      <c r="BL94" s="178">
        <v>96</v>
      </c>
      <c r="BM94" s="178">
        <v>68</v>
      </c>
      <c r="BN94" s="178">
        <v>88</v>
      </c>
      <c r="BO94" s="178">
        <v>105</v>
      </c>
      <c r="BP94" s="178">
        <v>81</v>
      </c>
      <c r="BQ94" s="178">
        <v>94</v>
      </c>
      <c r="BR94" s="178">
        <v>80</v>
      </c>
      <c r="BS94" s="178">
        <v>84</v>
      </c>
      <c r="BT94" s="178">
        <v>79</v>
      </c>
      <c r="BU94" s="178">
        <v>92</v>
      </c>
      <c r="BV94" s="178">
        <v>70</v>
      </c>
      <c r="BW94" s="178">
        <v>87</v>
      </c>
      <c r="BX94" s="178">
        <v>67</v>
      </c>
      <c r="BY94" s="178">
        <v>83</v>
      </c>
      <c r="BZ94" s="178">
        <v>67</v>
      </c>
      <c r="CA94" s="178">
        <v>83</v>
      </c>
      <c r="CB94" s="178">
        <v>86</v>
      </c>
      <c r="CC94" s="178">
        <v>96</v>
      </c>
      <c r="CD94" s="178">
        <v>83</v>
      </c>
      <c r="CE94" s="178">
        <v>94</v>
      </c>
      <c r="CF94" s="178">
        <v>82</v>
      </c>
      <c r="CG94" s="178">
        <v>100</v>
      </c>
      <c r="CH94" s="178">
        <v>93</v>
      </c>
      <c r="CI94" s="178">
        <v>86</v>
      </c>
      <c r="CJ94" s="178">
        <v>86</v>
      </c>
      <c r="CK94" s="178">
        <v>106</v>
      </c>
      <c r="CL94" s="178">
        <v>67</v>
      </c>
      <c r="CM94" s="178">
        <v>107</v>
      </c>
      <c r="CN94" s="178">
        <v>81</v>
      </c>
      <c r="CO94" s="178">
        <v>99</v>
      </c>
      <c r="CP94" s="178">
        <v>75</v>
      </c>
      <c r="CQ94" s="178">
        <v>101</v>
      </c>
      <c r="CR94" s="178">
        <v>82</v>
      </c>
      <c r="CS94" s="178">
        <v>105</v>
      </c>
      <c r="CT94" s="178">
        <v>65</v>
      </c>
      <c r="CU94" s="178">
        <v>100</v>
      </c>
      <c r="CV94" s="178">
        <v>77</v>
      </c>
      <c r="CW94" s="178">
        <v>103</v>
      </c>
      <c r="CX94" s="178">
        <v>92</v>
      </c>
      <c r="CY94" s="178">
        <v>120</v>
      </c>
      <c r="CZ94" s="178">
        <v>94</v>
      </c>
      <c r="DA94" s="178">
        <v>105</v>
      </c>
      <c r="DB94" s="178">
        <v>83</v>
      </c>
      <c r="DC94" s="178">
        <v>118</v>
      </c>
      <c r="DD94" s="178">
        <v>79</v>
      </c>
      <c r="DE94" s="178">
        <v>109</v>
      </c>
      <c r="DF94" s="178">
        <v>70</v>
      </c>
      <c r="DG94" s="178">
        <v>96</v>
      </c>
      <c r="DH94" s="178">
        <v>85</v>
      </c>
      <c r="DI94" s="178">
        <v>105</v>
      </c>
      <c r="DJ94" s="178">
        <v>74</v>
      </c>
      <c r="DK94" s="178">
        <v>115</v>
      </c>
      <c r="DL94" s="178">
        <v>66</v>
      </c>
      <c r="DM94" s="178">
        <v>110</v>
      </c>
      <c r="DN94" s="178">
        <v>71</v>
      </c>
      <c r="DO94" s="178">
        <v>92</v>
      </c>
      <c r="DP94" s="178">
        <v>72</v>
      </c>
      <c r="DQ94" s="178">
        <v>103</v>
      </c>
      <c r="DR94" s="178">
        <v>56</v>
      </c>
      <c r="DS94" s="178">
        <v>91</v>
      </c>
      <c r="DT94" s="178">
        <v>62</v>
      </c>
      <c r="DU94" s="178">
        <v>55</v>
      </c>
      <c r="DV94" s="178">
        <v>54</v>
      </c>
      <c r="DW94" s="178">
        <v>54</v>
      </c>
      <c r="DX94" s="178">
        <v>57</v>
      </c>
      <c r="DY94" s="178">
        <v>62</v>
      </c>
      <c r="DZ94" s="178">
        <v>43</v>
      </c>
      <c r="EA94" s="178">
        <v>54</v>
      </c>
      <c r="EB94" s="178">
        <v>35</v>
      </c>
      <c r="EC94" s="178">
        <v>44</v>
      </c>
      <c r="ED94" s="178">
        <v>43</v>
      </c>
      <c r="EE94" s="178">
        <v>40</v>
      </c>
      <c r="EF94" s="178">
        <v>30</v>
      </c>
      <c r="EG94" s="178">
        <v>38</v>
      </c>
      <c r="EH94" s="178">
        <v>30</v>
      </c>
      <c r="EI94" s="178">
        <v>37</v>
      </c>
      <c r="EJ94" s="178">
        <v>33</v>
      </c>
      <c r="EK94" s="178">
        <v>38</v>
      </c>
      <c r="EL94" s="178">
        <v>22</v>
      </c>
      <c r="EM94" s="178">
        <v>30</v>
      </c>
      <c r="EN94" s="178">
        <v>27</v>
      </c>
      <c r="EO94" s="178">
        <v>42</v>
      </c>
      <c r="EP94" s="178">
        <v>27</v>
      </c>
      <c r="EQ94" s="178">
        <v>27</v>
      </c>
      <c r="ER94" s="178">
        <v>26</v>
      </c>
      <c r="ES94" s="178">
        <v>26</v>
      </c>
      <c r="ET94" s="178">
        <v>23</v>
      </c>
      <c r="EU94" s="178">
        <v>25</v>
      </c>
      <c r="EV94" s="178">
        <v>12</v>
      </c>
      <c r="EW94" s="178">
        <v>33</v>
      </c>
      <c r="EX94" s="178">
        <v>9</v>
      </c>
      <c r="EY94" s="178">
        <v>15</v>
      </c>
      <c r="EZ94" s="178">
        <v>14</v>
      </c>
      <c r="FA94" s="178">
        <v>18</v>
      </c>
      <c r="FB94" s="178">
        <v>6</v>
      </c>
      <c r="FC94" s="178">
        <v>20</v>
      </c>
      <c r="FD94" s="178">
        <v>13</v>
      </c>
      <c r="FE94" s="178">
        <v>14</v>
      </c>
      <c r="FF94" s="178">
        <v>11</v>
      </c>
      <c r="FG94" s="178">
        <v>22</v>
      </c>
      <c r="FH94" s="178">
        <v>10</v>
      </c>
      <c r="FI94" s="178">
        <v>9</v>
      </c>
      <c r="FJ94" s="178">
        <v>15</v>
      </c>
      <c r="FK94" s="178">
        <v>15</v>
      </c>
      <c r="FL94" s="178">
        <v>6</v>
      </c>
      <c r="FM94" s="178">
        <v>14</v>
      </c>
      <c r="FN94" s="178">
        <v>6</v>
      </c>
      <c r="FO94" s="178">
        <v>10</v>
      </c>
      <c r="FP94" s="178">
        <v>4</v>
      </c>
      <c r="FQ94" s="178">
        <v>10</v>
      </c>
      <c r="FR94" s="178">
        <v>4</v>
      </c>
      <c r="FS94" s="178">
        <v>9</v>
      </c>
      <c r="FT94" s="178">
        <v>9</v>
      </c>
      <c r="FU94" s="178">
        <v>14</v>
      </c>
      <c r="FV94" s="178">
        <v>3</v>
      </c>
      <c r="FW94" s="178">
        <v>8</v>
      </c>
      <c r="FX94" s="178">
        <v>3</v>
      </c>
      <c r="FY94" s="178">
        <v>13</v>
      </c>
      <c r="FZ94" s="178">
        <v>2</v>
      </c>
      <c r="GA94" s="178">
        <v>8</v>
      </c>
      <c r="GB94" s="178">
        <v>1</v>
      </c>
      <c r="GC94" s="178">
        <v>3</v>
      </c>
      <c r="GD94" s="178">
        <v>3</v>
      </c>
      <c r="GE94" s="178">
        <v>1</v>
      </c>
      <c r="GF94" s="178">
        <v>1</v>
      </c>
      <c r="GG94" s="178">
        <v>2</v>
      </c>
      <c r="GH94" s="178">
        <v>0</v>
      </c>
      <c r="GI94" s="178">
        <v>3</v>
      </c>
      <c r="GJ94" s="178">
        <v>2</v>
      </c>
      <c r="GK94" s="178">
        <v>2</v>
      </c>
      <c r="GL94" s="178">
        <v>1</v>
      </c>
      <c r="GM94" s="178">
        <v>1</v>
      </c>
      <c r="GN94" s="178">
        <v>0</v>
      </c>
      <c r="GO94" s="178">
        <v>1</v>
      </c>
      <c r="GP94" s="178">
        <v>1</v>
      </c>
      <c r="GQ94" s="178">
        <v>0</v>
      </c>
      <c r="GR94" s="178">
        <v>0</v>
      </c>
      <c r="GS94" s="178">
        <v>0</v>
      </c>
      <c r="GT94" s="178">
        <v>0</v>
      </c>
      <c r="GU94" s="178">
        <v>0</v>
      </c>
      <c r="GV94" s="178">
        <v>1</v>
      </c>
      <c r="GW94" s="178">
        <v>0</v>
      </c>
      <c r="GX94" s="178">
        <v>1</v>
      </c>
      <c r="GY94" s="178">
        <v>1</v>
      </c>
      <c r="GZ94">
        <v>0</v>
      </c>
      <c r="HA94">
        <v>0</v>
      </c>
      <c r="HB94">
        <v>0</v>
      </c>
      <c r="HC94">
        <v>23</v>
      </c>
      <c r="HD94">
        <v>11</v>
      </c>
      <c r="HE94">
        <v>34</v>
      </c>
      <c r="HF94">
        <v>123</v>
      </c>
      <c r="HG94">
        <v>17</v>
      </c>
      <c r="HH94">
        <v>140</v>
      </c>
      <c r="HI94">
        <v>1</v>
      </c>
      <c r="HJ94">
        <v>1</v>
      </c>
      <c r="HK94">
        <v>2</v>
      </c>
      <c r="HL94" s="54">
        <v>5442</v>
      </c>
      <c r="HM94" s="54">
        <v>5966</v>
      </c>
      <c r="HN94" s="54">
        <v>11408</v>
      </c>
      <c r="HO94" s="176">
        <f t="shared" si="6"/>
        <v>1131</v>
      </c>
      <c r="HP94" s="176">
        <f t="shared" si="6"/>
        <v>960</v>
      </c>
      <c r="HQ94" s="199">
        <f t="shared" si="7"/>
        <v>2091</v>
      </c>
      <c r="HR94" s="176">
        <f t="shared" si="8"/>
        <v>3661</v>
      </c>
      <c r="HS94" s="176">
        <f t="shared" si="8"/>
        <v>4188</v>
      </c>
      <c r="HT94" s="199">
        <f t="shared" si="9"/>
        <v>7849</v>
      </c>
      <c r="HU94" s="176">
        <f t="shared" si="10"/>
        <v>650</v>
      </c>
      <c r="HV94" s="176">
        <f t="shared" si="10"/>
        <v>818</v>
      </c>
      <c r="HW94" s="199">
        <f t="shared" si="11"/>
        <v>1468</v>
      </c>
    </row>
    <row r="95" spans="1:231" x14ac:dyDescent="0.2">
      <c r="A95" s="177" t="s">
        <v>143</v>
      </c>
      <c r="B95" s="177">
        <v>1</v>
      </c>
      <c r="C95" s="177" t="s">
        <v>181</v>
      </c>
      <c r="D95" s="178">
        <v>67</v>
      </c>
      <c r="E95" s="178">
        <v>51</v>
      </c>
      <c r="F95" s="178">
        <v>54</v>
      </c>
      <c r="G95" s="178">
        <v>57</v>
      </c>
      <c r="H95" s="178">
        <v>76</v>
      </c>
      <c r="I95" s="178">
        <v>49</v>
      </c>
      <c r="J95" s="178">
        <v>79</v>
      </c>
      <c r="K95" s="178">
        <v>69</v>
      </c>
      <c r="L95" s="178">
        <v>63</v>
      </c>
      <c r="M95" s="178">
        <v>50</v>
      </c>
      <c r="N95" s="178">
        <v>69</v>
      </c>
      <c r="O95" s="178">
        <v>88</v>
      </c>
      <c r="P95" s="178">
        <v>66</v>
      </c>
      <c r="Q95" s="178">
        <v>67</v>
      </c>
      <c r="R95" s="178">
        <v>79</v>
      </c>
      <c r="S95" s="178">
        <v>69</v>
      </c>
      <c r="T95" s="178">
        <v>89</v>
      </c>
      <c r="U95" s="178">
        <v>77</v>
      </c>
      <c r="V95" s="178">
        <v>73</v>
      </c>
      <c r="W95" s="178">
        <v>61</v>
      </c>
      <c r="X95" s="178">
        <v>79</v>
      </c>
      <c r="Y95" s="178">
        <v>56</v>
      </c>
      <c r="Z95" s="178">
        <v>88</v>
      </c>
      <c r="AA95" s="178">
        <v>71</v>
      </c>
      <c r="AB95" s="178">
        <v>76</v>
      </c>
      <c r="AC95" s="178">
        <v>63</v>
      </c>
      <c r="AD95" s="178">
        <v>78</v>
      </c>
      <c r="AE95" s="178">
        <v>65</v>
      </c>
      <c r="AF95" s="178">
        <v>95</v>
      </c>
      <c r="AG95" s="178">
        <v>67</v>
      </c>
      <c r="AH95" s="178">
        <v>77</v>
      </c>
      <c r="AI95" s="178">
        <v>63</v>
      </c>
      <c r="AJ95" s="178">
        <v>104</v>
      </c>
      <c r="AK95" s="178">
        <v>66</v>
      </c>
      <c r="AL95" s="178">
        <v>70</v>
      </c>
      <c r="AM95" s="178">
        <v>70</v>
      </c>
      <c r="AN95" s="178">
        <v>76</v>
      </c>
      <c r="AO95" s="178">
        <v>78</v>
      </c>
      <c r="AP95" s="178">
        <v>73</v>
      </c>
      <c r="AQ95" s="178">
        <v>73</v>
      </c>
      <c r="AR95" s="178">
        <v>70</v>
      </c>
      <c r="AS95" s="178">
        <v>79</v>
      </c>
      <c r="AT95" s="178">
        <v>55</v>
      </c>
      <c r="AU95" s="178">
        <v>75</v>
      </c>
      <c r="AV95" s="178">
        <v>77</v>
      </c>
      <c r="AW95" s="178">
        <v>75</v>
      </c>
      <c r="AX95" s="178">
        <v>64</v>
      </c>
      <c r="AY95" s="178">
        <v>82</v>
      </c>
      <c r="AZ95" s="178">
        <v>76</v>
      </c>
      <c r="BA95" s="178">
        <v>87</v>
      </c>
      <c r="BB95" s="178">
        <v>91</v>
      </c>
      <c r="BC95" s="178">
        <v>85</v>
      </c>
      <c r="BD95" s="178">
        <v>69</v>
      </c>
      <c r="BE95" s="178">
        <v>90</v>
      </c>
      <c r="BF95" s="178">
        <v>100</v>
      </c>
      <c r="BG95" s="178">
        <v>100</v>
      </c>
      <c r="BH95" s="178">
        <v>85</v>
      </c>
      <c r="BI95" s="178">
        <v>89</v>
      </c>
      <c r="BJ95" s="178">
        <v>80</v>
      </c>
      <c r="BK95" s="178">
        <v>90</v>
      </c>
      <c r="BL95" s="178">
        <v>96</v>
      </c>
      <c r="BM95" s="178">
        <v>68</v>
      </c>
      <c r="BN95" s="178">
        <v>88</v>
      </c>
      <c r="BO95" s="178">
        <v>105</v>
      </c>
      <c r="BP95" s="178">
        <v>81</v>
      </c>
      <c r="BQ95" s="178">
        <v>94</v>
      </c>
      <c r="BR95" s="178">
        <v>80</v>
      </c>
      <c r="BS95" s="178">
        <v>84</v>
      </c>
      <c r="BT95" s="178">
        <v>79</v>
      </c>
      <c r="BU95" s="178">
        <v>92</v>
      </c>
      <c r="BV95" s="178">
        <v>70</v>
      </c>
      <c r="BW95" s="178">
        <v>87</v>
      </c>
      <c r="BX95" s="178">
        <v>67</v>
      </c>
      <c r="BY95" s="178">
        <v>83</v>
      </c>
      <c r="BZ95" s="178">
        <v>67</v>
      </c>
      <c r="CA95" s="178">
        <v>83</v>
      </c>
      <c r="CB95" s="178">
        <v>86</v>
      </c>
      <c r="CC95" s="178">
        <v>96</v>
      </c>
      <c r="CD95" s="178">
        <v>83</v>
      </c>
      <c r="CE95" s="178">
        <v>94</v>
      </c>
      <c r="CF95" s="178">
        <v>82</v>
      </c>
      <c r="CG95" s="178">
        <v>100</v>
      </c>
      <c r="CH95" s="178">
        <v>93</v>
      </c>
      <c r="CI95" s="178">
        <v>86</v>
      </c>
      <c r="CJ95" s="178">
        <v>86</v>
      </c>
      <c r="CK95" s="178">
        <v>106</v>
      </c>
      <c r="CL95" s="178">
        <v>67</v>
      </c>
      <c r="CM95" s="178">
        <v>107</v>
      </c>
      <c r="CN95" s="178">
        <v>81</v>
      </c>
      <c r="CO95" s="178">
        <v>99</v>
      </c>
      <c r="CP95" s="178">
        <v>75</v>
      </c>
      <c r="CQ95" s="178">
        <v>101</v>
      </c>
      <c r="CR95" s="178">
        <v>82</v>
      </c>
      <c r="CS95" s="178">
        <v>105</v>
      </c>
      <c r="CT95" s="178">
        <v>65</v>
      </c>
      <c r="CU95" s="178">
        <v>100</v>
      </c>
      <c r="CV95" s="178">
        <v>77</v>
      </c>
      <c r="CW95" s="178">
        <v>103</v>
      </c>
      <c r="CX95" s="178">
        <v>92</v>
      </c>
      <c r="CY95" s="178">
        <v>120</v>
      </c>
      <c r="CZ95" s="178">
        <v>94</v>
      </c>
      <c r="DA95" s="178">
        <v>105</v>
      </c>
      <c r="DB95" s="178">
        <v>83</v>
      </c>
      <c r="DC95" s="178">
        <v>118</v>
      </c>
      <c r="DD95" s="178">
        <v>79</v>
      </c>
      <c r="DE95" s="178">
        <v>109</v>
      </c>
      <c r="DF95" s="178">
        <v>70</v>
      </c>
      <c r="DG95" s="178">
        <v>96</v>
      </c>
      <c r="DH95" s="178">
        <v>85</v>
      </c>
      <c r="DI95" s="178">
        <v>105</v>
      </c>
      <c r="DJ95" s="178">
        <v>74</v>
      </c>
      <c r="DK95" s="178">
        <v>115</v>
      </c>
      <c r="DL95" s="178">
        <v>66</v>
      </c>
      <c r="DM95" s="178">
        <v>110</v>
      </c>
      <c r="DN95" s="178">
        <v>71</v>
      </c>
      <c r="DO95" s="178">
        <v>92</v>
      </c>
      <c r="DP95" s="178">
        <v>72</v>
      </c>
      <c r="DQ95" s="178">
        <v>103</v>
      </c>
      <c r="DR95" s="178">
        <v>56</v>
      </c>
      <c r="DS95" s="178">
        <v>91</v>
      </c>
      <c r="DT95" s="178">
        <v>62</v>
      </c>
      <c r="DU95" s="178">
        <v>55</v>
      </c>
      <c r="DV95" s="178">
        <v>54</v>
      </c>
      <c r="DW95" s="178">
        <v>54</v>
      </c>
      <c r="DX95" s="178">
        <v>57</v>
      </c>
      <c r="DY95" s="178">
        <v>62</v>
      </c>
      <c r="DZ95" s="178">
        <v>43</v>
      </c>
      <c r="EA95" s="178">
        <v>54</v>
      </c>
      <c r="EB95" s="178">
        <v>35</v>
      </c>
      <c r="EC95" s="178">
        <v>44</v>
      </c>
      <c r="ED95" s="178">
        <v>43</v>
      </c>
      <c r="EE95" s="178">
        <v>40</v>
      </c>
      <c r="EF95" s="178">
        <v>30</v>
      </c>
      <c r="EG95" s="178">
        <v>38</v>
      </c>
      <c r="EH95" s="178">
        <v>30</v>
      </c>
      <c r="EI95" s="178">
        <v>37</v>
      </c>
      <c r="EJ95" s="178">
        <v>33</v>
      </c>
      <c r="EK95" s="178">
        <v>38</v>
      </c>
      <c r="EL95" s="178">
        <v>22</v>
      </c>
      <c r="EM95" s="178">
        <v>30</v>
      </c>
      <c r="EN95" s="178">
        <v>27</v>
      </c>
      <c r="EO95" s="178">
        <v>42</v>
      </c>
      <c r="EP95" s="178">
        <v>27</v>
      </c>
      <c r="EQ95" s="178">
        <v>27</v>
      </c>
      <c r="ER95" s="178">
        <v>26</v>
      </c>
      <c r="ES95" s="178">
        <v>26</v>
      </c>
      <c r="ET95" s="178">
        <v>23</v>
      </c>
      <c r="EU95" s="178">
        <v>25</v>
      </c>
      <c r="EV95" s="178">
        <v>12</v>
      </c>
      <c r="EW95" s="178">
        <v>33</v>
      </c>
      <c r="EX95" s="178">
        <v>9</v>
      </c>
      <c r="EY95" s="178">
        <v>15</v>
      </c>
      <c r="EZ95" s="178">
        <v>14</v>
      </c>
      <c r="FA95" s="178">
        <v>18</v>
      </c>
      <c r="FB95" s="178">
        <v>6</v>
      </c>
      <c r="FC95" s="178">
        <v>20</v>
      </c>
      <c r="FD95" s="178">
        <v>13</v>
      </c>
      <c r="FE95" s="178">
        <v>14</v>
      </c>
      <c r="FF95" s="178">
        <v>11</v>
      </c>
      <c r="FG95" s="178">
        <v>22</v>
      </c>
      <c r="FH95" s="178">
        <v>10</v>
      </c>
      <c r="FI95" s="178">
        <v>9</v>
      </c>
      <c r="FJ95" s="178">
        <v>15</v>
      </c>
      <c r="FK95" s="178">
        <v>15</v>
      </c>
      <c r="FL95" s="178">
        <v>6</v>
      </c>
      <c r="FM95" s="178">
        <v>14</v>
      </c>
      <c r="FN95" s="178">
        <v>6</v>
      </c>
      <c r="FO95" s="178">
        <v>10</v>
      </c>
      <c r="FP95" s="178">
        <v>4</v>
      </c>
      <c r="FQ95" s="178">
        <v>10</v>
      </c>
      <c r="FR95" s="178">
        <v>4</v>
      </c>
      <c r="FS95" s="178">
        <v>9</v>
      </c>
      <c r="FT95" s="178">
        <v>9</v>
      </c>
      <c r="FU95" s="178">
        <v>14</v>
      </c>
      <c r="FV95" s="178">
        <v>3</v>
      </c>
      <c r="FW95" s="178">
        <v>8</v>
      </c>
      <c r="FX95" s="178">
        <v>3</v>
      </c>
      <c r="FY95" s="178">
        <v>13</v>
      </c>
      <c r="FZ95" s="178">
        <v>2</v>
      </c>
      <c r="GA95" s="178">
        <v>8</v>
      </c>
      <c r="GB95" s="178">
        <v>1</v>
      </c>
      <c r="GC95" s="178">
        <v>3</v>
      </c>
      <c r="GD95" s="178">
        <v>3</v>
      </c>
      <c r="GE95" s="178">
        <v>1</v>
      </c>
      <c r="GF95" s="178">
        <v>1</v>
      </c>
      <c r="GG95" s="178">
        <v>2</v>
      </c>
      <c r="GH95" s="178">
        <v>0</v>
      </c>
      <c r="GI95" s="178">
        <v>3</v>
      </c>
      <c r="GJ95" s="178">
        <v>2</v>
      </c>
      <c r="GK95" s="178">
        <v>2</v>
      </c>
      <c r="GL95" s="178">
        <v>1</v>
      </c>
      <c r="GM95" s="178">
        <v>1</v>
      </c>
      <c r="GN95" s="178">
        <v>0</v>
      </c>
      <c r="GO95" s="178">
        <v>1</v>
      </c>
      <c r="GP95" s="178">
        <v>1</v>
      </c>
      <c r="GQ95" s="178">
        <v>0</v>
      </c>
      <c r="GR95" s="178">
        <v>0</v>
      </c>
      <c r="GS95" s="178">
        <v>0</v>
      </c>
      <c r="GT95" s="178">
        <v>0</v>
      </c>
      <c r="GU95" s="178">
        <v>0</v>
      </c>
      <c r="GV95" s="178">
        <v>1</v>
      </c>
      <c r="GW95" s="178">
        <v>0</v>
      </c>
      <c r="GX95" s="178">
        <v>1</v>
      </c>
      <c r="GY95" s="178">
        <v>1</v>
      </c>
      <c r="GZ95">
        <v>0</v>
      </c>
      <c r="HA95">
        <v>0</v>
      </c>
      <c r="HB95">
        <v>0</v>
      </c>
      <c r="HC95">
        <v>23</v>
      </c>
      <c r="HD95">
        <v>11</v>
      </c>
      <c r="HE95">
        <v>34</v>
      </c>
      <c r="HF95">
        <v>123</v>
      </c>
      <c r="HG95">
        <v>17</v>
      </c>
      <c r="HH95">
        <v>140</v>
      </c>
      <c r="HI95">
        <v>1</v>
      </c>
      <c r="HJ95">
        <v>1</v>
      </c>
      <c r="HK95">
        <v>2</v>
      </c>
      <c r="HL95" s="54">
        <v>5442</v>
      </c>
      <c r="HM95" s="54">
        <v>5966</v>
      </c>
      <c r="HN95" s="54">
        <v>11408</v>
      </c>
      <c r="HO95" s="176">
        <f t="shared" si="6"/>
        <v>1131</v>
      </c>
      <c r="HP95" s="176">
        <f t="shared" si="6"/>
        <v>960</v>
      </c>
      <c r="HQ95" s="199">
        <f t="shared" si="7"/>
        <v>2091</v>
      </c>
      <c r="HR95" s="176">
        <f t="shared" si="8"/>
        <v>3661</v>
      </c>
      <c r="HS95" s="176">
        <f t="shared" si="8"/>
        <v>4188</v>
      </c>
      <c r="HT95" s="199">
        <f t="shared" si="9"/>
        <v>7849</v>
      </c>
      <c r="HU95" s="176">
        <f t="shared" si="10"/>
        <v>650</v>
      </c>
      <c r="HV95" s="176">
        <f t="shared" si="10"/>
        <v>818</v>
      </c>
      <c r="HW95" s="199">
        <f t="shared" si="11"/>
        <v>1468</v>
      </c>
    </row>
    <row r="96" spans="1:231" x14ac:dyDescent="0.2">
      <c r="A96" s="177" t="s">
        <v>143</v>
      </c>
      <c r="B96" s="177">
        <v>0</v>
      </c>
      <c r="C96" s="177" t="s">
        <v>182</v>
      </c>
      <c r="D96" s="178">
        <v>419</v>
      </c>
      <c r="E96" s="178">
        <v>400</v>
      </c>
      <c r="F96" s="178">
        <v>467</v>
      </c>
      <c r="G96" s="178">
        <v>461</v>
      </c>
      <c r="H96" s="178">
        <v>510</v>
      </c>
      <c r="I96" s="178">
        <v>521</v>
      </c>
      <c r="J96" s="178">
        <v>593</v>
      </c>
      <c r="K96" s="178">
        <v>554</v>
      </c>
      <c r="L96" s="178">
        <v>605</v>
      </c>
      <c r="M96" s="178">
        <v>577</v>
      </c>
      <c r="N96" s="178">
        <v>593</v>
      </c>
      <c r="O96" s="178">
        <v>590</v>
      </c>
      <c r="P96" s="178">
        <v>621</v>
      </c>
      <c r="Q96" s="178">
        <v>622</v>
      </c>
      <c r="R96" s="178">
        <v>607</v>
      </c>
      <c r="S96" s="178">
        <v>601</v>
      </c>
      <c r="T96" s="178">
        <v>621</v>
      </c>
      <c r="U96" s="178">
        <v>601</v>
      </c>
      <c r="V96" s="178">
        <v>613</v>
      </c>
      <c r="W96" s="178">
        <v>617</v>
      </c>
      <c r="X96" s="178">
        <v>623</v>
      </c>
      <c r="Y96" s="178">
        <v>592</v>
      </c>
      <c r="Z96" s="178">
        <v>691</v>
      </c>
      <c r="AA96" s="178">
        <v>568</v>
      </c>
      <c r="AB96" s="178">
        <v>518</v>
      </c>
      <c r="AC96" s="178">
        <v>559</v>
      </c>
      <c r="AD96" s="178">
        <v>582</v>
      </c>
      <c r="AE96" s="178">
        <v>567</v>
      </c>
      <c r="AF96" s="178">
        <v>599</v>
      </c>
      <c r="AG96" s="178">
        <v>601</v>
      </c>
      <c r="AH96" s="178">
        <v>580</v>
      </c>
      <c r="AI96" s="178">
        <v>599</v>
      </c>
      <c r="AJ96" s="178">
        <v>554</v>
      </c>
      <c r="AK96" s="178">
        <v>558</v>
      </c>
      <c r="AL96" s="178">
        <v>564</v>
      </c>
      <c r="AM96" s="178">
        <v>630</v>
      </c>
      <c r="AN96" s="178">
        <v>592</v>
      </c>
      <c r="AO96" s="178">
        <v>596</v>
      </c>
      <c r="AP96" s="178">
        <v>550</v>
      </c>
      <c r="AQ96" s="178">
        <v>582</v>
      </c>
      <c r="AR96" s="178">
        <v>596</v>
      </c>
      <c r="AS96" s="178">
        <v>537</v>
      </c>
      <c r="AT96" s="178">
        <v>554</v>
      </c>
      <c r="AU96" s="178">
        <v>571</v>
      </c>
      <c r="AV96" s="178">
        <v>501</v>
      </c>
      <c r="AW96" s="178">
        <v>597</v>
      </c>
      <c r="AX96" s="178">
        <v>528</v>
      </c>
      <c r="AY96" s="178">
        <v>642</v>
      </c>
      <c r="AZ96" s="178">
        <v>607</v>
      </c>
      <c r="BA96" s="178">
        <v>670</v>
      </c>
      <c r="BB96" s="178">
        <v>702</v>
      </c>
      <c r="BC96" s="178">
        <v>825</v>
      </c>
      <c r="BD96" s="178">
        <v>667</v>
      </c>
      <c r="BE96" s="178">
        <v>771</v>
      </c>
      <c r="BF96" s="178">
        <v>686</v>
      </c>
      <c r="BG96" s="178">
        <v>866</v>
      </c>
      <c r="BH96" s="178">
        <v>643</v>
      </c>
      <c r="BI96" s="178">
        <v>778</v>
      </c>
      <c r="BJ96" s="178">
        <v>656</v>
      </c>
      <c r="BK96" s="178">
        <v>772</v>
      </c>
      <c r="BL96" s="178">
        <v>657</v>
      </c>
      <c r="BM96" s="178">
        <v>819</v>
      </c>
      <c r="BN96" s="178">
        <v>656</v>
      </c>
      <c r="BO96" s="178">
        <v>817</v>
      </c>
      <c r="BP96" s="178">
        <v>676</v>
      </c>
      <c r="BQ96" s="178">
        <v>859</v>
      </c>
      <c r="BR96" s="178">
        <v>614</v>
      </c>
      <c r="BS96" s="178">
        <v>733</v>
      </c>
      <c r="BT96" s="178">
        <v>592</v>
      </c>
      <c r="BU96" s="178">
        <v>721</v>
      </c>
      <c r="BV96" s="178">
        <v>535</v>
      </c>
      <c r="BW96" s="178">
        <v>701</v>
      </c>
      <c r="BX96" s="178">
        <v>606</v>
      </c>
      <c r="BY96" s="178">
        <v>781</v>
      </c>
      <c r="BZ96" s="178">
        <v>577</v>
      </c>
      <c r="CA96" s="178">
        <v>797</v>
      </c>
      <c r="CB96" s="178">
        <v>615</v>
      </c>
      <c r="CC96" s="178">
        <v>831</v>
      </c>
      <c r="CD96" s="178">
        <v>608</v>
      </c>
      <c r="CE96" s="178">
        <v>881</v>
      </c>
      <c r="CF96" s="178">
        <v>666</v>
      </c>
      <c r="CG96" s="178">
        <v>907</v>
      </c>
      <c r="CH96" s="178">
        <v>599</v>
      </c>
      <c r="CI96" s="178">
        <v>907</v>
      </c>
      <c r="CJ96" s="178">
        <v>670</v>
      </c>
      <c r="CK96" s="178">
        <v>969</v>
      </c>
      <c r="CL96" s="178">
        <v>633</v>
      </c>
      <c r="CM96" s="178">
        <v>960</v>
      </c>
      <c r="CN96" s="178">
        <v>636</v>
      </c>
      <c r="CO96" s="178">
        <v>912</v>
      </c>
      <c r="CP96" s="178">
        <v>628</v>
      </c>
      <c r="CQ96" s="178">
        <v>904</v>
      </c>
      <c r="CR96" s="178">
        <v>619</v>
      </c>
      <c r="CS96" s="178">
        <v>920</v>
      </c>
      <c r="CT96" s="178">
        <v>535</v>
      </c>
      <c r="CU96" s="178">
        <v>851</v>
      </c>
      <c r="CV96" s="178">
        <v>562</v>
      </c>
      <c r="CW96" s="178">
        <v>829</v>
      </c>
      <c r="CX96" s="178">
        <v>514</v>
      </c>
      <c r="CY96" s="178">
        <v>855</v>
      </c>
      <c r="CZ96" s="178">
        <v>576</v>
      </c>
      <c r="DA96" s="178">
        <v>835</v>
      </c>
      <c r="DB96" s="178">
        <v>545</v>
      </c>
      <c r="DC96" s="178">
        <v>846</v>
      </c>
      <c r="DD96" s="178">
        <v>511</v>
      </c>
      <c r="DE96" s="178">
        <v>833</v>
      </c>
      <c r="DF96" s="178">
        <v>479</v>
      </c>
      <c r="DG96" s="178">
        <v>783</v>
      </c>
      <c r="DH96" s="178">
        <v>463</v>
      </c>
      <c r="DI96" s="178">
        <v>818</v>
      </c>
      <c r="DJ96" s="178">
        <v>470</v>
      </c>
      <c r="DK96" s="178">
        <v>727</v>
      </c>
      <c r="DL96" s="178">
        <v>431</v>
      </c>
      <c r="DM96" s="178">
        <v>637</v>
      </c>
      <c r="DN96" s="178">
        <v>390</v>
      </c>
      <c r="DO96" s="178">
        <v>658</v>
      </c>
      <c r="DP96" s="178">
        <v>453</v>
      </c>
      <c r="DQ96" s="178">
        <v>638</v>
      </c>
      <c r="DR96" s="178">
        <v>362</v>
      </c>
      <c r="DS96" s="178">
        <v>584</v>
      </c>
      <c r="DT96" s="178">
        <v>347</v>
      </c>
      <c r="DU96" s="178">
        <v>579</v>
      </c>
      <c r="DV96" s="178">
        <v>316</v>
      </c>
      <c r="DW96" s="178">
        <v>496</v>
      </c>
      <c r="DX96" s="178">
        <v>322</v>
      </c>
      <c r="DY96" s="178">
        <v>479</v>
      </c>
      <c r="DZ96" s="178">
        <v>258</v>
      </c>
      <c r="EA96" s="178">
        <v>426</v>
      </c>
      <c r="EB96" s="178">
        <v>241</v>
      </c>
      <c r="EC96" s="178">
        <v>371</v>
      </c>
      <c r="ED96" s="178">
        <v>232</v>
      </c>
      <c r="EE96" s="178">
        <v>382</v>
      </c>
      <c r="EF96" s="178">
        <v>195</v>
      </c>
      <c r="EG96" s="178">
        <v>290</v>
      </c>
      <c r="EH96" s="178">
        <v>180</v>
      </c>
      <c r="EI96" s="178">
        <v>269</v>
      </c>
      <c r="EJ96" s="178">
        <v>163</v>
      </c>
      <c r="EK96" s="178">
        <v>281</v>
      </c>
      <c r="EL96" s="178">
        <v>130</v>
      </c>
      <c r="EM96" s="178">
        <v>236</v>
      </c>
      <c r="EN96" s="178">
        <v>140</v>
      </c>
      <c r="EO96" s="178">
        <v>224</v>
      </c>
      <c r="EP96" s="178">
        <v>123</v>
      </c>
      <c r="EQ96" s="178">
        <v>205</v>
      </c>
      <c r="ER96" s="178">
        <v>104</v>
      </c>
      <c r="ES96" s="178">
        <v>183</v>
      </c>
      <c r="ET96" s="178">
        <v>98</v>
      </c>
      <c r="EU96" s="178">
        <v>147</v>
      </c>
      <c r="EV96" s="178">
        <v>76</v>
      </c>
      <c r="EW96" s="178">
        <v>143</v>
      </c>
      <c r="EX96" s="178">
        <v>76</v>
      </c>
      <c r="EY96" s="178">
        <v>116</v>
      </c>
      <c r="EZ96" s="178">
        <v>73</v>
      </c>
      <c r="FA96" s="178">
        <v>106</v>
      </c>
      <c r="FB96" s="178">
        <v>65</v>
      </c>
      <c r="FC96" s="178">
        <v>85</v>
      </c>
      <c r="FD96" s="178">
        <v>50</v>
      </c>
      <c r="FE96" s="178">
        <v>77</v>
      </c>
      <c r="FF96" s="178">
        <v>48</v>
      </c>
      <c r="FG96" s="178">
        <v>67</v>
      </c>
      <c r="FH96" s="178">
        <v>40</v>
      </c>
      <c r="FI96" s="178">
        <v>75</v>
      </c>
      <c r="FJ96" s="178">
        <v>41</v>
      </c>
      <c r="FK96" s="178">
        <v>65</v>
      </c>
      <c r="FL96" s="178">
        <v>28</v>
      </c>
      <c r="FM96" s="178">
        <v>52</v>
      </c>
      <c r="FN96" s="178">
        <v>29</v>
      </c>
      <c r="FO96" s="178">
        <v>59</v>
      </c>
      <c r="FP96" s="178">
        <v>27</v>
      </c>
      <c r="FQ96" s="178">
        <v>49</v>
      </c>
      <c r="FR96" s="178">
        <v>18</v>
      </c>
      <c r="FS96" s="178">
        <v>39</v>
      </c>
      <c r="FT96" s="178">
        <v>10</v>
      </c>
      <c r="FU96" s="178">
        <v>31</v>
      </c>
      <c r="FV96" s="178">
        <v>23</v>
      </c>
      <c r="FW96" s="178">
        <v>35</v>
      </c>
      <c r="FX96" s="178">
        <v>17</v>
      </c>
      <c r="FY96" s="178">
        <v>30</v>
      </c>
      <c r="FZ96" s="178">
        <v>12</v>
      </c>
      <c r="GA96" s="178">
        <v>22</v>
      </c>
      <c r="GB96" s="178">
        <v>9</v>
      </c>
      <c r="GC96" s="178">
        <v>21</v>
      </c>
      <c r="GD96" s="178">
        <v>6</v>
      </c>
      <c r="GE96" s="178">
        <v>13</v>
      </c>
      <c r="GF96" s="178">
        <v>9</v>
      </c>
      <c r="GG96" s="178">
        <v>13</v>
      </c>
      <c r="GH96" s="178">
        <v>4</v>
      </c>
      <c r="GI96" s="178">
        <v>8</v>
      </c>
      <c r="GJ96" s="178">
        <v>5</v>
      </c>
      <c r="GK96" s="178">
        <v>9</v>
      </c>
      <c r="GL96" s="178">
        <v>7</v>
      </c>
      <c r="GM96" s="178">
        <v>6</v>
      </c>
      <c r="GN96" s="178">
        <v>1</v>
      </c>
      <c r="GO96" s="178">
        <v>6</v>
      </c>
      <c r="GP96" s="178">
        <v>3</v>
      </c>
      <c r="GQ96" s="178">
        <v>4</v>
      </c>
      <c r="GR96" s="178">
        <v>5</v>
      </c>
      <c r="GS96" s="178">
        <v>3</v>
      </c>
      <c r="GT96" s="178">
        <v>5</v>
      </c>
      <c r="GU96" s="178">
        <v>1</v>
      </c>
      <c r="GV96" s="178">
        <v>1</v>
      </c>
      <c r="GW96" s="178">
        <v>0</v>
      </c>
      <c r="GX96" s="178">
        <v>10</v>
      </c>
      <c r="GY96" s="178">
        <v>6</v>
      </c>
      <c r="GZ96">
        <v>0</v>
      </c>
      <c r="HA96">
        <v>0</v>
      </c>
      <c r="HB96">
        <v>0</v>
      </c>
      <c r="HC96">
        <v>356</v>
      </c>
      <c r="HD96">
        <v>362</v>
      </c>
      <c r="HE96">
        <v>718</v>
      </c>
      <c r="HF96">
        <v>1403</v>
      </c>
      <c r="HG96">
        <v>241</v>
      </c>
      <c r="HH96">
        <v>1644</v>
      </c>
      <c r="HI96">
        <v>10</v>
      </c>
      <c r="HJ96">
        <v>5</v>
      </c>
      <c r="HK96">
        <v>15</v>
      </c>
      <c r="HL96" s="54">
        <v>39836</v>
      </c>
      <c r="HM96" s="54">
        <v>49055</v>
      </c>
      <c r="HN96" s="54">
        <v>88891</v>
      </c>
      <c r="HO96" s="176">
        <f t="shared" si="6"/>
        <v>8662</v>
      </c>
      <c r="HP96" s="176">
        <f t="shared" si="6"/>
        <v>8431</v>
      </c>
      <c r="HQ96" s="199">
        <f t="shared" si="7"/>
        <v>17093</v>
      </c>
      <c r="HR96" s="176">
        <f t="shared" si="8"/>
        <v>27627</v>
      </c>
      <c r="HS96" s="176">
        <f t="shared" si="8"/>
        <v>34915</v>
      </c>
      <c r="HT96" s="199">
        <f t="shared" si="9"/>
        <v>62542</v>
      </c>
      <c r="HU96" s="176">
        <f t="shared" si="10"/>
        <v>3547</v>
      </c>
      <c r="HV96" s="176">
        <f t="shared" si="10"/>
        <v>5709</v>
      </c>
      <c r="HW96" s="199">
        <f t="shared" si="11"/>
        <v>9256</v>
      </c>
    </row>
    <row r="97" spans="1:231" x14ac:dyDescent="0.2">
      <c r="A97" s="177" t="s">
        <v>143</v>
      </c>
      <c r="B97" s="177">
        <v>1</v>
      </c>
      <c r="C97" s="177" t="s">
        <v>81</v>
      </c>
      <c r="D97" s="178">
        <v>419</v>
      </c>
      <c r="E97" s="178">
        <v>400</v>
      </c>
      <c r="F97" s="178">
        <v>467</v>
      </c>
      <c r="G97" s="178">
        <v>461</v>
      </c>
      <c r="H97" s="178">
        <v>510</v>
      </c>
      <c r="I97" s="178">
        <v>521</v>
      </c>
      <c r="J97" s="178">
        <v>593</v>
      </c>
      <c r="K97" s="178">
        <v>554</v>
      </c>
      <c r="L97" s="178">
        <v>605</v>
      </c>
      <c r="M97" s="178">
        <v>577</v>
      </c>
      <c r="N97" s="178">
        <v>593</v>
      </c>
      <c r="O97" s="178">
        <v>590</v>
      </c>
      <c r="P97" s="178">
        <v>621</v>
      </c>
      <c r="Q97" s="178">
        <v>622</v>
      </c>
      <c r="R97" s="178">
        <v>607</v>
      </c>
      <c r="S97" s="178">
        <v>601</v>
      </c>
      <c r="T97" s="178">
        <v>621</v>
      </c>
      <c r="U97" s="178">
        <v>601</v>
      </c>
      <c r="V97" s="178">
        <v>613</v>
      </c>
      <c r="W97" s="178">
        <v>617</v>
      </c>
      <c r="X97" s="178">
        <v>623</v>
      </c>
      <c r="Y97" s="178">
        <v>592</v>
      </c>
      <c r="Z97" s="178">
        <v>691</v>
      </c>
      <c r="AA97" s="178">
        <v>568</v>
      </c>
      <c r="AB97" s="178">
        <v>518</v>
      </c>
      <c r="AC97" s="178">
        <v>559</v>
      </c>
      <c r="AD97" s="178">
        <v>582</v>
      </c>
      <c r="AE97" s="178">
        <v>567</v>
      </c>
      <c r="AF97" s="178">
        <v>599</v>
      </c>
      <c r="AG97" s="178">
        <v>601</v>
      </c>
      <c r="AH97" s="178">
        <v>580</v>
      </c>
      <c r="AI97" s="178">
        <v>599</v>
      </c>
      <c r="AJ97" s="178">
        <v>554</v>
      </c>
      <c r="AK97" s="178">
        <v>558</v>
      </c>
      <c r="AL97" s="178">
        <v>564</v>
      </c>
      <c r="AM97" s="178">
        <v>630</v>
      </c>
      <c r="AN97" s="178">
        <v>592</v>
      </c>
      <c r="AO97" s="178">
        <v>596</v>
      </c>
      <c r="AP97" s="178">
        <v>550</v>
      </c>
      <c r="AQ97" s="178">
        <v>582</v>
      </c>
      <c r="AR97" s="178">
        <v>596</v>
      </c>
      <c r="AS97" s="178">
        <v>537</v>
      </c>
      <c r="AT97" s="178">
        <v>554</v>
      </c>
      <c r="AU97" s="178">
        <v>571</v>
      </c>
      <c r="AV97" s="178">
        <v>501</v>
      </c>
      <c r="AW97" s="178">
        <v>597</v>
      </c>
      <c r="AX97" s="178">
        <v>528</v>
      </c>
      <c r="AY97" s="178">
        <v>642</v>
      </c>
      <c r="AZ97" s="178">
        <v>607</v>
      </c>
      <c r="BA97" s="178">
        <v>670</v>
      </c>
      <c r="BB97" s="178">
        <v>702</v>
      </c>
      <c r="BC97" s="178">
        <v>825</v>
      </c>
      <c r="BD97" s="178">
        <v>667</v>
      </c>
      <c r="BE97" s="178">
        <v>771</v>
      </c>
      <c r="BF97" s="178">
        <v>686</v>
      </c>
      <c r="BG97" s="178">
        <v>866</v>
      </c>
      <c r="BH97" s="178">
        <v>643</v>
      </c>
      <c r="BI97" s="178">
        <v>778</v>
      </c>
      <c r="BJ97" s="178">
        <v>656</v>
      </c>
      <c r="BK97" s="178">
        <v>772</v>
      </c>
      <c r="BL97" s="178">
        <v>657</v>
      </c>
      <c r="BM97" s="178">
        <v>819</v>
      </c>
      <c r="BN97" s="178">
        <v>656</v>
      </c>
      <c r="BO97" s="178">
        <v>817</v>
      </c>
      <c r="BP97" s="178">
        <v>676</v>
      </c>
      <c r="BQ97" s="178">
        <v>859</v>
      </c>
      <c r="BR97" s="178">
        <v>614</v>
      </c>
      <c r="BS97" s="178">
        <v>733</v>
      </c>
      <c r="BT97" s="178">
        <v>592</v>
      </c>
      <c r="BU97" s="178">
        <v>721</v>
      </c>
      <c r="BV97" s="178">
        <v>535</v>
      </c>
      <c r="BW97" s="178">
        <v>701</v>
      </c>
      <c r="BX97" s="178">
        <v>606</v>
      </c>
      <c r="BY97" s="178">
        <v>781</v>
      </c>
      <c r="BZ97" s="178">
        <v>577</v>
      </c>
      <c r="CA97" s="178">
        <v>797</v>
      </c>
      <c r="CB97" s="178">
        <v>615</v>
      </c>
      <c r="CC97" s="178">
        <v>831</v>
      </c>
      <c r="CD97" s="178">
        <v>608</v>
      </c>
      <c r="CE97" s="178">
        <v>881</v>
      </c>
      <c r="CF97" s="178">
        <v>666</v>
      </c>
      <c r="CG97" s="178">
        <v>907</v>
      </c>
      <c r="CH97" s="178">
        <v>599</v>
      </c>
      <c r="CI97" s="178">
        <v>907</v>
      </c>
      <c r="CJ97" s="178">
        <v>670</v>
      </c>
      <c r="CK97" s="178">
        <v>969</v>
      </c>
      <c r="CL97" s="178">
        <v>633</v>
      </c>
      <c r="CM97" s="178">
        <v>960</v>
      </c>
      <c r="CN97" s="178">
        <v>636</v>
      </c>
      <c r="CO97" s="178">
        <v>912</v>
      </c>
      <c r="CP97" s="178">
        <v>628</v>
      </c>
      <c r="CQ97" s="178">
        <v>904</v>
      </c>
      <c r="CR97" s="178">
        <v>619</v>
      </c>
      <c r="CS97" s="178">
        <v>920</v>
      </c>
      <c r="CT97" s="178">
        <v>535</v>
      </c>
      <c r="CU97" s="178">
        <v>851</v>
      </c>
      <c r="CV97" s="178">
        <v>562</v>
      </c>
      <c r="CW97" s="178">
        <v>829</v>
      </c>
      <c r="CX97" s="178">
        <v>514</v>
      </c>
      <c r="CY97" s="178">
        <v>855</v>
      </c>
      <c r="CZ97" s="178">
        <v>576</v>
      </c>
      <c r="DA97" s="178">
        <v>835</v>
      </c>
      <c r="DB97" s="178">
        <v>545</v>
      </c>
      <c r="DC97" s="178">
        <v>846</v>
      </c>
      <c r="DD97" s="178">
        <v>511</v>
      </c>
      <c r="DE97" s="178">
        <v>833</v>
      </c>
      <c r="DF97" s="178">
        <v>479</v>
      </c>
      <c r="DG97" s="178">
        <v>783</v>
      </c>
      <c r="DH97" s="178">
        <v>463</v>
      </c>
      <c r="DI97" s="178">
        <v>818</v>
      </c>
      <c r="DJ97" s="178">
        <v>470</v>
      </c>
      <c r="DK97" s="178">
        <v>727</v>
      </c>
      <c r="DL97" s="178">
        <v>431</v>
      </c>
      <c r="DM97" s="178">
        <v>637</v>
      </c>
      <c r="DN97" s="178">
        <v>390</v>
      </c>
      <c r="DO97" s="178">
        <v>658</v>
      </c>
      <c r="DP97" s="178">
        <v>453</v>
      </c>
      <c r="DQ97" s="178">
        <v>638</v>
      </c>
      <c r="DR97" s="178">
        <v>362</v>
      </c>
      <c r="DS97" s="178">
        <v>584</v>
      </c>
      <c r="DT97" s="178">
        <v>347</v>
      </c>
      <c r="DU97" s="178">
        <v>579</v>
      </c>
      <c r="DV97" s="178">
        <v>316</v>
      </c>
      <c r="DW97" s="178">
        <v>496</v>
      </c>
      <c r="DX97" s="178">
        <v>322</v>
      </c>
      <c r="DY97" s="178">
        <v>479</v>
      </c>
      <c r="DZ97" s="178">
        <v>258</v>
      </c>
      <c r="EA97" s="178">
        <v>426</v>
      </c>
      <c r="EB97" s="178">
        <v>241</v>
      </c>
      <c r="EC97" s="178">
        <v>371</v>
      </c>
      <c r="ED97" s="178">
        <v>232</v>
      </c>
      <c r="EE97" s="178">
        <v>382</v>
      </c>
      <c r="EF97" s="178">
        <v>195</v>
      </c>
      <c r="EG97" s="178">
        <v>290</v>
      </c>
      <c r="EH97" s="178">
        <v>180</v>
      </c>
      <c r="EI97" s="178">
        <v>269</v>
      </c>
      <c r="EJ97" s="178">
        <v>163</v>
      </c>
      <c r="EK97" s="178">
        <v>281</v>
      </c>
      <c r="EL97" s="178">
        <v>130</v>
      </c>
      <c r="EM97" s="178">
        <v>236</v>
      </c>
      <c r="EN97" s="178">
        <v>140</v>
      </c>
      <c r="EO97" s="178">
        <v>224</v>
      </c>
      <c r="EP97" s="178">
        <v>123</v>
      </c>
      <c r="EQ97" s="178">
        <v>205</v>
      </c>
      <c r="ER97" s="178">
        <v>104</v>
      </c>
      <c r="ES97" s="178">
        <v>183</v>
      </c>
      <c r="ET97" s="178">
        <v>98</v>
      </c>
      <c r="EU97" s="178">
        <v>147</v>
      </c>
      <c r="EV97" s="178">
        <v>76</v>
      </c>
      <c r="EW97" s="178">
        <v>143</v>
      </c>
      <c r="EX97" s="178">
        <v>76</v>
      </c>
      <c r="EY97" s="178">
        <v>116</v>
      </c>
      <c r="EZ97" s="178">
        <v>73</v>
      </c>
      <c r="FA97" s="178">
        <v>106</v>
      </c>
      <c r="FB97" s="178">
        <v>65</v>
      </c>
      <c r="FC97" s="178">
        <v>85</v>
      </c>
      <c r="FD97" s="178">
        <v>50</v>
      </c>
      <c r="FE97" s="178">
        <v>77</v>
      </c>
      <c r="FF97" s="178">
        <v>48</v>
      </c>
      <c r="FG97" s="178">
        <v>67</v>
      </c>
      <c r="FH97" s="178">
        <v>40</v>
      </c>
      <c r="FI97" s="178">
        <v>75</v>
      </c>
      <c r="FJ97" s="178">
        <v>41</v>
      </c>
      <c r="FK97" s="178">
        <v>65</v>
      </c>
      <c r="FL97" s="178">
        <v>28</v>
      </c>
      <c r="FM97" s="178">
        <v>52</v>
      </c>
      <c r="FN97" s="178">
        <v>29</v>
      </c>
      <c r="FO97" s="178">
        <v>59</v>
      </c>
      <c r="FP97" s="178">
        <v>27</v>
      </c>
      <c r="FQ97" s="178">
        <v>49</v>
      </c>
      <c r="FR97" s="178">
        <v>18</v>
      </c>
      <c r="FS97" s="178">
        <v>39</v>
      </c>
      <c r="FT97" s="178">
        <v>10</v>
      </c>
      <c r="FU97" s="178">
        <v>31</v>
      </c>
      <c r="FV97" s="178">
        <v>23</v>
      </c>
      <c r="FW97" s="178">
        <v>35</v>
      </c>
      <c r="FX97" s="178">
        <v>17</v>
      </c>
      <c r="FY97" s="178">
        <v>30</v>
      </c>
      <c r="FZ97" s="178">
        <v>12</v>
      </c>
      <c r="GA97" s="178">
        <v>22</v>
      </c>
      <c r="GB97" s="178">
        <v>9</v>
      </c>
      <c r="GC97" s="178">
        <v>21</v>
      </c>
      <c r="GD97" s="178">
        <v>6</v>
      </c>
      <c r="GE97" s="178">
        <v>13</v>
      </c>
      <c r="GF97" s="178">
        <v>9</v>
      </c>
      <c r="GG97" s="178">
        <v>13</v>
      </c>
      <c r="GH97" s="178">
        <v>4</v>
      </c>
      <c r="GI97" s="178">
        <v>8</v>
      </c>
      <c r="GJ97" s="178">
        <v>5</v>
      </c>
      <c r="GK97" s="178">
        <v>9</v>
      </c>
      <c r="GL97" s="178">
        <v>7</v>
      </c>
      <c r="GM97" s="178">
        <v>6</v>
      </c>
      <c r="GN97" s="178">
        <v>1</v>
      </c>
      <c r="GO97" s="178">
        <v>6</v>
      </c>
      <c r="GP97" s="178">
        <v>3</v>
      </c>
      <c r="GQ97" s="178">
        <v>4</v>
      </c>
      <c r="GR97" s="178">
        <v>5</v>
      </c>
      <c r="GS97" s="178">
        <v>3</v>
      </c>
      <c r="GT97" s="178">
        <v>5</v>
      </c>
      <c r="GU97" s="178">
        <v>1</v>
      </c>
      <c r="GV97" s="178">
        <v>1</v>
      </c>
      <c r="GW97" s="178">
        <v>0</v>
      </c>
      <c r="GX97" s="178">
        <v>10</v>
      </c>
      <c r="GY97" s="178">
        <v>6</v>
      </c>
      <c r="GZ97">
        <v>0</v>
      </c>
      <c r="HA97">
        <v>0</v>
      </c>
      <c r="HB97">
        <v>0</v>
      </c>
      <c r="HC97">
        <v>356</v>
      </c>
      <c r="HD97">
        <v>362</v>
      </c>
      <c r="HE97">
        <v>718</v>
      </c>
      <c r="HF97">
        <v>1403</v>
      </c>
      <c r="HG97">
        <v>241</v>
      </c>
      <c r="HH97">
        <v>1644</v>
      </c>
      <c r="HI97">
        <v>10</v>
      </c>
      <c r="HJ97">
        <v>5</v>
      </c>
      <c r="HK97">
        <v>15</v>
      </c>
      <c r="HL97" s="54">
        <v>39836</v>
      </c>
      <c r="HM97" s="54">
        <v>49055</v>
      </c>
      <c r="HN97" s="54">
        <v>88891</v>
      </c>
      <c r="HO97" s="176">
        <f t="shared" si="6"/>
        <v>8662</v>
      </c>
      <c r="HP97" s="176">
        <f t="shared" si="6"/>
        <v>8431</v>
      </c>
      <c r="HQ97" s="199">
        <f t="shared" si="7"/>
        <v>17093</v>
      </c>
      <c r="HR97" s="176">
        <f t="shared" si="8"/>
        <v>27627</v>
      </c>
      <c r="HS97" s="176">
        <f t="shared" si="8"/>
        <v>34915</v>
      </c>
      <c r="HT97" s="199">
        <f t="shared" si="9"/>
        <v>62542</v>
      </c>
      <c r="HU97" s="176">
        <f t="shared" si="10"/>
        <v>3547</v>
      </c>
      <c r="HV97" s="176">
        <f t="shared" si="10"/>
        <v>5709</v>
      </c>
      <c r="HW97" s="199">
        <f t="shared" si="11"/>
        <v>9256</v>
      </c>
    </row>
    <row r="98" spans="1:231" x14ac:dyDescent="0.2">
      <c r="A98" s="177" t="s">
        <v>150</v>
      </c>
      <c r="B98" s="177">
        <v>0</v>
      </c>
      <c r="C98" s="177" t="s">
        <v>183</v>
      </c>
      <c r="D98" s="178">
        <v>20</v>
      </c>
      <c r="E98" s="178">
        <v>14</v>
      </c>
      <c r="F98" s="178">
        <v>19</v>
      </c>
      <c r="G98" s="178">
        <v>27</v>
      </c>
      <c r="H98" s="178">
        <v>25</v>
      </c>
      <c r="I98" s="178">
        <v>23</v>
      </c>
      <c r="J98" s="178">
        <v>19</v>
      </c>
      <c r="K98" s="178">
        <v>28</v>
      </c>
      <c r="L98" s="178">
        <v>36</v>
      </c>
      <c r="M98" s="178">
        <v>37</v>
      </c>
      <c r="N98" s="178">
        <v>38</v>
      </c>
      <c r="O98" s="178">
        <v>27</v>
      </c>
      <c r="P98" s="178">
        <v>41</v>
      </c>
      <c r="Q98" s="178">
        <v>37</v>
      </c>
      <c r="R98" s="178">
        <v>34</v>
      </c>
      <c r="S98" s="178">
        <v>28</v>
      </c>
      <c r="T98" s="178">
        <v>42</v>
      </c>
      <c r="U98" s="178">
        <v>31</v>
      </c>
      <c r="V98" s="178">
        <v>38</v>
      </c>
      <c r="W98" s="178">
        <v>31</v>
      </c>
      <c r="X98" s="178">
        <v>36</v>
      </c>
      <c r="Y98" s="178">
        <v>39</v>
      </c>
      <c r="Z98" s="178">
        <v>41</v>
      </c>
      <c r="AA98" s="178">
        <v>36</v>
      </c>
      <c r="AB98" s="178">
        <v>37</v>
      </c>
      <c r="AC98" s="178">
        <v>30</v>
      </c>
      <c r="AD98" s="178">
        <v>37</v>
      </c>
      <c r="AE98" s="178">
        <v>23</v>
      </c>
      <c r="AF98" s="178">
        <v>42</v>
      </c>
      <c r="AG98" s="178">
        <v>32</v>
      </c>
      <c r="AH98" s="178">
        <v>45</v>
      </c>
      <c r="AI98" s="178">
        <v>52</v>
      </c>
      <c r="AJ98" s="178">
        <v>38</v>
      </c>
      <c r="AK98" s="178">
        <v>32</v>
      </c>
      <c r="AL98" s="178">
        <v>37</v>
      </c>
      <c r="AM98" s="178">
        <v>39</v>
      </c>
      <c r="AN98" s="178">
        <v>44</v>
      </c>
      <c r="AO98" s="178">
        <v>49</v>
      </c>
      <c r="AP98" s="178">
        <v>40</v>
      </c>
      <c r="AQ98" s="178">
        <v>37</v>
      </c>
      <c r="AR98" s="178">
        <v>30</v>
      </c>
      <c r="AS98" s="178">
        <v>32</v>
      </c>
      <c r="AT98" s="178">
        <v>35</v>
      </c>
      <c r="AU98" s="178">
        <v>39</v>
      </c>
      <c r="AV98" s="178">
        <v>44</v>
      </c>
      <c r="AW98" s="178">
        <v>49</v>
      </c>
      <c r="AX98" s="178">
        <v>46</v>
      </c>
      <c r="AY98" s="178">
        <v>33</v>
      </c>
      <c r="AZ98" s="178">
        <v>48</v>
      </c>
      <c r="BA98" s="178">
        <v>29</v>
      </c>
      <c r="BB98" s="178">
        <v>55</v>
      </c>
      <c r="BC98" s="178">
        <v>46</v>
      </c>
      <c r="BD98" s="178">
        <v>51</v>
      </c>
      <c r="BE98" s="178">
        <v>49</v>
      </c>
      <c r="BF98" s="178">
        <v>35</v>
      </c>
      <c r="BG98" s="178">
        <v>44</v>
      </c>
      <c r="BH98" s="178">
        <v>54</v>
      </c>
      <c r="BI98" s="178">
        <v>44</v>
      </c>
      <c r="BJ98" s="178">
        <v>56</v>
      </c>
      <c r="BK98" s="178">
        <v>46</v>
      </c>
      <c r="BL98" s="178">
        <v>31</v>
      </c>
      <c r="BM98" s="178">
        <v>39</v>
      </c>
      <c r="BN98" s="178">
        <v>49</v>
      </c>
      <c r="BO98" s="178">
        <v>40</v>
      </c>
      <c r="BP98" s="178">
        <v>62</v>
      </c>
      <c r="BQ98" s="178">
        <v>35</v>
      </c>
      <c r="BR98" s="178">
        <v>45</v>
      </c>
      <c r="BS98" s="178">
        <v>34</v>
      </c>
      <c r="BT98" s="178">
        <v>39</v>
      </c>
      <c r="BU98" s="178">
        <v>48</v>
      </c>
      <c r="BV98" s="178">
        <v>33</v>
      </c>
      <c r="BW98" s="178">
        <v>45</v>
      </c>
      <c r="BX98" s="178">
        <v>50</v>
      </c>
      <c r="BY98" s="178">
        <v>41</v>
      </c>
      <c r="BZ98" s="178">
        <v>49</v>
      </c>
      <c r="CA98" s="178">
        <v>59</v>
      </c>
      <c r="CB98" s="178">
        <v>36</v>
      </c>
      <c r="CC98" s="178">
        <v>55</v>
      </c>
      <c r="CD98" s="178">
        <v>35</v>
      </c>
      <c r="CE98" s="178">
        <v>68</v>
      </c>
      <c r="CF98" s="178">
        <v>48</v>
      </c>
      <c r="CG98" s="178">
        <v>41</v>
      </c>
      <c r="CH98" s="178">
        <v>39</v>
      </c>
      <c r="CI98" s="178">
        <v>44</v>
      </c>
      <c r="CJ98" s="178">
        <v>45</v>
      </c>
      <c r="CK98" s="178">
        <v>60</v>
      </c>
      <c r="CL98" s="178">
        <v>45</v>
      </c>
      <c r="CM98" s="178">
        <v>47</v>
      </c>
      <c r="CN98" s="178">
        <v>45</v>
      </c>
      <c r="CO98" s="178">
        <v>53</v>
      </c>
      <c r="CP98" s="178">
        <v>47</v>
      </c>
      <c r="CQ98" s="178">
        <v>53</v>
      </c>
      <c r="CR98" s="178">
        <v>58</v>
      </c>
      <c r="CS98" s="178">
        <v>66</v>
      </c>
      <c r="CT98" s="178">
        <v>59</v>
      </c>
      <c r="CU98" s="178">
        <v>47</v>
      </c>
      <c r="CV98" s="178">
        <v>61</v>
      </c>
      <c r="CW98" s="178">
        <v>68</v>
      </c>
      <c r="CX98" s="178">
        <v>48</v>
      </c>
      <c r="CY98" s="178">
        <v>63</v>
      </c>
      <c r="CZ98" s="178">
        <v>54</v>
      </c>
      <c r="DA98" s="178">
        <v>63</v>
      </c>
      <c r="DB98" s="178">
        <v>52</v>
      </c>
      <c r="DC98" s="178">
        <v>66</v>
      </c>
      <c r="DD98" s="178">
        <v>52</v>
      </c>
      <c r="DE98" s="178">
        <v>56</v>
      </c>
      <c r="DF98" s="178">
        <v>60</v>
      </c>
      <c r="DG98" s="178">
        <v>64</v>
      </c>
      <c r="DH98" s="178">
        <v>55</v>
      </c>
      <c r="DI98" s="178">
        <v>57</v>
      </c>
      <c r="DJ98" s="178">
        <v>36</v>
      </c>
      <c r="DK98" s="178">
        <v>59</v>
      </c>
      <c r="DL98" s="178">
        <v>63</v>
      </c>
      <c r="DM98" s="178">
        <v>40</v>
      </c>
      <c r="DN98" s="178">
        <v>59</v>
      </c>
      <c r="DO98" s="178">
        <v>50</v>
      </c>
      <c r="DP98" s="178">
        <v>56</v>
      </c>
      <c r="DQ98" s="178">
        <v>52</v>
      </c>
      <c r="DR98" s="178">
        <v>48</v>
      </c>
      <c r="DS98" s="178">
        <v>50</v>
      </c>
      <c r="DT98" s="178">
        <v>54</v>
      </c>
      <c r="DU98" s="178">
        <v>48</v>
      </c>
      <c r="DV98" s="178">
        <v>29</v>
      </c>
      <c r="DW98" s="178">
        <v>47</v>
      </c>
      <c r="DX98" s="178">
        <v>34</v>
      </c>
      <c r="DY98" s="178">
        <v>44</v>
      </c>
      <c r="DZ98" s="178">
        <v>36</v>
      </c>
      <c r="EA98" s="178">
        <v>43</v>
      </c>
      <c r="EB98" s="178">
        <v>31</v>
      </c>
      <c r="EC98" s="178">
        <v>37</v>
      </c>
      <c r="ED98" s="178">
        <v>35</v>
      </c>
      <c r="EE98" s="178">
        <v>45</v>
      </c>
      <c r="EF98" s="178">
        <v>25</v>
      </c>
      <c r="EG98" s="178">
        <v>29</v>
      </c>
      <c r="EH98" s="178">
        <v>22</v>
      </c>
      <c r="EI98" s="178">
        <v>36</v>
      </c>
      <c r="EJ98" s="178">
        <v>21</v>
      </c>
      <c r="EK98" s="178">
        <v>52</v>
      </c>
      <c r="EL98" s="178">
        <v>24</v>
      </c>
      <c r="EM98" s="178">
        <v>42</v>
      </c>
      <c r="EN98" s="178">
        <v>24</v>
      </c>
      <c r="EO98" s="178">
        <v>30</v>
      </c>
      <c r="EP98" s="178">
        <v>20</v>
      </c>
      <c r="EQ98" s="178">
        <v>24</v>
      </c>
      <c r="ER98" s="178">
        <v>15</v>
      </c>
      <c r="ES98" s="178">
        <v>30</v>
      </c>
      <c r="ET98" s="178">
        <v>23</v>
      </c>
      <c r="EU98" s="178">
        <v>16</v>
      </c>
      <c r="EV98" s="178">
        <v>19</v>
      </c>
      <c r="EW98" s="178">
        <v>27</v>
      </c>
      <c r="EX98" s="178">
        <v>25</v>
      </c>
      <c r="EY98" s="178">
        <v>25</v>
      </c>
      <c r="EZ98" s="178">
        <v>12</v>
      </c>
      <c r="FA98" s="178">
        <v>25</v>
      </c>
      <c r="FB98" s="178">
        <v>17</v>
      </c>
      <c r="FC98" s="178">
        <v>7</v>
      </c>
      <c r="FD98" s="178">
        <v>6</v>
      </c>
      <c r="FE98" s="178">
        <v>17</v>
      </c>
      <c r="FF98" s="178">
        <v>9</v>
      </c>
      <c r="FG98" s="178">
        <v>24</v>
      </c>
      <c r="FH98" s="178">
        <v>9</v>
      </c>
      <c r="FI98" s="178">
        <v>7</v>
      </c>
      <c r="FJ98" s="178">
        <v>13</v>
      </c>
      <c r="FK98" s="178">
        <v>16</v>
      </c>
      <c r="FL98" s="178">
        <v>8</v>
      </c>
      <c r="FM98" s="178">
        <v>21</v>
      </c>
      <c r="FN98" s="178">
        <v>11</v>
      </c>
      <c r="FO98" s="178">
        <v>11</v>
      </c>
      <c r="FP98" s="178">
        <v>13</v>
      </c>
      <c r="FQ98" s="178">
        <v>10</v>
      </c>
      <c r="FR98" s="178">
        <v>9</v>
      </c>
      <c r="FS98" s="178">
        <v>10</v>
      </c>
      <c r="FT98" s="178">
        <v>12</v>
      </c>
      <c r="FU98" s="178">
        <v>7</v>
      </c>
      <c r="FV98" s="178">
        <v>5</v>
      </c>
      <c r="FW98" s="178">
        <v>7</v>
      </c>
      <c r="FX98" s="178">
        <v>5</v>
      </c>
      <c r="FY98" s="178">
        <v>10</v>
      </c>
      <c r="FZ98" s="178">
        <v>5</v>
      </c>
      <c r="GA98" s="178">
        <v>10</v>
      </c>
      <c r="GB98" s="178">
        <v>6</v>
      </c>
      <c r="GC98" s="178">
        <v>8</v>
      </c>
      <c r="GD98" s="178">
        <v>3</v>
      </c>
      <c r="GE98" s="178">
        <v>7</v>
      </c>
      <c r="GF98" s="178">
        <v>3</v>
      </c>
      <c r="GG98" s="178">
        <v>3</v>
      </c>
      <c r="GH98" s="178">
        <v>3</v>
      </c>
      <c r="GI98" s="178">
        <v>1</v>
      </c>
      <c r="GJ98" s="178">
        <v>3</v>
      </c>
      <c r="GK98" s="178">
        <v>4</v>
      </c>
      <c r="GL98" s="178">
        <v>7</v>
      </c>
      <c r="GM98" s="178">
        <v>3</v>
      </c>
      <c r="GN98" s="178">
        <v>0</v>
      </c>
      <c r="GO98" s="178">
        <v>2</v>
      </c>
      <c r="GP98" s="178">
        <v>3</v>
      </c>
      <c r="GQ98" s="178">
        <v>3</v>
      </c>
      <c r="GR98" s="178">
        <v>2</v>
      </c>
      <c r="GS98" s="178">
        <v>2</v>
      </c>
      <c r="GT98" s="178">
        <v>1</v>
      </c>
      <c r="GU98" s="178">
        <v>1</v>
      </c>
      <c r="GV98" s="178">
        <v>2</v>
      </c>
      <c r="GW98" s="178">
        <v>1</v>
      </c>
      <c r="GX98" s="178">
        <v>11</v>
      </c>
      <c r="GY98" s="178">
        <v>6</v>
      </c>
      <c r="GZ98">
        <v>0</v>
      </c>
      <c r="HA98">
        <v>0</v>
      </c>
      <c r="HB98">
        <v>0</v>
      </c>
      <c r="HC98">
        <v>15</v>
      </c>
      <c r="HD98">
        <v>10</v>
      </c>
      <c r="HE98">
        <v>25</v>
      </c>
      <c r="HF98">
        <v>15</v>
      </c>
      <c r="HG98">
        <v>13</v>
      </c>
      <c r="HH98">
        <v>28</v>
      </c>
      <c r="HI98">
        <v>0</v>
      </c>
      <c r="HJ98">
        <v>0</v>
      </c>
      <c r="HK98">
        <v>0</v>
      </c>
      <c r="HL98" s="54">
        <v>3267</v>
      </c>
      <c r="HM98" s="54">
        <v>3447</v>
      </c>
      <c r="HN98" s="54">
        <v>6714</v>
      </c>
      <c r="HO98" s="176">
        <f t="shared" si="6"/>
        <v>505</v>
      </c>
      <c r="HP98" s="176">
        <f t="shared" si="6"/>
        <v>443</v>
      </c>
      <c r="HQ98" s="199">
        <f t="shared" si="7"/>
        <v>948</v>
      </c>
      <c r="HR98" s="176">
        <f t="shared" si="8"/>
        <v>2147</v>
      </c>
      <c r="HS98" s="176">
        <f t="shared" si="8"/>
        <v>2206</v>
      </c>
      <c r="HT98" s="199">
        <f t="shared" si="9"/>
        <v>4353</v>
      </c>
      <c r="HU98" s="176">
        <f t="shared" si="10"/>
        <v>615</v>
      </c>
      <c r="HV98" s="176">
        <f t="shared" si="10"/>
        <v>798</v>
      </c>
      <c r="HW98" s="199">
        <f t="shared" si="11"/>
        <v>1413</v>
      </c>
    </row>
    <row r="99" spans="1:231" x14ac:dyDescent="0.2">
      <c r="A99" s="177" t="s">
        <v>150</v>
      </c>
      <c r="B99" s="177">
        <v>1</v>
      </c>
      <c r="C99" s="177" t="s">
        <v>103</v>
      </c>
      <c r="D99" s="178">
        <v>20</v>
      </c>
      <c r="E99" s="178">
        <v>14</v>
      </c>
      <c r="F99" s="178">
        <v>19</v>
      </c>
      <c r="G99" s="178">
        <v>27</v>
      </c>
      <c r="H99" s="178">
        <v>25</v>
      </c>
      <c r="I99" s="178">
        <v>23</v>
      </c>
      <c r="J99" s="178">
        <v>19</v>
      </c>
      <c r="K99" s="178">
        <v>28</v>
      </c>
      <c r="L99" s="178">
        <v>36</v>
      </c>
      <c r="M99" s="178">
        <v>37</v>
      </c>
      <c r="N99" s="178">
        <v>38</v>
      </c>
      <c r="O99" s="178">
        <v>27</v>
      </c>
      <c r="P99" s="178">
        <v>41</v>
      </c>
      <c r="Q99" s="178">
        <v>37</v>
      </c>
      <c r="R99" s="178">
        <v>34</v>
      </c>
      <c r="S99" s="178">
        <v>28</v>
      </c>
      <c r="T99" s="178">
        <v>42</v>
      </c>
      <c r="U99" s="178">
        <v>31</v>
      </c>
      <c r="V99" s="178">
        <v>38</v>
      </c>
      <c r="W99" s="178">
        <v>31</v>
      </c>
      <c r="X99" s="178">
        <v>36</v>
      </c>
      <c r="Y99" s="178">
        <v>39</v>
      </c>
      <c r="Z99" s="178">
        <v>41</v>
      </c>
      <c r="AA99" s="178">
        <v>36</v>
      </c>
      <c r="AB99" s="178">
        <v>37</v>
      </c>
      <c r="AC99" s="178">
        <v>30</v>
      </c>
      <c r="AD99" s="178">
        <v>37</v>
      </c>
      <c r="AE99" s="178">
        <v>23</v>
      </c>
      <c r="AF99" s="178">
        <v>42</v>
      </c>
      <c r="AG99" s="178">
        <v>32</v>
      </c>
      <c r="AH99" s="178">
        <v>45</v>
      </c>
      <c r="AI99" s="178">
        <v>52</v>
      </c>
      <c r="AJ99" s="178">
        <v>38</v>
      </c>
      <c r="AK99" s="178">
        <v>32</v>
      </c>
      <c r="AL99" s="178">
        <v>37</v>
      </c>
      <c r="AM99" s="178">
        <v>39</v>
      </c>
      <c r="AN99" s="178">
        <v>44</v>
      </c>
      <c r="AO99" s="178">
        <v>49</v>
      </c>
      <c r="AP99" s="178">
        <v>40</v>
      </c>
      <c r="AQ99" s="178">
        <v>37</v>
      </c>
      <c r="AR99" s="178">
        <v>30</v>
      </c>
      <c r="AS99" s="178">
        <v>32</v>
      </c>
      <c r="AT99" s="178">
        <v>35</v>
      </c>
      <c r="AU99" s="178">
        <v>39</v>
      </c>
      <c r="AV99" s="178">
        <v>44</v>
      </c>
      <c r="AW99" s="178">
        <v>49</v>
      </c>
      <c r="AX99" s="178">
        <v>46</v>
      </c>
      <c r="AY99" s="178">
        <v>33</v>
      </c>
      <c r="AZ99" s="178">
        <v>48</v>
      </c>
      <c r="BA99" s="178">
        <v>29</v>
      </c>
      <c r="BB99" s="178">
        <v>55</v>
      </c>
      <c r="BC99" s="178">
        <v>46</v>
      </c>
      <c r="BD99" s="178">
        <v>51</v>
      </c>
      <c r="BE99" s="178">
        <v>49</v>
      </c>
      <c r="BF99" s="178">
        <v>35</v>
      </c>
      <c r="BG99" s="178">
        <v>44</v>
      </c>
      <c r="BH99" s="178">
        <v>54</v>
      </c>
      <c r="BI99" s="178">
        <v>44</v>
      </c>
      <c r="BJ99" s="178">
        <v>56</v>
      </c>
      <c r="BK99" s="178">
        <v>46</v>
      </c>
      <c r="BL99" s="178">
        <v>31</v>
      </c>
      <c r="BM99" s="178">
        <v>39</v>
      </c>
      <c r="BN99" s="178">
        <v>49</v>
      </c>
      <c r="BO99" s="178">
        <v>40</v>
      </c>
      <c r="BP99" s="178">
        <v>62</v>
      </c>
      <c r="BQ99" s="178">
        <v>35</v>
      </c>
      <c r="BR99" s="178">
        <v>45</v>
      </c>
      <c r="BS99" s="178">
        <v>34</v>
      </c>
      <c r="BT99" s="178">
        <v>39</v>
      </c>
      <c r="BU99" s="178">
        <v>48</v>
      </c>
      <c r="BV99" s="178">
        <v>33</v>
      </c>
      <c r="BW99" s="178">
        <v>45</v>
      </c>
      <c r="BX99" s="178">
        <v>50</v>
      </c>
      <c r="BY99" s="178">
        <v>41</v>
      </c>
      <c r="BZ99" s="178">
        <v>49</v>
      </c>
      <c r="CA99" s="178">
        <v>59</v>
      </c>
      <c r="CB99" s="178">
        <v>36</v>
      </c>
      <c r="CC99" s="178">
        <v>55</v>
      </c>
      <c r="CD99" s="178">
        <v>35</v>
      </c>
      <c r="CE99" s="178">
        <v>68</v>
      </c>
      <c r="CF99" s="178">
        <v>48</v>
      </c>
      <c r="CG99" s="178">
        <v>41</v>
      </c>
      <c r="CH99" s="178">
        <v>39</v>
      </c>
      <c r="CI99" s="178">
        <v>44</v>
      </c>
      <c r="CJ99" s="178">
        <v>45</v>
      </c>
      <c r="CK99" s="178">
        <v>60</v>
      </c>
      <c r="CL99" s="178">
        <v>45</v>
      </c>
      <c r="CM99" s="178">
        <v>47</v>
      </c>
      <c r="CN99" s="178">
        <v>45</v>
      </c>
      <c r="CO99" s="178">
        <v>53</v>
      </c>
      <c r="CP99" s="178">
        <v>47</v>
      </c>
      <c r="CQ99" s="178">
        <v>53</v>
      </c>
      <c r="CR99" s="178">
        <v>58</v>
      </c>
      <c r="CS99" s="178">
        <v>66</v>
      </c>
      <c r="CT99" s="178">
        <v>59</v>
      </c>
      <c r="CU99" s="178">
        <v>47</v>
      </c>
      <c r="CV99" s="178">
        <v>61</v>
      </c>
      <c r="CW99" s="178">
        <v>68</v>
      </c>
      <c r="CX99" s="178">
        <v>48</v>
      </c>
      <c r="CY99" s="178">
        <v>63</v>
      </c>
      <c r="CZ99" s="178">
        <v>54</v>
      </c>
      <c r="DA99" s="178">
        <v>63</v>
      </c>
      <c r="DB99" s="178">
        <v>52</v>
      </c>
      <c r="DC99" s="178">
        <v>66</v>
      </c>
      <c r="DD99" s="178">
        <v>52</v>
      </c>
      <c r="DE99" s="178">
        <v>56</v>
      </c>
      <c r="DF99" s="178">
        <v>60</v>
      </c>
      <c r="DG99" s="178">
        <v>64</v>
      </c>
      <c r="DH99" s="178">
        <v>55</v>
      </c>
      <c r="DI99" s="178">
        <v>57</v>
      </c>
      <c r="DJ99" s="178">
        <v>36</v>
      </c>
      <c r="DK99" s="178">
        <v>59</v>
      </c>
      <c r="DL99" s="178">
        <v>63</v>
      </c>
      <c r="DM99" s="178">
        <v>40</v>
      </c>
      <c r="DN99" s="178">
        <v>59</v>
      </c>
      <c r="DO99" s="178">
        <v>50</v>
      </c>
      <c r="DP99" s="178">
        <v>56</v>
      </c>
      <c r="DQ99" s="178">
        <v>52</v>
      </c>
      <c r="DR99" s="178">
        <v>48</v>
      </c>
      <c r="DS99" s="178">
        <v>50</v>
      </c>
      <c r="DT99" s="178">
        <v>54</v>
      </c>
      <c r="DU99" s="178">
        <v>48</v>
      </c>
      <c r="DV99" s="178">
        <v>29</v>
      </c>
      <c r="DW99" s="178">
        <v>47</v>
      </c>
      <c r="DX99" s="178">
        <v>34</v>
      </c>
      <c r="DY99" s="178">
        <v>44</v>
      </c>
      <c r="DZ99" s="178">
        <v>36</v>
      </c>
      <c r="EA99" s="178">
        <v>43</v>
      </c>
      <c r="EB99" s="178">
        <v>31</v>
      </c>
      <c r="EC99" s="178">
        <v>37</v>
      </c>
      <c r="ED99" s="178">
        <v>35</v>
      </c>
      <c r="EE99" s="178">
        <v>45</v>
      </c>
      <c r="EF99" s="178">
        <v>25</v>
      </c>
      <c r="EG99" s="178">
        <v>29</v>
      </c>
      <c r="EH99" s="178">
        <v>22</v>
      </c>
      <c r="EI99" s="178">
        <v>36</v>
      </c>
      <c r="EJ99" s="178">
        <v>21</v>
      </c>
      <c r="EK99" s="178">
        <v>52</v>
      </c>
      <c r="EL99" s="178">
        <v>24</v>
      </c>
      <c r="EM99" s="178">
        <v>42</v>
      </c>
      <c r="EN99" s="178">
        <v>24</v>
      </c>
      <c r="EO99" s="178">
        <v>30</v>
      </c>
      <c r="EP99" s="178">
        <v>20</v>
      </c>
      <c r="EQ99" s="178">
        <v>24</v>
      </c>
      <c r="ER99" s="178">
        <v>15</v>
      </c>
      <c r="ES99" s="178">
        <v>30</v>
      </c>
      <c r="ET99" s="178">
        <v>23</v>
      </c>
      <c r="EU99" s="178">
        <v>16</v>
      </c>
      <c r="EV99" s="178">
        <v>19</v>
      </c>
      <c r="EW99" s="178">
        <v>27</v>
      </c>
      <c r="EX99" s="178">
        <v>25</v>
      </c>
      <c r="EY99" s="178">
        <v>25</v>
      </c>
      <c r="EZ99" s="178">
        <v>12</v>
      </c>
      <c r="FA99" s="178">
        <v>25</v>
      </c>
      <c r="FB99" s="178">
        <v>17</v>
      </c>
      <c r="FC99" s="178">
        <v>7</v>
      </c>
      <c r="FD99" s="178">
        <v>6</v>
      </c>
      <c r="FE99" s="178">
        <v>17</v>
      </c>
      <c r="FF99" s="178">
        <v>9</v>
      </c>
      <c r="FG99" s="178">
        <v>24</v>
      </c>
      <c r="FH99" s="178">
        <v>9</v>
      </c>
      <c r="FI99" s="178">
        <v>7</v>
      </c>
      <c r="FJ99" s="178">
        <v>13</v>
      </c>
      <c r="FK99" s="178">
        <v>16</v>
      </c>
      <c r="FL99" s="178">
        <v>8</v>
      </c>
      <c r="FM99" s="178">
        <v>21</v>
      </c>
      <c r="FN99" s="178">
        <v>11</v>
      </c>
      <c r="FO99" s="178">
        <v>11</v>
      </c>
      <c r="FP99" s="178">
        <v>13</v>
      </c>
      <c r="FQ99" s="178">
        <v>10</v>
      </c>
      <c r="FR99" s="178">
        <v>9</v>
      </c>
      <c r="FS99" s="178">
        <v>10</v>
      </c>
      <c r="FT99" s="178">
        <v>12</v>
      </c>
      <c r="FU99" s="178">
        <v>7</v>
      </c>
      <c r="FV99" s="178">
        <v>5</v>
      </c>
      <c r="FW99" s="178">
        <v>7</v>
      </c>
      <c r="FX99" s="178">
        <v>5</v>
      </c>
      <c r="FY99" s="178">
        <v>10</v>
      </c>
      <c r="FZ99" s="178">
        <v>5</v>
      </c>
      <c r="GA99" s="178">
        <v>10</v>
      </c>
      <c r="GB99" s="178">
        <v>6</v>
      </c>
      <c r="GC99" s="178">
        <v>8</v>
      </c>
      <c r="GD99" s="178">
        <v>3</v>
      </c>
      <c r="GE99" s="178">
        <v>7</v>
      </c>
      <c r="GF99" s="178">
        <v>3</v>
      </c>
      <c r="GG99" s="178">
        <v>3</v>
      </c>
      <c r="GH99" s="178">
        <v>3</v>
      </c>
      <c r="GI99" s="178">
        <v>1</v>
      </c>
      <c r="GJ99" s="178">
        <v>3</v>
      </c>
      <c r="GK99" s="178">
        <v>4</v>
      </c>
      <c r="GL99" s="178">
        <v>7</v>
      </c>
      <c r="GM99" s="178">
        <v>3</v>
      </c>
      <c r="GN99" s="178">
        <v>0</v>
      </c>
      <c r="GO99" s="178">
        <v>2</v>
      </c>
      <c r="GP99" s="178">
        <v>3</v>
      </c>
      <c r="GQ99" s="178">
        <v>3</v>
      </c>
      <c r="GR99" s="178">
        <v>2</v>
      </c>
      <c r="GS99" s="178">
        <v>2</v>
      </c>
      <c r="GT99" s="178">
        <v>1</v>
      </c>
      <c r="GU99" s="178">
        <v>1</v>
      </c>
      <c r="GV99" s="178">
        <v>2</v>
      </c>
      <c r="GW99" s="178">
        <v>1</v>
      </c>
      <c r="GX99" s="178">
        <v>11</v>
      </c>
      <c r="GY99" s="178">
        <v>6</v>
      </c>
      <c r="GZ99">
        <v>0</v>
      </c>
      <c r="HA99">
        <v>0</v>
      </c>
      <c r="HB99">
        <v>0</v>
      </c>
      <c r="HC99">
        <v>15</v>
      </c>
      <c r="HD99">
        <v>10</v>
      </c>
      <c r="HE99">
        <v>25</v>
      </c>
      <c r="HF99">
        <v>15</v>
      </c>
      <c r="HG99">
        <v>13</v>
      </c>
      <c r="HH99">
        <v>28</v>
      </c>
      <c r="HI99">
        <v>0</v>
      </c>
      <c r="HJ99">
        <v>0</v>
      </c>
      <c r="HK99">
        <v>0</v>
      </c>
      <c r="HL99" s="54">
        <v>3267</v>
      </c>
      <c r="HM99" s="54">
        <v>3447</v>
      </c>
      <c r="HN99" s="54">
        <v>6714</v>
      </c>
      <c r="HO99" s="176">
        <f t="shared" si="6"/>
        <v>505</v>
      </c>
      <c r="HP99" s="176">
        <f t="shared" si="6"/>
        <v>443</v>
      </c>
      <c r="HQ99" s="199">
        <f t="shared" si="7"/>
        <v>948</v>
      </c>
      <c r="HR99" s="176">
        <f t="shared" si="8"/>
        <v>2147</v>
      </c>
      <c r="HS99" s="176">
        <f t="shared" si="8"/>
        <v>2206</v>
      </c>
      <c r="HT99" s="199">
        <f t="shared" si="9"/>
        <v>4353</v>
      </c>
      <c r="HU99" s="176">
        <f t="shared" si="10"/>
        <v>615</v>
      </c>
      <c r="HV99" s="176">
        <f t="shared" si="10"/>
        <v>798</v>
      </c>
      <c r="HW99" s="199">
        <f t="shared" si="11"/>
        <v>1413</v>
      </c>
    </row>
    <row r="100" spans="1:231" x14ac:dyDescent="0.2">
      <c r="A100" s="177" t="s">
        <v>150</v>
      </c>
      <c r="B100" s="177">
        <v>0</v>
      </c>
      <c r="C100" s="177" t="s">
        <v>184</v>
      </c>
      <c r="D100" s="178">
        <v>8</v>
      </c>
      <c r="E100" s="178">
        <v>18</v>
      </c>
      <c r="F100" s="178">
        <v>16</v>
      </c>
      <c r="G100" s="178">
        <v>17</v>
      </c>
      <c r="H100" s="178">
        <v>23</v>
      </c>
      <c r="I100" s="178">
        <v>17</v>
      </c>
      <c r="J100" s="178">
        <v>19</v>
      </c>
      <c r="K100" s="178">
        <v>20</v>
      </c>
      <c r="L100" s="178">
        <v>24</v>
      </c>
      <c r="M100" s="178">
        <v>25</v>
      </c>
      <c r="N100" s="178">
        <v>35</v>
      </c>
      <c r="O100" s="178">
        <v>16</v>
      </c>
      <c r="P100" s="178">
        <v>24</v>
      </c>
      <c r="Q100" s="178">
        <v>22</v>
      </c>
      <c r="R100" s="178">
        <v>27</v>
      </c>
      <c r="S100" s="178">
        <v>27</v>
      </c>
      <c r="T100" s="178">
        <v>29</v>
      </c>
      <c r="U100" s="178">
        <v>20</v>
      </c>
      <c r="V100" s="178">
        <v>22</v>
      </c>
      <c r="W100" s="178">
        <v>24</v>
      </c>
      <c r="X100" s="178">
        <v>23</v>
      </c>
      <c r="Y100" s="178">
        <v>23</v>
      </c>
      <c r="Z100" s="178">
        <v>17</v>
      </c>
      <c r="AA100" s="178">
        <v>21</v>
      </c>
      <c r="AB100" s="178">
        <v>14</v>
      </c>
      <c r="AC100" s="178">
        <v>20</v>
      </c>
      <c r="AD100" s="178">
        <v>18</v>
      </c>
      <c r="AE100" s="178">
        <v>29</v>
      </c>
      <c r="AF100" s="178">
        <v>27</v>
      </c>
      <c r="AG100" s="178">
        <v>24</v>
      </c>
      <c r="AH100" s="178">
        <v>14</v>
      </c>
      <c r="AI100" s="178">
        <v>28</v>
      </c>
      <c r="AJ100" s="178">
        <v>21</v>
      </c>
      <c r="AK100" s="178">
        <v>23</v>
      </c>
      <c r="AL100" s="178">
        <v>18</v>
      </c>
      <c r="AM100" s="178">
        <v>21</v>
      </c>
      <c r="AN100" s="178">
        <v>51</v>
      </c>
      <c r="AO100" s="178">
        <v>23</v>
      </c>
      <c r="AP100" s="178">
        <v>32</v>
      </c>
      <c r="AQ100" s="178">
        <v>29</v>
      </c>
      <c r="AR100" s="178">
        <v>46</v>
      </c>
      <c r="AS100" s="178">
        <v>27</v>
      </c>
      <c r="AT100" s="178">
        <v>565</v>
      </c>
      <c r="AU100" s="178">
        <v>34</v>
      </c>
      <c r="AV100" s="178">
        <v>804</v>
      </c>
      <c r="AW100" s="178">
        <v>23</v>
      </c>
      <c r="AX100" s="178">
        <v>184</v>
      </c>
      <c r="AY100" s="178">
        <v>21</v>
      </c>
      <c r="AZ100" s="178">
        <v>117</v>
      </c>
      <c r="BA100" s="178">
        <v>34</v>
      </c>
      <c r="BB100" s="178">
        <v>89</v>
      </c>
      <c r="BC100" s="178">
        <v>33</v>
      </c>
      <c r="BD100" s="178">
        <v>77</v>
      </c>
      <c r="BE100" s="178">
        <v>27</v>
      </c>
      <c r="BF100" s="178">
        <v>85</v>
      </c>
      <c r="BG100" s="178">
        <v>22</v>
      </c>
      <c r="BH100" s="178">
        <v>46</v>
      </c>
      <c r="BI100" s="178">
        <v>27</v>
      </c>
      <c r="BJ100" s="178">
        <v>52</v>
      </c>
      <c r="BK100" s="178">
        <v>30</v>
      </c>
      <c r="BL100" s="178">
        <v>43</v>
      </c>
      <c r="BM100" s="178">
        <v>23</v>
      </c>
      <c r="BN100" s="178">
        <v>40</v>
      </c>
      <c r="BO100" s="178">
        <v>34</v>
      </c>
      <c r="BP100" s="178">
        <v>57</v>
      </c>
      <c r="BQ100" s="178">
        <v>33</v>
      </c>
      <c r="BR100" s="178">
        <v>28</v>
      </c>
      <c r="BS100" s="178">
        <v>18</v>
      </c>
      <c r="BT100" s="178">
        <v>41</v>
      </c>
      <c r="BU100" s="178">
        <v>23</v>
      </c>
      <c r="BV100" s="178">
        <v>35</v>
      </c>
      <c r="BW100" s="178">
        <v>19</v>
      </c>
      <c r="BX100" s="178">
        <v>36</v>
      </c>
      <c r="BY100" s="178">
        <v>19</v>
      </c>
      <c r="BZ100" s="178">
        <v>31</v>
      </c>
      <c r="CA100" s="178">
        <v>18</v>
      </c>
      <c r="CB100" s="178">
        <v>24</v>
      </c>
      <c r="CC100" s="178">
        <v>27</v>
      </c>
      <c r="CD100" s="178">
        <v>31</v>
      </c>
      <c r="CE100" s="178">
        <v>20</v>
      </c>
      <c r="CF100" s="178">
        <v>28</v>
      </c>
      <c r="CG100" s="178">
        <v>31</v>
      </c>
      <c r="CH100" s="178">
        <v>38</v>
      </c>
      <c r="CI100" s="178">
        <v>20</v>
      </c>
      <c r="CJ100" s="178">
        <v>24</v>
      </c>
      <c r="CK100" s="178">
        <v>27</v>
      </c>
      <c r="CL100" s="178">
        <v>42</v>
      </c>
      <c r="CM100" s="178">
        <v>27</v>
      </c>
      <c r="CN100" s="178">
        <v>33</v>
      </c>
      <c r="CO100" s="178">
        <v>25</v>
      </c>
      <c r="CP100" s="178">
        <v>30</v>
      </c>
      <c r="CQ100" s="178">
        <v>29</v>
      </c>
      <c r="CR100" s="178">
        <v>31</v>
      </c>
      <c r="CS100" s="178">
        <v>27</v>
      </c>
      <c r="CT100" s="178">
        <v>30</v>
      </c>
      <c r="CU100" s="178">
        <v>22</v>
      </c>
      <c r="CV100" s="178">
        <v>38</v>
      </c>
      <c r="CW100" s="178">
        <v>25</v>
      </c>
      <c r="CX100" s="178">
        <v>32</v>
      </c>
      <c r="CY100" s="178">
        <v>36</v>
      </c>
      <c r="CZ100" s="178">
        <v>26</v>
      </c>
      <c r="DA100" s="178">
        <v>33</v>
      </c>
      <c r="DB100" s="178">
        <v>27</v>
      </c>
      <c r="DC100" s="178">
        <v>35</v>
      </c>
      <c r="DD100" s="178">
        <v>23</v>
      </c>
      <c r="DE100" s="178">
        <v>32</v>
      </c>
      <c r="DF100" s="178">
        <v>30</v>
      </c>
      <c r="DG100" s="178">
        <v>28</v>
      </c>
      <c r="DH100" s="178">
        <v>27</v>
      </c>
      <c r="DI100" s="178">
        <v>43</v>
      </c>
      <c r="DJ100" s="178">
        <v>26</v>
      </c>
      <c r="DK100" s="178">
        <v>27</v>
      </c>
      <c r="DL100" s="178">
        <v>28</v>
      </c>
      <c r="DM100" s="178">
        <v>36</v>
      </c>
      <c r="DN100" s="178">
        <v>24</v>
      </c>
      <c r="DO100" s="178">
        <v>35</v>
      </c>
      <c r="DP100" s="178">
        <v>28</v>
      </c>
      <c r="DQ100" s="178">
        <v>21</v>
      </c>
      <c r="DR100" s="178">
        <v>30</v>
      </c>
      <c r="DS100" s="178">
        <v>37</v>
      </c>
      <c r="DT100" s="178">
        <v>38</v>
      </c>
      <c r="DU100" s="178">
        <v>20</v>
      </c>
      <c r="DV100" s="178">
        <v>41</v>
      </c>
      <c r="DW100" s="178">
        <v>14</v>
      </c>
      <c r="DX100" s="178">
        <v>21</v>
      </c>
      <c r="DY100" s="178">
        <v>28</v>
      </c>
      <c r="DZ100" s="178">
        <v>20</v>
      </c>
      <c r="EA100" s="178">
        <v>16</v>
      </c>
      <c r="EB100" s="178">
        <v>24</v>
      </c>
      <c r="EC100" s="178">
        <v>12</v>
      </c>
      <c r="ED100" s="178">
        <v>11</v>
      </c>
      <c r="EE100" s="178">
        <v>14</v>
      </c>
      <c r="EF100" s="178">
        <v>11</v>
      </c>
      <c r="EG100" s="178">
        <v>17</v>
      </c>
      <c r="EH100" s="178">
        <v>9</v>
      </c>
      <c r="EI100" s="178">
        <v>15</v>
      </c>
      <c r="EJ100" s="178">
        <v>12</v>
      </c>
      <c r="EK100" s="178">
        <v>8</v>
      </c>
      <c r="EL100" s="178">
        <v>11</v>
      </c>
      <c r="EM100" s="178">
        <v>9</v>
      </c>
      <c r="EN100" s="178">
        <v>3</v>
      </c>
      <c r="EO100" s="178">
        <v>9</v>
      </c>
      <c r="EP100" s="178">
        <v>8</v>
      </c>
      <c r="EQ100" s="178">
        <v>12</v>
      </c>
      <c r="ER100" s="178">
        <v>4</v>
      </c>
      <c r="ES100" s="178">
        <v>8</v>
      </c>
      <c r="ET100" s="178">
        <v>7</v>
      </c>
      <c r="EU100" s="178">
        <v>6</v>
      </c>
      <c r="EV100" s="178">
        <v>9</v>
      </c>
      <c r="EW100" s="178">
        <v>6</v>
      </c>
      <c r="EX100" s="178">
        <v>7</v>
      </c>
      <c r="EY100" s="178">
        <v>8</v>
      </c>
      <c r="EZ100" s="178">
        <v>11</v>
      </c>
      <c r="FA100" s="178">
        <v>7</v>
      </c>
      <c r="FB100" s="178">
        <v>2</v>
      </c>
      <c r="FC100" s="178">
        <v>3</v>
      </c>
      <c r="FD100" s="178">
        <v>4</v>
      </c>
      <c r="FE100" s="178">
        <v>10</v>
      </c>
      <c r="FF100" s="178">
        <v>2</v>
      </c>
      <c r="FG100" s="178">
        <v>4</v>
      </c>
      <c r="FH100" s="178">
        <v>3</v>
      </c>
      <c r="FI100" s="178">
        <v>3</v>
      </c>
      <c r="FJ100" s="178">
        <v>3</v>
      </c>
      <c r="FK100" s="178">
        <v>6</v>
      </c>
      <c r="FL100" s="178">
        <v>3</v>
      </c>
      <c r="FM100" s="178">
        <v>5</v>
      </c>
      <c r="FN100" s="178">
        <v>3</v>
      </c>
      <c r="FO100" s="178">
        <v>6</v>
      </c>
      <c r="FP100" s="178">
        <v>3</v>
      </c>
      <c r="FQ100" s="178">
        <v>4</v>
      </c>
      <c r="FR100" s="178">
        <v>3</v>
      </c>
      <c r="FS100" s="178">
        <v>5</v>
      </c>
      <c r="FT100" s="178">
        <v>6</v>
      </c>
      <c r="FU100" s="178">
        <v>4</v>
      </c>
      <c r="FV100" s="178">
        <v>1</v>
      </c>
      <c r="FW100" s="178">
        <v>7</v>
      </c>
      <c r="FX100" s="178">
        <v>2</v>
      </c>
      <c r="FY100" s="178">
        <v>3</v>
      </c>
      <c r="FZ100" s="178">
        <v>2</v>
      </c>
      <c r="GA100" s="178">
        <v>2</v>
      </c>
      <c r="GB100" s="178">
        <v>3</v>
      </c>
      <c r="GC100" s="178">
        <v>2</v>
      </c>
      <c r="GD100" s="178">
        <v>1</v>
      </c>
      <c r="GE100" s="178">
        <v>2</v>
      </c>
      <c r="GF100" s="178">
        <v>0</v>
      </c>
      <c r="GG100" s="178">
        <v>2</v>
      </c>
      <c r="GH100" s="178">
        <v>1</v>
      </c>
      <c r="GI100" s="178">
        <v>0</v>
      </c>
      <c r="GJ100" s="178">
        <v>0</v>
      </c>
      <c r="GK100" s="178">
        <v>0</v>
      </c>
      <c r="GL100" s="178">
        <v>1</v>
      </c>
      <c r="GM100" s="178">
        <v>0</v>
      </c>
      <c r="GN100" s="178">
        <v>1</v>
      </c>
      <c r="GO100" s="178">
        <v>3</v>
      </c>
      <c r="GP100" s="178">
        <v>0</v>
      </c>
      <c r="GQ100" s="178">
        <v>0</v>
      </c>
      <c r="GR100" s="178">
        <v>0</v>
      </c>
      <c r="GS100" s="178">
        <v>0</v>
      </c>
      <c r="GT100" s="178">
        <v>0</v>
      </c>
      <c r="GU100" s="178">
        <v>0</v>
      </c>
      <c r="GV100" s="178">
        <v>0</v>
      </c>
      <c r="GW100" s="178">
        <v>0</v>
      </c>
      <c r="GX100" s="178">
        <v>1</v>
      </c>
      <c r="GY100" s="178">
        <v>0</v>
      </c>
      <c r="GZ100">
        <v>0</v>
      </c>
      <c r="HA100">
        <v>0</v>
      </c>
      <c r="HB100">
        <v>0</v>
      </c>
      <c r="HC100">
        <v>281</v>
      </c>
      <c r="HD100">
        <v>2</v>
      </c>
      <c r="HE100">
        <v>283</v>
      </c>
      <c r="HF100">
        <v>4</v>
      </c>
      <c r="HG100">
        <v>3</v>
      </c>
      <c r="HH100">
        <v>7</v>
      </c>
      <c r="HI100">
        <v>1</v>
      </c>
      <c r="HJ100">
        <v>1</v>
      </c>
      <c r="HK100">
        <v>2</v>
      </c>
      <c r="HL100" s="54">
        <v>4066</v>
      </c>
      <c r="HM100" s="54">
        <v>1841</v>
      </c>
      <c r="HN100" s="54">
        <v>5907</v>
      </c>
      <c r="HO100" s="176">
        <f t="shared" si="6"/>
        <v>326</v>
      </c>
      <c r="HP100" s="176">
        <f t="shared" si="6"/>
        <v>323</v>
      </c>
      <c r="HQ100" s="199">
        <f t="shared" si="7"/>
        <v>649</v>
      </c>
      <c r="HR100" s="176">
        <f t="shared" si="8"/>
        <v>3448</v>
      </c>
      <c r="HS100" s="176">
        <f t="shared" si="8"/>
        <v>1238</v>
      </c>
      <c r="HT100" s="199">
        <f t="shared" si="9"/>
        <v>4686</v>
      </c>
      <c r="HU100" s="176">
        <f t="shared" si="10"/>
        <v>292</v>
      </c>
      <c r="HV100" s="176">
        <f t="shared" si="10"/>
        <v>280</v>
      </c>
      <c r="HW100" s="199">
        <f t="shared" si="11"/>
        <v>572</v>
      </c>
    </row>
    <row r="101" spans="1:231" x14ac:dyDescent="0.2">
      <c r="A101" s="177" t="s">
        <v>150</v>
      </c>
      <c r="B101" s="177">
        <v>1</v>
      </c>
      <c r="C101" s="177" t="s">
        <v>102</v>
      </c>
      <c r="D101" s="178">
        <v>8</v>
      </c>
      <c r="E101" s="178">
        <v>18</v>
      </c>
      <c r="F101" s="178">
        <v>16</v>
      </c>
      <c r="G101" s="178">
        <v>17</v>
      </c>
      <c r="H101" s="178">
        <v>23</v>
      </c>
      <c r="I101" s="178">
        <v>17</v>
      </c>
      <c r="J101" s="178">
        <v>19</v>
      </c>
      <c r="K101" s="178">
        <v>20</v>
      </c>
      <c r="L101" s="178">
        <v>24</v>
      </c>
      <c r="M101" s="178">
        <v>25</v>
      </c>
      <c r="N101" s="178">
        <v>35</v>
      </c>
      <c r="O101" s="178">
        <v>16</v>
      </c>
      <c r="P101" s="178">
        <v>24</v>
      </c>
      <c r="Q101" s="178">
        <v>22</v>
      </c>
      <c r="R101" s="178">
        <v>27</v>
      </c>
      <c r="S101" s="178">
        <v>27</v>
      </c>
      <c r="T101" s="178">
        <v>29</v>
      </c>
      <c r="U101" s="178">
        <v>20</v>
      </c>
      <c r="V101" s="178">
        <v>22</v>
      </c>
      <c r="W101" s="178">
        <v>24</v>
      </c>
      <c r="X101" s="178">
        <v>23</v>
      </c>
      <c r="Y101" s="178">
        <v>23</v>
      </c>
      <c r="Z101" s="178">
        <v>17</v>
      </c>
      <c r="AA101" s="178">
        <v>21</v>
      </c>
      <c r="AB101" s="178">
        <v>14</v>
      </c>
      <c r="AC101" s="178">
        <v>20</v>
      </c>
      <c r="AD101" s="178">
        <v>18</v>
      </c>
      <c r="AE101" s="178">
        <v>29</v>
      </c>
      <c r="AF101" s="178">
        <v>27</v>
      </c>
      <c r="AG101" s="178">
        <v>24</v>
      </c>
      <c r="AH101" s="178">
        <v>14</v>
      </c>
      <c r="AI101" s="178">
        <v>28</v>
      </c>
      <c r="AJ101" s="178">
        <v>21</v>
      </c>
      <c r="AK101" s="178">
        <v>23</v>
      </c>
      <c r="AL101" s="178">
        <v>18</v>
      </c>
      <c r="AM101" s="178">
        <v>21</v>
      </c>
      <c r="AN101" s="178">
        <v>51</v>
      </c>
      <c r="AO101" s="178">
        <v>23</v>
      </c>
      <c r="AP101" s="178">
        <v>32</v>
      </c>
      <c r="AQ101" s="178">
        <v>29</v>
      </c>
      <c r="AR101" s="178">
        <v>46</v>
      </c>
      <c r="AS101" s="178">
        <v>27</v>
      </c>
      <c r="AT101" s="178">
        <v>565</v>
      </c>
      <c r="AU101" s="178">
        <v>34</v>
      </c>
      <c r="AV101" s="178">
        <v>804</v>
      </c>
      <c r="AW101" s="178">
        <v>23</v>
      </c>
      <c r="AX101" s="178">
        <v>184</v>
      </c>
      <c r="AY101" s="178">
        <v>21</v>
      </c>
      <c r="AZ101" s="178">
        <v>117</v>
      </c>
      <c r="BA101" s="178">
        <v>34</v>
      </c>
      <c r="BB101" s="178">
        <v>89</v>
      </c>
      <c r="BC101" s="178">
        <v>33</v>
      </c>
      <c r="BD101" s="178">
        <v>77</v>
      </c>
      <c r="BE101" s="178">
        <v>27</v>
      </c>
      <c r="BF101" s="178">
        <v>85</v>
      </c>
      <c r="BG101" s="178">
        <v>22</v>
      </c>
      <c r="BH101" s="178">
        <v>46</v>
      </c>
      <c r="BI101" s="178">
        <v>27</v>
      </c>
      <c r="BJ101" s="178">
        <v>52</v>
      </c>
      <c r="BK101" s="178">
        <v>30</v>
      </c>
      <c r="BL101" s="178">
        <v>43</v>
      </c>
      <c r="BM101" s="178">
        <v>23</v>
      </c>
      <c r="BN101" s="178">
        <v>40</v>
      </c>
      <c r="BO101" s="178">
        <v>34</v>
      </c>
      <c r="BP101" s="178">
        <v>57</v>
      </c>
      <c r="BQ101" s="178">
        <v>33</v>
      </c>
      <c r="BR101" s="178">
        <v>28</v>
      </c>
      <c r="BS101" s="178">
        <v>18</v>
      </c>
      <c r="BT101" s="178">
        <v>41</v>
      </c>
      <c r="BU101" s="178">
        <v>23</v>
      </c>
      <c r="BV101" s="178">
        <v>35</v>
      </c>
      <c r="BW101" s="178">
        <v>19</v>
      </c>
      <c r="BX101" s="178">
        <v>36</v>
      </c>
      <c r="BY101" s="178">
        <v>19</v>
      </c>
      <c r="BZ101" s="178">
        <v>31</v>
      </c>
      <c r="CA101" s="178">
        <v>18</v>
      </c>
      <c r="CB101" s="178">
        <v>24</v>
      </c>
      <c r="CC101" s="178">
        <v>27</v>
      </c>
      <c r="CD101" s="178">
        <v>31</v>
      </c>
      <c r="CE101" s="178">
        <v>20</v>
      </c>
      <c r="CF101" s="178">
        <v>28</v>
      </c>
      <c r="CG101" s="178">
        <v>31</v>
      </c>
      <c r="CH101" s="178">
        <v>38</v>
      </c>
      <c r="CI101" s="178">
        <v>20</v>
      </c>
      <c r="CJ101" s="178">
        <v>24</v>
      </c>
      <c r="CK101" s="178">
        <v>27</v>
      </c>
      <c r="CL101" s="178">
        <v>42</v>
      </c>
      <c r="CM101" s="178">
        <v>27</v>
      </c>
      <c r="CN101" s="178">
        <v>33</v>
      </c>
      <c r="CO101" s="178">
        <v>25</v>
      </c>
      <c r="CP101" s="178">
        <v>30</v>
      </c>
      <c r="CQ101" s="178">
        <v>29</v>
      </c>
      <c r="CR101" s="178">
        <v>31</v>
      </c>
      <c r="CS101" s="178">
        <v>27</v>
      </c>
      <c r="CT101" s="178">
        <v>30</v>
      </c>
      <c r="CU101" s="178">
        <v>22</v>
      </c>
      <c r="CV101" s="178">
        <v>38</v>
      </c>
      <c r="CW101" s="178">
        <v>25</v>
      </c>
      <c r="CX101" s="178">
        <v>32</v>
      </c>
      <c r="CY101" s="178">
        <v>36</v>
      </c>
      <c r="CZ101" s="178">
        <v>26</v>
      </c>
      <c r="DA101" s="178">
        <v>33</v>
      </c>
      <c r="DB101" s="178">
        <v>27</v>
      </c>
      <c r="DC101" s="178">
        <v>35</v>
      </c>
      <c r="DD101" s="178">
        <v>23</v>
      </c>
      <c r="DE101" s="178">
        <v>32</v>
      </c>
      <c r="DF101" s="178">
        <v>30</v>
      </c>
      <c r="DG101" s="178">
        <v>28</v>
      </c>
      <c r="DH101" s="178">
        <v>27</v>
      </c>
      <c r="DI101" s="178">
        <v>43</v>
      </c>
      <c r="DJ101" s="178">
        <v>26</v>
      </c>
      <c r="DK101" s="178">
        <v>27</v>
      </c>
      <c r="DL101" s="178">
        <v>28</v>
      </c>
      <c r="DM101" s="178">
        <v>36</v>
      </c>
      <c r="DN101" s="178">
        <v>24</v>
      </c>
      <c r="DO101" s="178">
        <v>35</v>
      </c>
      <c r="DP101" s="178">
        <v>28</v>
      </c>
      <c r="DQ101" s="178">
        <v>21</v>
      </c>
      <c r="DR101" s="178">
        <v>30</v>
      </c>
      <c r="DS101" s="178">
        <v>37</v>
      </c>
      <c r="DT101" s="178">
        <v>38</v>
      </c>
      <c r="DU101" s="178">
        <v>20</v>
      </c>
      <c r="DV101" s="178">
        <v>41</v>
      </c>
      <c r="DW101" s="178">
        <v>14</v>
      </c>
      <c r="DX101" s="178">
        <v>21</v>
      </c>
      <c r="DY101" s="178">
        <v>28</v>
      </c>
      <c r="DZ101" s="178">
        <v>20</v>
      </c>
      <c r="EA101" s="178">
        <v>16</v>
      </c>
      <c r="EB101" s="178">
        <v>24</v>
      </c>
      <c r="EC101" s="178">
        <v>12</v>
      </c>
      <c r="ED101" s="178">
        <v>11</v>
      </c>
      <c r="EE101" s="178">
        <v>14</v>
      </c>
      <c r="EF101" s="178">
        <v>11</v>
      </c>
      <c r="EG101" s="178">
        <v>17</v>
      </c>
      <c r="EH101" s="178">
        <v>9</v>
      </c>
      <c r="EI101" s="178">
        <v>15</v>
      </c>
      <c r="EJ101" s="178">
        <v>12</v>
      </c>
      <c r="EK101" s="178">
        <v>8</v>
      </c>
      <c r="EL101" s="178">
        <v>11</v>
      </c>
      <c r="EM101" s="178">
        <v>9</v>
      </c>
      <c r="EN101" s="178">
        <v>3</v>
      </c>
      <c r="EO101" s="178">
        <v>9</v>
      </c>
      <c r="EP101" s="178">
        <v>8</v>
      </c>
      <c r="EQ101" s="178">
        <v>12</v>
      </c>
      <c r="ER101" s="178">
        <v>4</v>
      </c>
      <c r="ES101" s="178">
        <v>8</v>
      </c>
      <c r="ET101" s="178">
        <v>7</v>
      </c>
      <c r="EU101" s="178">
        <v>6</v>
      </c>
      <c r="EV101" s="178">
        <v>9</v>
      </c>
      <c r="EW101" s="178">
        <v>6</v>
      </c>
      <c r="EX101" s="178">
        <v>7</v>
      </c>
      <c r="EY101" s="178">
        <v>8</v>
      </c>
      <c r="EZ101" s="178">
        <v>11</v>
      </c>
      <c r="FA101" s="178">
        <v>7</v>
      </c>
      <c r="FB101" s="178">
        <v>2</v>
      </c>
      <c r="FC101" s="178">
        <v>3</v>
      </c>
      <c r="FD101" s="178">
        <v>4</v>
      </c>
      <c r="FE101" s="178">
        <v>10</v>
      </c>
      <c r="FF101" s="178">
        <v>2</v>
      </c>
      <c r="FG101" s="178">
        <v>4</v>
      </c>
      <c r="FH101" s="178">
        <v>3</v>
      </c>
      <c r="FI101" s="178">
        <v>3</v>
      </c>
      <c r="FJ101" s="178">
        <v>3</v>
      </c>
      <c r="FK101" s="178">
        <v>6</v>
      </c>
      <c r="FL101" s="178">
        <v>3</v>
      </c>
      <c r="FM101" s="178">
        <v>5</v>
      </c>
      <c r="FN101" s="178">
        <v>3</v>
      </c>
      <c r="FO101" s="178">
        <v>6</v>
      </c>
      <c r="FP101" s="178">
        <v>3</v>
      </c>
      <c r="FQ101" s="178">
        <v>4</v>
      </c>
      <c r="FR101" s="178">
        <v>3</v>
      </c>
      <c r="FS101" s="178">
        <v>5</v>
      </c>
      <c r="FT101" s="178">
        <v>6</v>
      </c>
      <c r="FU101" s="178">
        <v>4</v>
      </c>
      <c r="FV101" s="178">
        <v>1</v>
      </c>
      <c r="FW101" s="178">
        <v>7</v>
      </c>
      <c r="FX101" s="178">
        <v>2</v>
      </c>
      <c r="FY101" s="178">
        <v>3</v>
      </c>
      <c r="FZ101" s="178">
        <v>2</v>
      </c>
      <c r="GA101" s="178">
        <v>2</v>
      </c>
      <c r="GB101" s="178">
        <v>3</v>
      </c>
      <c r="GC101" s="178">
        <v>2</v>
      </c>
      <c r="GD101" s="178">
        <v>1</v>
      </c>
      <c r="GE101" s="178">
        <v>2</v>
      </c>
      <c r="GF101" s="178">
        <v>0</v>
      </c>
      <c r="GG101" s="178">
        <v>2</v>
      </c>
      <c r="GH101" s="178">
        <v>1</v>
      </c>
      <c r="GI101" s="178">
        <v>0</v>
      </c>
      <c r="GJ101" s="178">
        <v>0</v>
      </c>
      <c r="GK101" s="178">
        <v>0</v>
      </c>
      <c r="GL101" s="178">
        <v>1</v>
      </c>
      <c r="GM101" s="178">
        <v>0</v>
      </c>
      <c r="GN101" s="178">
        <v>1</v>
      </c>
      <c r="GO101" s="178">
        <v>3</v>
      </c>
      <c r="GP101" s="178">
        <v>0</v>
      </c>
      <c r="GQ101" s="178">
        <v>0</v>
      </c>
      <c r="GR101" s="178">
        <v>0</v>
      </c>
      <c r="GS101" s="178">
        <v>0</v>
      </c>
      <c r="GT101" s="178">
        <v>0</v>
      </c>
      <c r="GU101" s="178">
        <v>0</v>
      </c>
      <c r="GV101" s="178">
        <v>0</v>
      </c>
      <c r="GW101" s="178">
        <v>0</v>
      </c>
      <c r="GX101" s="178">
        <v>1</v>
      </c>
      <c r="GY101" s="178">
        <v>0</v>
      </c>
      <c r="GZ101">
        <v>0</v>
      </c>
      <c r="HA101">
        <v>0</v>
      </c>
      <c r="HB101">
        <v>0</v>
      </c>
      <c r="HC101">
        <v>281</v>
      </c>
      <c r="HD101">
        <v>2</v>
      </c>
      <c r="HE101">
        <v>283</v>
      </c>
      <c r="HF101">
        <v>4</v>
      </c>
      <c r="HG101">
        <v>3</v>
      </c>
      <c r="HH101">
        <v>7</v>
      </c>
      <c r="HI101">
        <v>1</v>
      </c>
      <c r="HJ101">
        <v>1</v>
      </c>
      <c r="HK101">
        <v>2</v>
      </c>
      <c r="HL101" s="54">
        <v>4066</v>
      </c>
      <c r="HM101" s="54">
        <v>1841</v>
      </c>
      <c r="HN101" s="54">
        <v>5907</v>
      </c>
      <c r="HO101" s="176">
        <f t="shared" si="6"/>
        <v>326</v>
      </c>
      <c r="HP101" s="176">
        <f t="shared" si="6"/>
        <v>323</v>
      </c>
      <c r="HQ101" s="199">
        <f t="shared" si="7"/>
        <v>649</v>
      </c>
      <c r="HR101" s="176">
        <f t="shared" si="8"/>
        <v>3448</v>
      </c>
      <c r="HS101" s="176">
        <f t="shared" si="8"/>
        <v>1238</v>
      </c>
      <c r="HT101" s="199">
        <f t="shared" si="9"/>
        <v>4686</v>
      </c>
      <c r="HU101" s="176">
        <f t="shared" si="10"/>
        <v>292</v>
      </c>
      <c r="HV101" s="176">
        <f t="shared" si="10"/>
        <v>280</v>
      </c>
      <c r="HW101" s="199">
        <f t="shared" si="11"/>
        <v>572</v>
      </c>
    </row>
    <row r="102" spans="1:231" x14ac:dyDescent="0.2">
      <c r="A102" s="177" t="s">
        <v>149</v>
      </c>
      <c r="B102" s="177">
        <v>0</v>
      </c>
      <c r="C102" s="177" t="s">
        <v>185</v>
      </c>
      <c r="D102" s="178">
        <v>13</v>
      </c>
      <c r="E102" s="178">
        <v>7</v>
      </c>
      <c r="F102" s="178">
        <v>10</v>
      </c>
      <c r="G102" s="178">
        <v>11</v>
      </c>
      <c r="H102" s="178">
        <v>20</v>
      </c>
      <c r="I102" s="178">
        <v>19</v>
      </c>
      <c r="J102" s="178">
        <v>16</v>
      </c>
      <c r="K102" s="178">
        <v>11</v>
      </c>
      <c r="L102" s="178">
        <v>18</v>
      </c>
      <c r="M102" s="178">
        <v>15</v>
      </c>
      <c r="N102" s="178">
        <v>14</v>
      </c>
      <c r="O102" s="178">
        <v>18</v>
      </c>
      <c r="P102" s="178">
        <v>26</v>
      </c>
      <c r="Q102" s="178">
        <v>14</v>
      </c>
      <c r="R102" s="178">
        <v>19</v>
      </c>
      <c r="S102" s="178">
        <v>14</v>
      </c>
      <c r="T102" s="178">
        <v>17</v>
      </c>
      <c r="U102" s="178">
        <v>18</v>
      </c>
      <c r="V102" s="178">
        <v>17</v>
      </c>
      <c r="W102" s="178">
        <v>22</v>
      </c>
      <c r="X102" s="178">
        <v>25</v>
      </c>
      <c r="Y102" s="178">
        <v>21</v>
      </c>
      <c r="Z102" s="178">
        <v>20</v>
      </c>
      <c r="AA102" s="178">
        <v>20</v>
      </c>
      <c r="AB102" s="178">
        <v>16</v>
      </c>
      <c r="AC102" s="178">
        <v>14</v>
      </c>
      <c r="AD102" s="178">
        <v>24</v>
      </c>
      <c r="AE102" s="178">
        <v>19</v>
      </c>
      <c r="AF102" s="178">
        <v>21</v>
      </c>
      <c r="AG102" s="178">
        <v>21</v>
      </c>
      <c r="AH102" s="178">
        <v>19</v>
      </c>
      <c r="AI102" s="178">
        <v>18</v>
      </c>
      <c r="AJ102" s="178">
        <v>19</v>
      </c>
      <c r="AK102" s="178">
        <v>25</v>
      </c>
      <c r="AL102" s="178">
        <v>26</v>
      </c>
      <c r="AM102" s="178">
        <v>32</v>
      </c>
      <c r="AN102" s="178">
        <v>28</v>
      </c>
      <c r="AO102" s="178">
        <v>18</v>
      </c>
      <c r="AP102" s="178">
        <v>19</v>
      </c>
      <c r="AQ102" s="178">
        <v>21</v>
      </c>
      <c r="AR102" s="178">
        <v>30</v>
      </c>
      <c r="AS102" s="178">
        <v>23</v>
      </c>
      <c r="AT102" s="178">
        <v>23</v>
      </c>
      <c r="AU102" s="178">
        <v>22</v>
      </c>
      <c r="AV102" s="178">
        <v>21</v>
      </c>
      <c r="AW102" s="178">
        <v>25</v>
      </c>
      <c r="AX102" s="178">
        <v>22</v>
      </c>
      <c r="AY102" s="178">
        <v>24</v>
      </c>
      <c r="AZ102" s="178">
        <v>20</v>
      </c>
      <c r="BA102" s="178">
        <v>28</v>
      </c>
      <c r="BB102" s="178">
        <v>27</v>
      </c>
      <c r="BC102" s="178">
        <v>16</v>
      </c>
      <c r="BD102" s="178">
        <v>18</v>
      </c>
      <c r="BE102" s="178">
        <v>20</v>
      </c>
      <c r="BF102" s="178">
        <v>33</v>
      </c>
      <c r="BG102" s="178">
        <v>26</v>
      </c>
      <c r="BH102" s="178">
        <v>18</v>
      </c>
      <c r="BI102" s="178">
        <v>28</v>
      </c>
      <c r="BJ102" s="178">
        <v>27</v>
      </c>
      <c r="BK102" s="178">
        <v>22</v>
      </c>
      <c r="BL102" s="178">
        <v>28</v>
      </c>
      <c r="BM102" s="178">
        <v>18</v>
      </c>
      <c r="BN102" s="178">
        <v>22</v>
      </c>
      <c r="BO102" s="178">
        <v>22</v>
      </c>
      <c r="BP102" s="178">
        <v>20</v>
      </c>
      <c r="BQ102" s="178">
        <v>18</v>
      </c>
      <c r="BR102" s="178">
        <v>19</v>
      </c>
      <c r="BS102" s="178">
        <v>33</v>
      </c>
      <c r="BT102" s="178">
        <v>29</v>
      </c>
      <c r="BU102" s="178">
        <v>22</v>
      </c>
      <c r="BV102" s="178">
        <v>24</v>
      </c>
      <c r="BW102" s="178">
        <v>19</v>
      </c>
      <c r="BX102" s="178">
        <v>23</v>
      </c>
      <c r="BY102" s="178">
        <v>24</v>
      </c>
      <c r="BZ102" s="178">
        <v>20</v>
      </c>
      <c r="CA102" s="178">
        <v>29</v>
      </c>
      <c r="CB102" s="178">
        <v>30</v>
      </c>
      <c r="CC102" s="178">
        <v>38</v>
      </c>
      <c r="CD102" s="178">
        <v>27</v>
      </c>
      <c r="CE102" s="178">
        <v>31</v>
      </c>
      <c r="CF102" s="178">
        <v>46</v>
      </c>
      <c r="CG102" s="178">
        <v>25</v>
      </c>
      <c r="CH102" s="178">
        <v>22</v>
      </c>
      <c r="CI102" s="178">
        <v>30</v>
      </c>
      <c r="CJ102" s="178">
        <v>27</v>
      </c>
      <c r="CK102" s="178">
        <v>24</v>
      </c>
      <c r="CL102" s="178">
        <v>34</v>
      </c>
      <c r="CM102" s="178">
        <v>36</v>
      </c>
      <c r="CN102" s="178">
        <v>29</v>
      </c>
      <c r="CO102" s="178">
        <v>43</v>
      </c>
      <c r="CP102" s="178">
        <v>19</v>
      </c>
      <c r="CQ102" s="178">
        <v>39</v>
      </c>
      <c r="CR102" s="178">
        <v>35</v>
      </c>
      <c r="CS102" s="178">
        <v>42</v>
      </c>
      <c r="CT102" s="178">
        <v>46</v>
      </c>
      <c r="CU102" s="178">
        <v>28</v>
      </c>
      <c r="CV102" s="178">
        <v>36</v>
      </c>
      <c r="CW102" s="178">
        <v>35</v>
      </c>
      <c r="CX102" s="178">
        <v>34</v>
      </c>
      <c r="CY102" s="178">
        <v>27</v>
      </c>
      <c r="CZ102" s="178">
        <v>30</v>
      </c>
      <c r="DA102" s="178">
        <v>38</v>
      </c>
      <c r="DB102" s="178">
        <v>42</v>
      </c>
      <c r="DC102" s="178">
        <v>30</v>
      </c>
      <c r="DD102" s="178">
        <v>26</v>
      </c>
      <c r="DE102" s="178">
        <v>30</v>
      </c>
      <c r="DF102" s="178">
        <v>27</v>
      </c>
      <c r="DG102" s="178">
        <v>24</v>
      </c>
      <c r="DH102" s="178">
        <v>23</v>
      </c>
      <c r="DI102" s="178">
        <v>28</v>
      </c>
      <c r="DJ102" s="178">
        <v>18</v>
      </c>
      <c r="DK102" s="178">
        <v>17</v>
      </c>
      <c r="DL102" s="178">
        <v>18</v>
      </c>
      <c r="DM102" s="178">
        <v>31</v>
      </c>
      <c r="DN102" s="178">
        <v>19</v>
      </c>
      <c r="DO102" s="178">
        <v>16</v>
      </c>
      <c r="DP102" s="178">
        <v>28</v>
      </c>
      <c r="DQ102" s="178">
        <v>27</v>
      </c>
      <c r="DR102" s="178">
        <v>29</v>
      </c>
      <c r="DS102" s="178">
        <v>28</v>
      </c>
      <c r="DT102" s="178">
        <v>15</v>
      </c>
      <c r="DU102" s="178">
        <v>23</v>
      </c>
      <c r="DV102" s="178">
        <v>24</v>
      </c>
      <c r="DW102" s="178">
        <v>36</v>
      </c>
      <c r="DX102" s="178">
        <v>25</v>
      </c>
      <c r="DY102" s="178">
        <v>19</v>
      </c>
      <c r="DZ102" s="178">
        <v>20</v>
      </c>
      <c r="EA102" s="178">
        <v>23</v>
      </c>
      <c r="EB102" s="178">
        <v>16</v>
      </c>
      <c r="EC102" s="178">
        <v>25</v>
      </c>
      <c r="ED102" s="178">
        <v>13</v>
      </c>
      <c r="EE102" s="178">
        <v>21</v>
      </c>
      <c r="EF102" s="178">
        <v>10</v>
      </c>
      <c r="EG102" s="178">
        <v>21</v>
      </c>
      <c r="EH102" s="178">
        <v>16</v>
      </c>
      <c r="EI102" s="178">
        <v>26</v>
      </c>
      <c r="EJ102" s="178">
        <v>9</v>
      </c>
      <c r="EK102" s="178">
        <v>12</v>
      </c>
      <c r="EL102" s="178">
        <v>15</v>
      </c>
      <c r="EM102" s="178">
        <v>15</v>
      </c>
      <c r="EN102" s="178">
        <v>16</v>
      </c>
      <c r="EO102" s="178">
        <v>19</v>
      </c>
      <c r="EP102" s="178">
        <v>14</v>
      </c>
      <c r="EQ102" s="178">
        <v>16</v>
      </c>
      <c r="ER102" s="178">
        <v>9</v>
      </c>
      <c r="ES102" s="178">
        <v>10</v>
      </c>
      <c r="ET102" s="178">
        <v>9</v>
      </c>
      <c r="EU102" s="178">
        <v>20</v>
      </c>
      <c r="EV102" s="178">
        <v>12</v>
      </c>
      <c r="EW102" s="178">
        <v>20</v>
      </c>
      <c r="EX102" s="178">
        <v>5</v>
      </c>
      <c r="EY102" s="178">
        <v>12</v>
      </c>
      <c r="EZ102" s="178">
        <v>4</v>
      </c>
      <c r="FA102" s="178">
        <v>11</v>
      </c>
      <c r="FB102" s="178">
        <v>6</v>
      </c>
      <c r="FC102" s="178">
        <v>12</v>
      </c>
      <c r="FD102" s="178">
        <v>6</v>
      </c>
      <c r="FE102" s="178">
        <v>8</v>
      </c>
      <c r="FF102" s="178">
        <v>6</v>
      </c>
      <c r="FG102" s="178">
        <v>11</v>
      </c>
      <c r="FH102" s="178">
        <v>8</v>
      </c>
      <c r="FI102" s="178">
        <v>9</v>
      </c>
      <c r="FJ102" s="178">
        <v>6</v>
      </c>
      <c r="FK102" s="178">
        <v>9</v>
      </c>
      <c r="FL102" s="178">
        <v>6</v>
      </c>
      <c r="FM102" s="178">
        <v>8</v>
      </c>
      <c r="FN102" s="178">
        <v>6</v>
      </c>
      <c r="FO102" s="178">
        <v>10</v>
      </c>
      <c r="FP102" s="178">
        <v>4</v>
      </c>
      <c r="FQ102" s="178">
        <v>3</v>
      </c>
      <c r="FR102" s="178">
        <v>1</v>
      </c>
      <c r="FS102" s="178">
        <v>5</v>
      </c>
      <c r="FT102" s="178">
        <v>3</v>
      </c>
      <c r="FU102" s="178">
        <v>2</v>
      </c>
      <c r="FV102" s="178">
        <v>0</v>
      </c>
      <c r="FW102" s="178">
        <v>5</v>
      </c>
      <c r="FX102" s="178">
        <v>4</v>
      </c>
      <c r="FY102" s="178">
        <v>8</v>
      </c>
      <c r="FZ102" s="178">
        <v>1</v>
      </c>
      <c r="GA102" s="178">
        <v>4</v>
      </c>
      <c r="GB102" s="178">
        <v>3</v>
      </c>
      <c r="GC102" s="178">
        <v>1</v>
      </c>
      <c r="GD102" s="178">
        <v>2</v>
      </c>
      <c r="GE102" s="178">
        <v>3</v>
      </c>
      <c r="GF102" s="178">
        <v>1</v>
      </c>
      <c r="GG102" s="178">
        <v>3</v>
      </c>
      <c r="GH102" s="178">
        <v>1</v>
      </c>
      <c r="GI102" s="178">
        <v>0</v>
      </c>
      <c r="GJ102" s="178">
        <v>0</v>
      </c>
      <c r="GK102" s="178">
        <v>1</v>
      </c>
      <c r="GL102" s="178">
        <v>4</v>
      </c>
      <c r="GM102" s="178">
        <v>1</v>
      </c>
      <c r="GN102" s="178">
        <v>0</v>
      </c>
      <c r="GO102" s="178">
        <v>1</v>
      </c>
      <c r="GP102" s="178">
        <v>0</v>
      </c>
      <c r="GQ102" s="178">
        <v>0</v>
      </c>
      <c r="GR102" s="178">
        <v>0</v>
      </c>
      <c r="GS102" s="178">
        <v>0</v>
      </c>
      <c r="GT102" s="178">
        <v>0</v>
      </c>
      <c r="GU102" s="178">
        <v>0</v>
      </c>
      <c r="GV102" s="178">
        <v>0</v>
      </c>
      <c r="GW102" s="178">
        <v>0</v>
      </c>
      <c r="GX102" s="178">
        <v>3</v>
      </c>
      <c r="GY102" s="178">
        <v>3</v>
      </c>
      <c r="GZ102">
        <v>0</v>
      </c>
      <c r="HA102">
        <v>0</v>
      </c>
      <c r="HB102">
        <v>0</v>
      </c>
      <c r="HC102">
        <v>120</v>
      </c>
      <c r="HD102">
        <v>116</v>
      </c>
      <c r="HE102">
        <v>236</v>
      </c>
      <c r="HF102">
        <v>183</v>
      </c>
      <c r="HG102">
        <v>154</v>
      </c>
      <c r="HH102">
        <v>337</v>
      </c>
      <c r="HI102">
        <v>0</v>
      </c>
      <c r="HJ102">
        <v>2</v>
      </c>
      <c r="HK102">
        <v>2</v>
      </c>
      <c r="HL102" s="54">
        <v>2062</v>
      </c>
      <c r="HM102" s="54">
        <v>2152</v>
      </c>
      <c r="HN102" s="54">
        <v>4214</v>
      </c>
      <c r="HO102" s="176">
        <f t="shared" si="6"/>
        <v>276</v>
      </c>
      <c r="HP102" s="176">
        <f t="shared" si="6"/>
        <v>244</v>
      </c>
      <c r="HQ102" s="199">
        <f t="shared" si="7"/>
        <v>520</v>
      </c>
      <c r="HR102" s="176">
        <f t="shared" si="8"/>
        <v>1483</v>
      </c>
      <c r="HS102" s="176">
        <f t="shared" si="8"/>
        <v>1472</v>
      </c>
      <c r="HT102" s="199">
        <f t="shared" si="9"/>
        <v>2955</v>
      </c>
      <c r="HU102" s="176">
        <f t="shared" si="10"/>
        <v>303</v>
      </c>
      <c r="HV102" s="176">
        <f t="shared" si="10"/>
        <v>436</v>
      </c>
      <c r="HW102" s="199">
        <f t="shared" si="11"/>
        <v>739</v>
      </c>
    </row>
    <row r="103" spans="1:231" x14ac:dyDescent="0.2">
      <c r="A103" s="177" t="s">
        <v>149</v>
      </c>
      <c r="B103" s="177">
        <v>1</v>
      </c>
      <c r="C103" s="177" t="s">
        <v>50</v>
      </c>
      <c r="D103" s="178">
        <v>13</v>
      </c>
      <c r="E103" s="178">
        <v>7</v>
      </c>
      <c r="F103" s="178">
        <v>8</v>
      </c>
      <c r="G103" s="178">
        <v>11</v>
      </c>
      <c r="H103" s="178">
        <v>19</v>
      </c>
      <c r="I103" s="178">
        <v>17</v>
      </c>
      <c r="J103" s="178">
        <v>15</v>
      </c>
      <c r="K103" s="178">
        <v>10</v>
      </c>
      <c r="L103" s="178">
        <v>14</v>
      </c>
      <c r="M103" s="178">
        <v>14</v>
      </c>
      <c r="N103" s="178">
        <v>12</v>
      </c>
      <c r="O103" s="178">
        <v>18</v>
      </c>
      <c r="P103" s="178">
        <v>25</v>
      </c>
      <c r="Q103" s="178">
        <v>13</v>
      </c>
      <c r="R103" s="178">
        <v>17</v>
      </c>
      <c r="S103" s="178">
        <v>14</v>
      </c>
      <c r="T103" s="178">
        <v>17</v>
      </c>
      <c r="U103" s="178">
        <v>18</v>
      </c>
      <c r="V103" s="178">
        <v>17</v>
      </c>
      <c r="W103" s="178">
        <v>22</v>
      </c>
      <c r="X103" s="178">
        <v>25</v>
      </c>
      <c r="Y103" s="178">
        <v>20</v>
      </c>
      <c r="Z103" s="178">
        <v>20</v>
      </c>
      <c r="AA103" s="178">
        <v>19</v>
      </c>
      <c r="AB103" s="178">
        <v>15</v>
      </c>
      <c r="AC103" s="178">
        <v>11</v>
      </c>
      <c r="AD103" s="178">
        <v>24</v>
      </c>
      <c r="AE103" s="178">
        <v>18</v>
      </c>
      <c r="AF103" s="178">
        <v>21</v>
      </c>
      <c r="AG103" s="178">
        <v>20</v>
      </c>
      <c r="AH103" s="178">
        <v>19</v>
      </c>
      <c r="AI103" s="178">
        <v>16</v>
      </c>
      <c r="AJ103" s="178">
        <v>18</v>
      </c>
      <c r="AK103" s="178">
        <v>25</v>
      </c>
      <c r="AL103" s="178">
        <v>26</v>
      </c>
      <c r="AM103" s="178">
        <v>32</v>
      </c>
      <c r="AN103" s="178">
        <v>27</v>
      </c>
      <c r="AO103" s="178">
        <v>18</v>
      </c>
      <c r="AP103" s="178">
        <v>17</v>
      </c>
      <c r="AQ103" s="178">
        <v>20</v>
      </c>
      <c r="AR103" s="178">
        <v>30</v>
      </c>
      <c r="AS103" s="178">
        <v>22</v>
      </c>
      <c r="AT103" s="178">
        <v>23</v>
      </c>
      <c r="AU103" s="178">
        <v>20</v>
      </c>
      <c r="AV103" s="178">
        <v>20</v>
      </c>
      <c r="AW103" s="178">
        <v>22</v>
      </c>
      <c r="AX103" s="178">
        <v>22</v>
      </c>
      <c r="AY103" s="178">
        <v>23</v>
      </c>
      <c r="AZ103" s="178">
        <v>18</v>
      </c>
      <c r="BA103" s="178">
        <v>27</v>
      </c>
      <c r="BB103" s="178">
        <v>26</v>
      </c>
      <c r="BC103" s="178">
        <v>14</v>
      </c>
      <c r="BD103" s="178">
        <v>16</v>
      </c>
      <c r="BE103" s="178">
        <v>18</v>
      </c>
      <c r="BF103" s="178">
        <v>31</v>
      </c>
      <c r="BG103" s="178">
        <v>25</v>
      </c>
      <c r="BH103" s="178">
        <v>16</v>
      </c>
      <c r="BI103" s="178">
        <v>27</v>
      </c>
      <c r="BJ103" s="178">
        <v>26</v>
      </c>
      <c r="BK103" s="178">
        <v>21</v>
      </c>
      <c r="BL103" s="178">
        <v>27</v>
      </c>
      <c r="BM103" s="178">
        <v>18</v>
      </c>
      <c r="BN103" s="178">
        <v>21</v>
      </c>
      <c r="BO103" s="178">
        <v>20</v>
      </c>
      <c r="BP103" s="178">
        <v>19</v>
      </c>
      <c r="BQ103" s="178">
        <v>18</v>
      </c>
      <c r="BR103" s="178">
        <v>19</v>
      </c>
      <c r="BS103" s="178">
        <v>33</v>
      </c>
      <c r="BT103" s="178">
        <v>27</v>
      </c>
      <c r="BU103" s="178">
        <v>22</v>
      </c>
      <c r="BV103" s="178">
        <v>23</v>
      </c>
      <c r="BW103" s="178">
        <v>18</v>
      </c>
      <c r="BX103" s="178">
        <v>23</v>
      </c>
      <c r="BY103" s="178">
        <v>23</v>
      </c>
      <c r="BZ103" s="178">
        <v>19</v>
      </c>
      <c r="CA103" s="178">
        <v>26</v>
      </c>
      <c r="CB103" s="178">
        <v>29</v>
      </c>
      <c r="CC103" s="178">
        <v>37</v>
      </c>
      <c r="CD103" s="178">
        <v>26</v>
      </c>
      <c r="CE103" s="178">
        <v>30</v>
      </c>
      <c r="CF103" s="178">
        <v>42</v>
      </c>
      <c r="CG103" s="178">
        <v>25</v>
      </c>
      <c r="CH103" s="178">
        <v>22</v>
      </c>
      <c r="CI103" s="178">
        <v>29</v>
      </c>
      <c r="CJ103" s="178">
        <v>27</v>
      </c>
      <c r="CK103" s="178">
        <v>24</v>
      </c>
      <c r="CL103" s="178">
        <v>34</v>
      </c>
      <c r="CM103" s="178">
        <v>28</v>
      </c>
      <c r="CN103" s="178">
        <v>28</v>
      </c>
      <c r="CO103" s="178">
        <v>40</v>
      </c>
      <c r="CP103" s="178">
        <v>19</v>
      </c>
      <c r="CQ103" s="178">
        <v>36</v>
      </c>
      <c r="CR103" s="178">
        <v>34</v>
      </c>
      <c r="CS103" s="178">
        <v>42</v>
      </c>
      <c r="CT103" s="178">
        <v>43</v>
      </c>
      <c r="CU103" s="178">
        <v>27</v>
      </c>
      <c r="CV103" s="178">
        <v>36</v>
      </c>
      <c r="CW103" s="178">
        <v>35</v>
      </c>
      <c r="CX103" s="178">
        <v>33</v>
      </c>
      <c r="CY103" s="178">
        <v>27</v>
      </c>
      <c r="CZ103" s="178">
        <v>29</v>
      </c>
      <c r="DA103" s="178">
        <v>37</v>
      </c>
      <c r="DB103" s="178">
        <v>41</v>
      </c>
      <c r="DC103" s="178">
        <v>29</v>
      </c>
      <c r="DD103" s="178">
        <v>25</v>
      </c>
      <c r="DE103" s="178">
        <v>24</v>
      </c>
      <c r="DF103" s="178">
        <v>27</v>
      </c>
      <c r="DG103" s="178">
        <v>24</v>
      </c>
      <c r="DH103" s="178">
        <v>22</v>
      </c>
      <c r="DI103" s="178">
        <v>26</v>
      </c>
      <c r="DJ103" s="178">
        <v>18</v>
      </c>
      <c r="DK103" s="178">
        <v>16</v>
      </c>
      <c r="DL103" s="178">
        <v>17</v>
      </c>
      <c r="DM103" s="178">
        <v>30</v>
      </c>
      <c r="DN103" s="178">
        <v>18</v>
      </c>
      <c r="DO103" s="178">
        <v>16</v>
      </c>
      <c r="DP103" s="178">
        <v>24</v>
      </c>
      <c r="DQ103" s="178">
        <v>25</v>
      </c>
      <c r="DR103" s="178">
        <v>29</v>
      </c>
      <c r="DS103" s="178">
        <v>28</v>
      </c>
      <c r="DT103" s="178">
        <v>13</v>
      </c>
      <c r="DU103" s="178">
        <v>22</v>
      </c>
      <c r="DV103" s="178">
        <v>22</v>
      </c>
      <c r="DW103" s="178">
        <v>34</v>
      </c>
      <c r="DX103" s="178">
        <v>23</v>
      </c>
      <c r="DY103" s="178">
        <v>17</v>
      </c>
      <c r="DZ103" s="178">
        <v>19</v>
      </c>
      <c r="EA103" s="178">
        <v>23</v>
      </c>
      <c r="EB103" s="178">
        <v>14</v>
      </c>
      <c r="EC103" s="178">
        <v>23</v>
      </c>
      <c r="ED103" s="178">
        <v>11</v>
      </c>
      <c r="EE103" s="178">
        <v>18</v>
      </c>
      <c r="EF103" s="178">
        <v>8</v>
      </c>
      <c r="EG103" s="178">
        <v>20</v>
      </c>
      <c r="EH103" s="178">
        <v>16</v>
      </c>
      <c r="EI103" s="178">
        <v>25</v>
      </c>
      <c r="EJ103" s="178">
        <v>9</v>
      </c>
      <c r="EK103" s="178">
        <v>12</v>
      </c>
      <c r="EL103" s="178">
        <v>14</v>
      </c>
      <c r="EM103" s="178">
        <v>14</v>
      </c>
      <c r="EN103" s="178">
        <v>16</v>
      </c>
      <c r="EO103" s="178">
        <v>18</v>
      </c>
      <c r="EP103" s="178">
        <v>13</v>
      </c>
      <c r="EQ103" s="178">
        <v>16</v>
      </c>
      <c r="ER103" s="178">
        <v>8</v>
      </c>
      <c r="ES103" s="178">
        <v>10</v>
      </c>
      <c r="ET103" s="178">
        <v>8</v>
      </c>
      <c r="EU103" s="178">
        <v>19</v>
      </c>
      <c r="EV103" s="178">
        <v>12</v>
      </c>
      <c r="EW103" s="178">
        <v>19</v>
      </c>
      <c r="EX103" s="178">
        <v>5</v>
      </c>
      <c r="EY103" s="178">
        <v>11</v>
      </c>
      <c r="EZ103" s="178">
        <v>4</v>
      </c>
      <c r="FA103" s="178">
        <v>11</v>
      </c>
      <c r="FB103" s="178">
        <v>5</v>
      </c>
      <c r="FC103" s="178">
        <v>12</v>
      </c>
      <c r="FD103" s="178">
        <v>6</v>
      </c>
      <c r="FE103" s="178">
        <v>8</v>
      </c>
      <c r="FF103" s="178">
        <v>5</v>
      </c>
      <c r="FG103" s="178">
        <v>10</v>
      </c>
      <c r="FH103" s="178">
        <v>7</v>
      </c>
      <c r="FI103" s="178">
        <v>8</v>
      </c>
      <c r="FJ103" s="178">
        <v>6</v>
      </c>
      <c r="FK103" s="178">
        <v>8</v>
      </c>
      <c r="FL103" s="178">
        <v>6</v>
      </c>
      <c r="FM103" s="178">
        <v>8</v>
      </c>
      <c r="FN103" s="178">
        <v>5</v>
      </c>
      <c r="FO103" s="178">
        <v>7</v>
      </c>
      <c r="FP103" s="178">
        <v>3</v>
      </c>
      <c r="FQ103" s="178">
        <v>3</v>
      </c>
      <c r="FR103" s="178">
        <v>1</v>
      </c>
      <c r="FS103" s="178">
        <v>5</v>
      </c>
      <c r="FT103" s="178">
        <v>2</v>
      </c>
      <c r="FU103" s="178">
        <v>2</v>
      </c>
      <c r="FV103" s="178">
        <v>0</v>
      </c>
      <c r="FW103" s="178">
        <v>5</v>
      </c>
      <c r="FX103" s="178">
        <v>3</v>
      </c>
      <c r="FY103" s="178">
        <v>8</v>
      </c>
      <c r="FZ103" s="178">
        <v>1</v>
      </c>
      <c r="GA103" s="178">
        <v>3</v>
      </c>
      <c r="GB103" s="178">
        <v>3</v>
      </c>
      <c r="GC103" s="178">
        <v>1</v>
      </c>
      <c r="GD103" s="178">
        <v>2</v>
      </c>
      <c r="GE103" s="178">
        <v>3</v>
      </c>
      <c r="GF103" s="178">
        <v>1</v>
      </c>
      <c r="GG103" s="178">
        <v>3</v>
      </c>
      <c r="GH103" s="178">
        <v>1</v>
      </c>
      <c r="GI103" s="178">
        <v>0</v>
      </c>
      <c r="GJ103" s="178">
        <v>0</v>
      </c>
      <c r="GK103" s="178">
        <v>1</v>
      </c>
      <c r="GL103" s="178">
        <v>4</v>
      </c>
      <c r="GM103" s="178">
        <v>1</v>
      </c>
      <c r="GN103" s="178">
        <v>0</v>
      </c>
      <c r="GO103" s="178">
        <v>1</v>
      </c>
      <c r="GP103" s="178">
        <v>0</v>
      </c>
      <c r="GQ103" s="178">
        <v>0</v>
      </c>
      <c r="GR103" s="178">
        <v>0</v>
      </c>
      <c r="GS103" s="178">
        <v>0</v>
      </c>
      <c r="GT103" s="178">
        <v>0</v>
      </c>
      <c r="GU103" s="178">
        <v>0</v>
      </c>
      <c r="GV103" s="178">
        <v>0</v>
      </c>
      <c r="GW103" s="178">
        <v>0</v>
      </c>
      <c r="GX103" s="178">
        <v>3</v>
      </c>
      <c r="GY103" s="178">
        <v>3</v>
      </c>
      <c r="GZ103">
        <v>0</v>
      </c>
      <c r="HA103">
        <v>0</v>
      </c>
      <c r="HB103">
        <v>0</v>
      </c>
      <c r="HC103">
        <v>120</v>
      </c>
      <c r="HD103">
        <v>116</v>
      </c>
      <c r="HE103">
        <v>236</v>
      </c>
      <c r="HF103">
        <v>183</v>
      </c>
      <c r="HG103">
        <v>154</v>
      </c>
      <c r="HH103">
        <v>337</v>
      </c>
      <c r="HI103">
        <v>0</v>
      </c>
      <c r="HJ103">
        <v>2</v>
      </c>
      <c r="HK103">
        <v>2</v>
      </c>
      <c r="HL103" s="54">
        <v>1980</v>
      </c>
      <c r="HM103" s="54">
        <v>2059</v>
      </c>
      <c r="HN103" s="54">
        <v>4039</v>
      </c>
      <c r="HO103" s="176">
        <f t="shared" si="6"/>
        <v>262</v>
      </c>
      <c r="HP103" s="176">
        <f t="shared" si="6"/>
        <v>232</v>
      </c>
      <c r="HQ103" s="199">
        <f t="shared" si="7"/>
        <v>494</v>
      </c>
      <c r="HR103" s="176">
        <f t="shared" si="8"/>
        <v>1439</v>
      </c>
      <c r="HS103" s="176">
        <f t="shared" si="8"/>
        <v>1415</v>
      </c>
      <c r="HT103" s="199">
        <f t="shared" si="9"/>
        <v>2854</v>
      </c>
      <c r="HU103" s="176">
        <f t="shared" si="10"/>
        <v>279</v>
      </c>
      <c r="HV103" s="176">
        <f t="shared" si="10"/>
        <v>412</v>
      </c>
      <c r="HW103" s="199">
        <f t="shared" si="11"/>
        <v>691</v>
      </c>
    </row>
    <row r="104" spans="1:231" x14ac:dyDescent="0.2">
      <c r="A104" s="177" t="s">
        <v>149</v>
      </c>
      <c r="B104" s="177">
        <v>1</v>
      </c>
      <c r="C104" s="177" t="s">
        <v>98</v>
      </c>
      <c r="D104" s="178">
        <v>0</v>
      </c>
      <c r="E104" s="178">
        <v>0</v>
      </c>
      <c r="F104" s="178">
        <v>2</v>
      </c>
      <c r="G104" s="178">
        <v>0</v>
      </c>
      <c r="H104" s="178">
        <v>1</v>
      </c>
      <c r="I104" s="178">
        <v>2</v>
      </c>
      <c r="J104" s="178">
        <v>1</v>
      </c>
      <c r="K104" s="178">
        <v>1</v>
      </c>
      <c r="L104" s="178">
        <v>4</v>
      </c>
      <c r="M104" s="178">
        <v>1</v>
      </c>
      <c r="N104" s="178">
        <v>2</v>
      </c>
      <c r="O104" s="178">
        <v>0</v>
      </c>
      <c r="P104" s="178">
        <v>1</v>
      </c>
      <c r="Q104" s="178">
        <v>1</v>
      </c>
      <c r="R104" s="178">
        <v>2</v>
      </c>
      <c r="S104" s="178">
        <v>0</v>
      </c>
      <c r="T104" s="178">
        <v>0</v>
      </c>
      <c r="U104" s="178">
        <v>0</v>
      </c>
      <c r="V104" s="178">
        <v>0</v>
      </c>
      <c r="W104" s="178">
        <v>0</v>
      </c>
      <c r="X104" s="178">
        <v>0</v>
      </c>
      <c r="Y104" s="178">
        <v>1</v>
      </c>
      <c r="Z104" s="178">
        <v>0</v>
      </c>
      <c r="AA104" s="178">
        <v>1</v>
      </c>
      <c r="AB104" s="178">
        <v>1</v>
      </c>
      <c r="AC104" s="178">
        <v>3</v>
      </c>
      <c r="AD104" s="178">
        <v>0</v>
      </c>
      <c r="AE104" s="178">
        <v>1</v>
      </c>
      <c r="AF104" s="178">
        <v>0</v>
      </c>
      <c r="AG104" s="178">
        <v>1</v>
      </c>
      <c r="AH104" s="178">
        <v>0</v>
      </c>
      <c r="AI104" s="178">
        <v>2</v>
      </c>
      <c r="AJ104" s="178">
        <v>1</v>
      </c>
      <c r="AK104" s="178">
        <v>0</v>
      </c>
      <c r="AL104" s="178">
        <v>0</v>
      </c>
      <c r="AM104" s="178">
        <v>0</v>
      </c>
      <c r="AN104" s="178">
        <v>1</v>
      </c>
      <c r="AO104" s="178">
        <v>0</v>
      </c>
      <c r="AP104" s="178">
        <v>2</v>
      </c>
      <c r="AQ104" s="178">
        <v>1</v>
      </c>
      <c r="AR104" s="178">
        <v>0</v>
      </c>
      <c r="AS104" s="178">
        <v>1</v>
      </c>
      <c r="AT104" s="178">
        <v>0</v>
      </c>
      <c r="AU104" s="178">
        <v>2</v>
      </c>
      <c r="AV104" s="178">
        <v>1</v>
      </c>
      <c r="AW104" s="178">
        <v>3</v>
      </c>
      <c r="AX104" s="178">
        <v>0</v>
      </c>
      <c r="AY104" s="178">
        <v>1</v>
      </c>
      <c r="AZ104" s="178">
        <v>2</v>
      </c>
      <c r="BA104" s="178">
        <v>1</v>
      </c>
      <c r="BB104" s="178">
        <v>1</v>
      </c>
      <c r="BC104" s="178">
        <v>2</v>
      </c>
      <c r="BD104" s="178">
        <v>2</v>
      </c>
      <c r="BE104" s="178">
        <v>2</v>
      </c>
      <c r="BF104" s="178">
        <v>2</v>
      </c>
      <c r="BG104" s="178">
        <v>1</v>
      </c>
      <c r="BH104" s="178">
        <v>2</v>
      </c>
      <c r="BI104" s="178">
        <v>1</v>
      </c>
      <c r="BJ104" s="178">
        <v>1</v>
      </c>
      <c r="BK104" s="178">
        <v>1</v>
      </c>
      <c r="BL104" s="178">
        <v>1</v>
      </c>
      <c r="BM104" s="178">
        <v>0</v>
      </c>
      <c r="BN104" s="178">
        <v>1</v>
      </c>
      <c r="BO104" s="178">
        <v>2</v>
      </c>
      <c r="BP104" s="178">
        <v>1</v>
      </c>
      <c r="BQ104" s="178">
        <v>0</v>
      </c>
      <c r="BR104" s="178">
        <v>0</v>
      </c>
      <c r="BS104" s="178">
        <v>0</v>
      </c>
      <c r="BT104" s="178">
        <v>2</v>
      </c>
      <c r="BU104" s="178">
        <v>0</v>
      </c>
      <c r="BV104" s="178">
        <v>1</v>
      </c>
      <c r="BW104" s="178">
        <v>1</v>
      </c>
      <c r="BX104" s="178">
        <v>0</v>
      </c>
      <c r="BY104" s="178">
        <v>1</v>
      </c>
      <c r="BZ104" s="178">
        <v>1</v>
      </c>
      <c r="CA104" s="178">
        <v>3</v>
      </c>
      <c r="CB104" s="178">
        <v>1</v>
      </c>
      <c r="CC104" s="178">
        <v>1</v>
      </c>
      <c r="CD104" s="178">
        <v>1</v>
      </c>
      <c r="CE104" s="178">
        <v>1</v>
      </c>
      <c r="CF104" s="178">
        <v>4</v>
      </c>
      <c r="CG104" s="178">
        <v>0</v>
      </c>
      <c r="CH104" s="178">
        <v>0</v>
      </c>
      <c r="CI104" s="178">
        <v>1</v>
      </c>
      <c r="CJ104" s="178">
        <v>0</v>
      </c>
      <c r="CK104" s="178">
        <v>0</v>
      </c>
      <c r="CL104" s="178">
        <v>0</v>
      </c>
      <c r="CM104" s="178">
        <v>8</v>
      </c>
      <c r="CN104" s="178">
        <v>1</v>
      </c>
      <c r="CO104" s="178">
        <v>3</v>
      </c>
      <c r="CP104" s="178">
        <v>0</v>
      </c>
      <c r="CQ104" s="178">
        <v>3</v>
      </c>
      <c r="CR104" s="178">
        <v>1</v>
      </c>
      <c r="CS104" s="178">
        <v>0</v>
      </c>
      <c r="CT104" s="178">
        <v>3</v>
      </c>
      <c r="CU104" s="178">
        <v>1</v>
      </c>
      <c r="CV104" s="178">
        <v>0</v>
      </c>
      <c r="CW104" s="178">
        <v>0</v>
      </c>
      <c r="CX104" s="178">
        <v>1</v>
      </c>
      <c r="CY104" s="178">
        <v>0</v>
      </c>
      <c r="CZ104" s="178">
        <v>1</v>
      </c>
      <c r="DA104" s="178">
        <v>1</v>
      </c>
      <c r="DB104" s="178">
        <v>1</v>
      </c>
      <c r="DC104" s="178">
        <v>1</v>
      </c>
      <c r="DD104" s="178">
        <v>1</v>
      </c>
      <c r="DE104" s="178">
        <v>6</v>
      </c>
      <c r="DF104" s="178">
        <v>0</v>
      </c>
      <c r="DG104" s="178">
        <v>0</v>
      </c>
      <c r="DH104" s="178">
        <v>1</v>
      </c>
      <c r="DI104" s="178">
        <v>2</v>
      </c>
      <c r="DJ104" s="178">
        <v>0</v>
      </c>
      <c r="DK104" s="178">
        <v>1</v>
      </c>
      <c r="DL104" s="178">
        <v>1</v>
      </c>
      <c r="DM104" s="178">
        <v>1</v>
      </c>
      <c r="DN104" s="178">
        <v>1</v>
      </c>
      <c r="DO104" s="178">
        <v>0</v>
      </c>
      <c r="DP104" s="178">
        <v>4</v>
      </c>
      <c r="DQ104" s="178">
        <v>2</v>
      </c>
      <c r="DR104" s="178">
        <v>0</v>
      </c>
      <c r="DS104" s="178">
        <v>0</v>
      </c>
      <c r="DT104" s="178">
        <v>2</v>
      </c>
      <c r="DU104" s="178">
        <v>1</v>
      </c>
      <c r="DV104" s="178">
        <v>2</v>
      </c>
      <c r="DW104" s="178">
        <v>2</v>
      </c>
      <c r="DX104" s="178">
        <v>2</v>
      </c>
      <c r="DY104" s="178">
        <v>2</v>
      </c>
      <c r="DZ104" s="178">
        <v>1</v>
      </c>
      <c r="EA104" s="178">
        <v>0</v>
      </c>
      <c r="EB104" s="178">
        <v>2</v>
      </c>
      <c r="EC104" s="178">
        <v>2</v>
      </c>
      <c r="ED104" s="178">
        <v>2</v>
      </c>
      <c r="EE104" s="178">
        <v>3</v>
      </c>
      <c r="EF104" s="178">
        <v>2</v>
      </c>
      <c r="EG104" s="178">
        <v>1</v>
      </c>
      <c r="EH104" s="178">
        <v>0</v>
      </c>
      <c r="EI104" s="178">
        <v>1</v>
      </c>
      <c r="EJ104" s="178">
        <v>0</v>
      </c>
      <c r="EK104" s="178">
        <v>0</v>
      </c>
      <c r="EL104" s="178">
        <v>1</v>
      </c>
      <c r="EM104" s="178">
        <v>1</v>
      </c>
      <c r="EN104" s="178">
        <v>0</v>
      </c>
      <c r="EO104" s="178">
        <v>1</v>
      </c>
      <c r="EP104" s="178">
        <v>1</v>
      </c>
      <c r="EQ104" s="178">
        <v>0</v>
      </c>
      <c r="ER104" s="178">
        <v>1</v>
      </c>
      <c r="ES104" s="178">
        <v>0</v>
      </c>
      <c r="ET104" s="178">
        <v>1</v>
      </c>
      <c r="EU104" s="178">
        <v>1</v>
      </c>
      <c r="EV104" s="178">
        <v>0</v>
      </c>
      <c r="EW104" s="178">
        <v>1</v>
      </c>
      <c r="EX104" s="178">
        <v>0</v>
      </c>
      <c r="EY104" s="178">
        <v>1</v>
      </c>
      <c r="EZ104" s="178">
        <v>0</v>
      </c>
      <c r="FA104" s="178">
        <v>0</v>
      </c>
      <c r="FB104" s="178">
        <v>1</v>
      </c>
      <c r="FC104" s="178">
        <v>0</v>
      </c>
      <c r="FD104" s="178">
        <v>0</v>
      </c>
      <c r="FE104" s="178">
        <v>0</v>
      </c>
      <c r="FF104" s="178">
        <v>1</v>
      </c>
      <c r="FG104" s="178">
        <v>1</v>
      </c>
      <c r="FH104" s="178">
        <v>1</v>
      </c>
      <c r="FI104" s="178">
        <v>1</v>
      </c>
      <c r="FJ104" s="178">
        <v>0</v>
      </c>
      <c r="FK104" s="178">
        <v>1</v>
      </c>
      <c r="FL104" s="178">
        <v>0</v>
      </c>
      <c r="FM104" s="178">
        <v>0</v>
      </c>
      <c r="FN104" s="178">
        <v>1</v>
      </c>
      <c r="FO104" s="178">
        <v>3</v>
      </c>
      <c r="FP104" s="178">
        <v>1</v>
      </c>
      <c r="FQ104" s="178">
        <v>0</v>
      </c>
      <c r="FR104" s="178">
        <v>0</v>
      </c>
      <c r="FS104" s="178">
        <v>0</v>
      </c>
      <c r="FT104" s="178">
        <v>1</v>
      </c>
      <c r="FU104" s="178">
        <v>0</v>
      </c>
      <c r="FV104" s="178">
        <v>0</v>
      </c>
      <c r="FW104" s="178">
        <v>0</v>
      </c>
      <c r="FX104" s="178">
        <v>1</v>
      </c>
      <c r="FY104" s="178">
        <v>0</v>
      </c>
      <c r="FZ104" s="178">
        <v>0</v>
      </c>
      <c r="GA104" s="178">
        <v>1</v>
      </c>
      <c r="GB104" s="178">
        <v>0</v>
      </c>
      <c r="GC104" s="178">
        <v>0</v>
      </c>
      <c r="GD104" s="178">
        <v>0</v>
      </c>
      <c r="GE104" s="178">
        <v>0</v>
      </c>
      <c r="GF104" s="178">
        <v>0</v>
      </c>
      <c r="GG104" s="178">
        <v>0</v>
      </c>
      <c r="GH104" s="178">
        <v>0</v>
      </c>
      <c r="GI104" s="178">
        <v>0</v>
      </c>
      <c r="GJ104" s="178">
        <v>0</v>
      </c>
      <c r="GK104" s="178">
        <v>0</v>
      </c>
      <c r="GL104" s="178">
        <v>0</v>
      </c>
      <c r="GM104" s="178">
        <v>0</v>
      </c>
      <c r="GN104" s="178">
        <v>0</v>
      </c>
      <c r="GO104" s="178">
        <v>0</v>
      </c>
      <c r="GP104" s="178">
        <v>0</v>
      </c>
      <c r="GQ104" s="178">
        <v>0</v>
      </c>
      <c r="GR104" s="178">
        <v>0</v>
      </c>
      <c r="GS104" s="178">
        <v>0</v>
      </c>
      <c r="GT104" s="178">
        <v>0</v>
      </c>
      <c r="GU104" s="178">
        <v>0</v>
      </c>
      <c r="GV104" s="178">
        <v>0</v>
      </c>
      <c r="GW104" s="178">
        <v>0</v>
      </c>
      <c r="GX104" s="178">
        <v>0</v>
      </c>
      <c r="GY104" s="178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 s="54">
        <v>82</v>
      </c>
      <c r="HM104" s="54">
        <v>93</v>
      </c>
      <c r="HN104" s="54">
        <v>175</v>
      </c>
      <c r="HO104" s="176">
        <f t="shared" si="6"/>
        <v>14</v>
      </c>
      <c r="HP104" s="176">
        <f t="shared" si="6"/>
        <v>12</v>
      </c>
      <c r="HQ104" s="199">
        <f t="shared" si="7"/>
        <v>26</v>
      </c>
      <c r="HR104" s="176">
        <f t="shared" si="8"/>
        <v>44</v>
      </c>
      <c r="HS104" s="176">
        <f t="shared" si="8"/>
        <v>57</v>
      </c>
      <c r="HT104" s="199">
        <f t="shared" si="9"/>
        <v>101</v>
      </c>
      <c r="HU104" s="176">
        <f t="shared" si="10"/>
        <v>24</v>
      </c>
      <c r="HV104" s="176">
        <f t="shared" si="10"/>
        <v>24</v>
      </c>
      <c r="HW104" s="199">
        <f t="shared" si="11"/>
        <v>48</v>
      </c>
    </row>
    <row r="105" spans="1:231" x14ac:dyDescent="0.2">
      <c r="A105" s="177" t="s">
        <v>148</v>
      </c>
      <c r="B105" s="177">
        <v>0</v>
      </c>
      <c r="C105" s="177" t="s">
        <v>186</v>
      </c>
      <c r="D105" s="178">
        <v>47</v>
      </c>
      <c r="E105" s="178">
        <v>43</v>
      </c>
      <c r="F105" s="178">
        <v>60</v>
      </c>
      <c r="G105" s="178">
        <v>56</v>
      </c>
      <c r="H105" s="178">
        <v>72</v>
      </c>
      <c r="I105" s="178">
        <v>72</v>
      </c>
      <c r="J105" s="178">
        <v>76</v>
      </c>
      <c r="K105" s="178">
        <v>96</v>
      </c>
      <c r="L105" s="178">
        <v>105</v>
      </c>
      <c r="M105" s="178">
        <v>83</v>
      </c>
      <c r="N105" s="178">
        <v>88</v>
      </c>
      <c r="O105" s="178">
        <v>104</v>
      </c>
      <c r="P105" s="178">
        <v>119</v>
      </c>
      <c r="Q105" s="178">
        <v>89</v>
      </c>
      <c r="R105" s="178">
        <v>106</v>
      </c>
      <c r="S105" s="178">
        <v>119</v>
      </c>
      <c r="T105" s="178">
        <v>117</v>
      </c>
      <c r="U105" s="178">
        <v>98</v>
      </c>
      <c r="V105" s="178">
        <v>120</v>
      </c>
      <c r="W105" s="178">
        <v>88</v>
      </c>
      <c r="X105" s="178">
        <v>123</v>
      </c>
      <c r="Y105" s="178">
        <v>100</v>
      </c>
      <c r="Z105" s="178">
        <v>122</v>
      </c>
      <c r="AA105" s="178">
        <v>123</v>
      </c>
      <c r="AB105" s="178">
        <v>99</v>
      </c>
      <c r="AC105" s="178">
        <v>119</v>
      </c>
      <c r="AD105" s="178">
        <v>118</v>
      </c>
      <c r="AE105" s="178">
        <v>100</v>
      </c>
      <c r="AF105" s="178">
        <v>124</v>
      </c>
      <c r="AG105" s="178">
        <v>105</v>
      </c>
      <c r="AH105" s="178">
        <v>128</v>
      </c>
      <c r="AI105" s="178">
        <v>115</v>
      </c>
      <c r="AJ105" s="178">
        <v>153</v>
      </c>
      <c r="AK105" s="178">
        <v>114</v>
      </c>
      <c r="AL105" s="178">
        <v>114</v>
      </c>
      <c r="AM105" s="178">
        <v>119</v>
      </c>
      <c r="AN105" s="178">
        <v>108</v>
      </c>
      <c r="AO105" s="178">
        <v>117</v>
      </c>
      <c r="AP105" s="178">
        <v>103</v>
      </c>
      <c r="AQ105" s="178">
        <v>105</v>
      </c>
      <c r="AR105" s="178">
        <v>86</v>
      </c>
      <c r="AS105" s="178">
        <v>117</v>
      </c>
      <c r="AT105" s="178">
        <v>112</v>
      </c>
      <c r="AU105" s="178">
        <v>100</v>
      </c>
      <c r="AV105" s="178">
        <v>111</v>
      </c>
      <c r="AW105" s="178">
        <v>121</v>
      </c>
      <c r="AX105" s="178">
        <v>117</v>
      </c>
      <c r="AY105" s="178">
        <v>111</v>
      </c>
      <c r="AZ105" s="178">
        <v>134</v>
      </c>
      <c r="BA105" s="178">
        <v>127</v>
      </c>
      <c r="BB105" s="178">
        <v>141</v>
      </c>
      <c r="BC105" s="178">
        <v>158</v>
      </c>
      <c r="BD105" s="178">
        <v>138</v>
      </c>
      <c r="BE105" s="178">
        <v>160</v>
      </c>
      <c r="BF105" s="178">
        <v>138</v>
      </c>
      <c r="BG105" s="178">
        <v>153</v>
      </c>
      <c r="BH105" s="178">
        <v>124</v>
      </c>
      <c r="BI105" s="178">
        <v>117</v>
      </c>
      <c r="BJ105" s="178">
        <v>139</v>
      </c>
      <c r="BK105" s="178">
        <v>147</v>
      </c>
      <c r="BL105" s="178">
        <v>151</v>
      </c>
      <c r="BM105" s="178">
        <v>129</v>
      </c>
      <c r="BN105" s="178">
        <v>150</v>
      </c>
      <c r="BO105" s="178">
        <v>133</v>
      </c>
      <c r="BP105" s="178">
        <v>140</v>
      </c>
      <c r="BQ105" s="178">
        <v>113</v>
      </c>
      <c r="BR105" s="178">
        <v>105</v>
      </c>
      <c r="BS105" s="178">
        <v>130</v>
      </c>
      <c r="BT105" s="178">
        <v>139</v>
      </c>
      <c r="BU105" s="178">
        <v>115</v>
      </c>
      <c r="BV105" s="178">
        <v>119</v>
      </c>
      <c r="BW105" s="178">
        <v>124</v>
      </c>
      <c r="BX105" s="178">
        <v>112</v>
      </c>
      <c r="BY105" s="178">
        <v>133</v>
      </c>
      <c r="BZ105" s="178">
        <v>120</v>
      </c>
      <c r="CA105" s="178">
        <v>124</v>
      </c>
      <c r="CB105" s="178">
        <v>118</v>
      </c>
      <c r="CC105" s="178">
        <v>118</v>
      </c>
      <c r="CD105" s="178">
        <v>150</v>
      </c>
      <c r="CE105" s="178">
        <v>117</v>
      </c>
      <c r="CF105" s="178">
        <v>133</v>
      </c>
      <c r="CG105" s="178">
        <v>163</v>
      </c>
      <c r="CH105" s="178">
        <v>136</v>
      </c>
      <c r="CI105" s="178">
        <v>142</v>
      </c>
      <c r="CJ105" s="178">
        <v>146</v>
      </c>
      <c r="CK105" s="178">
        <v>173</v>
      </c>
      <c r="CL105" s="178">
        <v>154</v>
      </c>
      <c r="CM105" s="178">
        <v>165</v>
      </c>
      <c r="CN105" s="178">
        <v>123</v>
      </c>
      <c r="CO105" s="178">
        <v>162</v>
      </c>
      <c r="CP105" s="178">
        <v>181</v>
      </c>
      <c r="CQ105" s="178">
        <v>191</v>
      </c>
      <c r="CR105" s="178">
        <v>136</v>
      </c>
      <c r="CS105" s="178">
        <v>200</v>
      </c>
      <c r="CT105" s="178">
        <v>154</v>
      </c>
      <c r="CU105" s="178">
        <v>171</v>
      </c>
      <c r="CV105" s="178">
        <v>168</v>
      </c>
      <c r="CW105" s="178">
        <v>194</v>
      </c>
      <c r="CX105" s="178">
        <v>162</v>
      </c>
      <c r="CY105" s="178">
        <v>161</v>
      </c>
      <c r="CZ105" s="178">
        <v>147</v>
      </c>
      <c r="DA105" s="178">
        <v>170</v>
      </c>
      <c r="DB105" s="178">
        <v>167</v>
      </c>
      <c r="DC105" s="178">
        <v>203</v>
      </c>
      <c r="DD105" s="178">
        <v>163</v>
      </c>
      <c r="DE105" s="178">
        <v>202</v>
      </c>
      <c r="DF105" s="178">
        <v>146</v>
      </c>
      <c r="DG105" s="178">
        <v>200</v>
      </c>
      <c r="DH105" s="178">
        <v>150</v>
      </c>
      <c r="DI105" s="178">
        <v>224</v>
      </c>
      <c r="DJ105" s="178">
        <v>168</v>
      </c>
      <c r="DK105" s="178">
        <v>193</v>
      </c>
      <c r="DL105" s="178">
        <v>147</v>
      </c>
      <c r="DM105" s="178">
        <v>198</v>
      </c>
      <c r="DN105" s="178">
        <v>164</v>
      </c>
      <c r="DO105" s="178">
        <v>199</v>
      </c>
      <c r="DP105" s="178">
        <v>165</v>
      </c>
      <c r="DQ105" s="178">
        <v>196</v>
      </c>
      <c r="DR105" s="178">
        <v>145</v>
      </c>
      <c r="DS105" s="178">
        <v>166</v>
      </c>
      <c r="DT105" s="178">
        <v>160</v>
      </c>
      <c r="DU105" s="178">
        <v>204</v>
      </c>
      <c r="DV105" s="178">
        <v>147</v>
      </c>
      <c r="DW105" s="178">
        <v>204</v>
      </c>
      <c r="DX105" s="178">
        <v>167</v>
      </c>
      <c r="DY105" s="178">
        <v>210</v>
      </c>
      <c r="DZ105" s="178">
        <v>158</v>
      </c>
      <c r="EA105" s="178">
        <v>182</v>
      </c>
      <c r="EB105" s="178">
        <v>129</v>
      </c>
      <c r="EC105" s="178">
        <v>163</v>
      </c>
      <c r="ED105" s="178">
        <v>111</v>
      </c>
      <c r="EE105" s="178">
        <v>143</v>
      </c>
      <c r="EF105" s="178">
        <v>121</v>
      </c>
      <c r="EG105" s="178">
        <v>156</v>
      </c>
      <c r="EH105" s="178">
        <v>107</v>
      </c>
      <c r="EI105" s="178">
        <v>136</v>
      </c>
      <c r="EJ105" s="178">
        <v>120</v>
      </c>
      <c r="EK105" s="178">
        <v>144</v>
      </c>
      <c r="EL105" s="178">
        <v>92</v>
      </c>
      <c r="EM105" s="178">
        <v>139</v>
      </c>
      <c r="EN105" s="178">
        <v>81</v>
      </c>
      <c r="EO105" s="178">
        <v>138</v>
      </c>
      <c r="EP105" s="178">
        <v>68</v>
      </c>
      <c r="EQ105" s="178">
        <v>132</v>
      </c>
      <c r="ER105" s="178">
        <v>83</v>
      </c>
      <c r="ES105" s="178">
        <v>91</v>
      </c>
      <c r="ET105" s="178">
        <v>60</v>
      </c>
      <c r="EU105" s="178">
        <v>116</v>
      </c>
      <c r="EV105" s="178">
        <v>73</v>
      </c>
      <c r="EW105" s="178">
        <v>89</v>
      </c>
      <c r="EX105" s="178">
        <v>47</v>
      </c>
      <c r="EY105" s="178">
        <v>104</v>
      </c>
      <c r="EZ105" s="178">
        <v>69</v>
      </c>
      <c r="FA105" s="178">
        <v>77</v>
      </c>
      <c r="FB105" s="178">
        <v>64</v>
      </c>
      <c r="FC105" s="178">
        <v>72</v>
      </c>
      <c r="FD105" s="178">
        <v>61</v>
      </c>
      <c r="FE105" s="178">
        <v>66</v>
      </c>
      <c r="FF105" s="178">
        <v>50</v>
      </c>
      <c r="FG105" s="178">
        <v>59</v>
      </c>
      <c r="FH105" s="178">
        <v>54</v>
      </c>
      <c r="FI105" s="178">
        <v>61</v>
      </c>
      <c r="FJ105" s="178">
        <v>51</v>
      </c>
      <c r="FK105" s="178">
        <v>50</v>
      </c>
      <c r="FL105" s="178">
        <v>36</v>
      </c>
      <c r="FM105" s="178">
        <v>48</v>
      </c>
      <c r="FN105" s="178">
        <v>44</v>
      </c>
      <c r="FO105" s="178">
        <v>53</v>
      </c>
      <c r="FP105" s="178">
        <v>40</v>
      </c>
      <c r="FQ105" s="178">
        <v>37</v>
      </c>
      <c r="FR105" s="178">
        <v>37</v>
      </c>
      <c r="FS105" s="178">
        <v>51</v>
      </c>
      <c r="FT105" s="178">
        <v>21</v>
      </c>
      <c r="FU105" s="178">
        <v>51</v>
      </c>
      <c r="FV105" s="178">
        <v>20</v>
      </c>
      <c r="FW105" s="178">
        <v>44</v>
      </c>
      <c r="FX105" s="178">
        <v>25</v>
      </c>
      <c r="FY105" s="178">
        <v>18</v>
      </c>
      <c r="FZ105" s="178">
        <v>26</v>
      </c>
      <c r="GA105" s="178">
        <v>26</v>
      </c>
      <c r="GB105" s="178">
        <v>15</v>
      </c>
      <c r="GC105" s="178">
        <v>17</v>
      </c>
      <c r="GD105" s="178">
        <v>14</v>
      </c>
      <c r="GE105" s="178">
        <v>13</v>
      </c>
      <c r="GF105" s="178">
        <v>7</v>
      </c>
      <c r="GG105" s="178">
        <v>6</v>
      </c>
      <c r="GH105" s="178">
        <v>6</v>
      </c>
      <c r="GI105" s="178">
        <v>8</v>
      </c>
      <c r="GJ105" s="178">
        <v>10</v>
      </c>
      <c r="GK105" s="178">
        <v>13</v>
      </c>
      <c r="GL105" s="178">
        <v>8</v>
      </c>
      <c r="GM105" s="178">
        <v>9</v>
      </c>
      <c r="GN105" s="178">
        <v>5</v>
      </c>
      <c r="GO105" s="178">
        <v>8</v>
      </c>
      <c r="GP105" s="178">
        <v>3</v>
      </c>
      <c r="GQ105" s="178">
        <v>2</v>
      </c>
      <c r="GR105" s="178">
        <v>5</v>
      </c>
      <c r="GS105" s="178">
        <v>1</v>
      </c>
      <c r="GT105" s="178">
        <v>3</v>
      </c>
      <c r="GU105" s="178">
        <v>4</v>
      </c>
      <c r="GV105" s="178">
        <v>4</v>
      </c>
      <c r="GW105" s="178">
        <v>2</v>
      </c>
      <c r="GX105" s="178">
        <v>20</v>
      </c>
      <c r="GY105" s="178">
        <v>13</v>
      </c>
      <c r="GZ105">
        <v>0</v>
      </c>
      <c r="HA105">
        <v>0</v>
      </c>
      <c r="HB105">
        <v>0</v>
      </c>
      <c r="HC105">
        <v>33</v>
      </c>
      <c r="HD105">
        <v>29</v>
      </c>
      <c r="HE105">
        <v>62</v>
      </c>
      <c r="HF105">
        <v>49</v>
      </c>
      <c r="HG105">
        <v>34</v>
      </c>
      <c r="HH105">
        <v>83</v>
      </c>
      <c r="HI105">
        <v>2</v>
      </c>
      <c r="HJ105">
        <v>1</v>
      </c>
      <c r="HK105">
        <v>3</v>
      </c>
      <c r="HL105" s="54">
        <v>10207</v>
      </c>
      <c r="HM105" s="54">
        <v>11409</v>
      </c>
      <c r="HN105" s="54">
        <v>21616</v>
      </c>
      <c r="HO105" s="176">
        <f t="shared" si="6"/>
        <v>1496</v>
      </c>
      <c r="HP105" s="176">
        <f t="shared" si="6"/>
        <v>1395</v>
      </c>
      <c r="HQ105" s="199">
        <f t="shared" si="7"/>
        <v>2891</v>
      </c>
      <c r="HR105" s="176">
        <f t="shared" si="8"/>
        <v>6289</v>
      </c>
      <c r="HS105" s="176">
        <f t="shared" si="8"/>
        <v>6854</v>
      </c>
      <c r="HT105" s="199">
        <f t="shared" si="9"/>
        <v>13143</v>
      </c>
      <c r="HU105" s="176">
        <f t="shared" si="10"/>
        <v>2422</v>
      </c>
      <c r="HV105" s="176">
        <f t="shared" si="10"/>
        <v>3160</v>
      </c>
      <c r="HW105" s="199">
        <f t="shared" si="11"/>
        <v>5582</v>
      </c>
    </row>
    <row r="106" spans="1:231" x14ac:dyDescent="0.2">
      <c r="A106" s="177" t="s">
        <v>148</v>
      </c>
      <c r="B106" s="177">
        <v>1</v>
      </c>
      <c r="C106" s="177" t="s">
        <v>104</v>
      </c>
      <c r="D106" s="178">
        <v>40</v>
      </c>
      <c r="E106" s="178">
        <v>35</v>
      </c>
      <c r="F106" s="178">
        <v>47</v>
      </c>
      <c r="G106" s="178">
        <v>44</v>
      </c>
      <c r="H106" s="178">
        <v>63</v>
      </c>
      <c r="I106" s="178">
        <v>55</v>
      </c>
      <c r="J106" s="178">
        <v>66</v>
      </c>
      <c r="K106" s="178">
        <v>73</v>
      </c>
      <c r="L106" s="178">
        <v>86</v>
      </c>
      <c r="M106" s="178">
        <v>74</v>
      </c>
      <c r="N106" s="178">
        <v>71</v>
      </c>
      <c r="O106" s="178">
        <v>84</v>
      </c>
      <c r="P106" s="178">
        <v>96</v>
      </c>
      <c r="Q106" s="178">
        <v>78</v>
      </c>
      <c r="R106" s="178">
        <v>84</v>
      </c>
      <c r="S106" s="178">
        <v>102</v>
      </c>
      <c r="T106" s="178">
        <v>91</v>
      </c>
      <c r="U106" s="178">
        <v>80</v>
      </c>
      <c r="V106" s="178">
        <v>91</v>
      </c>
      <c r="W106" s="178">
        <v>73</v>
      </c>
      <c r="X106" s="178">
        <v>94</v>
      </c>
      <c r="Y106" s="178">
        <v>82</v>
      </c>
      <c r="Z106" s="178">
        <v>99</v>
      </c>
      <c r="AA106" s="178">
        <v>99</v>
      </c>
      <c r="AB106" s="178">
        <v>77</v>
      </c>
      <c r="AC106" s="178">
        <v>89</v>
      </c>
      <c r="AD106" s="178">
        <v>97</v>
      </c>
      <c r="AE106" s="178">
        <v>76</v>
      </c>
      <c r="AF106" s="178">
        <v>96</v>
      </c>
      <c r="AG106" s="178">
        <v>82</v>
      </c>
      <c r="AH106" s="178">
        <v>112</v>
      </c>
      <c r="AI106" s="178">
        <v>94</v>
      </c>
      <c r="AJ106" s="178">
        <v>127</v>
      </c>
      <c r="AK106" s="178">
        <v>94</v>
      </c>
      <c r="AL106" s="178">
        <v>84</v>
      </c>
      <c r="AM106" s="178">
        <v>91</v>
      </c>
      <c r="AN106" s="178">
        <v>91</v>
      </c>
      <c r="AO106" s="178">
        <v>95</v>
      </c>
      <c r="AP106" s="178">
        <v>86</v>
      </c>
      <c r="AQ106" s="178">
        <v>85</v>
      </c>
      <c r="AR106" s="178">
        <v>67</v>
      </c>
      <c r="AS106" s="178">
        <v>96</v>
      </c>
      <c r="AT106" s="178">
        <v>90</v>
      </c>
      <c r="AU106" s="178">
        <v>78</v>
      </c>
      <c r="AV106" s="178">
        <v>99</v>
      </c>
      <c r="AW106" s="178">
        <v>99</v>
      </c>
      <c r="AX106" s="178">
        <v>93</v>
      </c>
      <c r="AY106" s="178">
        <v>92</v>
      </c>
      <c r="AZ106" s="178">
        <v>110</v>
      </c>
      <c r="BA106" s="178">
        <v>95</v>
      </c>
      <c r="BB106" s="178">
        <v>114</v>
      </c>
      <c r="BC106" s="178">
        <v>130</v>
      </c>
      <c r="BD106" s="178">
        <v>115</v>
      </c>
      <c r="BE106" s="178">
        <v>139</v>
      </c>
      <c r="BF106" s="178">
        <v>110</v>
      </c>
      <c r="BG106" s="178">
        <v>128</v>
      </c>
      <c r="BH106" s="178">
        <v>103</v>
      </c>
      <c r="BI106" s="178">
        <v>103</v>
      </c>
      <c r="BJ106" s="178">
        <v>112</v>
      </c>
      <c r="BK106" s="178">
        <v>123</v>
      </c>
      <c r="BL106" s="178">
        <v>124</v>
      </c>
      <c r="BM106" s="178">
        <v>112</v>
      </c>
      <c r="BN106" s="178">
        <v>133</v>
      </c>
      <c r="BO106" s="178">
        <v>106</v>
      </c>
      <c r="BP106" s="178">
        <v>122</v>
      </c>
      <c r="BQ106" s="178">
        <v>94</v>
      </c>
      <c r="BR106" s="178">
        <v>88</v>
      </c>
      <c r="BS106" s="178">
        <v>109</v>
      </c>
      <c r="BT106" s="178">
        <v>117</v>
      </c>
      <c r="BU106" s="178">
        <v>99</v>
      </c>
      <c r="BV106" s="178">
        <v>95</v>
      </c>
      <c r="BW106" s="178">
        <v>101</v>
      </c>
      <c r="BX106" s="178">
        <v>102</v>
      </c>
      <c r="BY106" s="178">
        <v>113</v>
      </c>
      <c r="BZ106" s="178">
        <v>100</v>
      </c>
      <c r="CA106" s="178">
        <v>100</v>
      </c>
      <c r="CB106" s="178">
        <v>97</v>
      </c>
      <c r="CC106" s="178">
        <v>94</v>
      </c>
      <c r="CD106" s="178">
        <v>113</v>
      </c>
      <c r="CE106" s="178">
        <v>97</v>
      </c>
      <c r="CF106" s="178">
        <v>112</v>
      </c>
      <c r="CG106" s="178">
        <v>131</v>
      </c>
      <c r="CH106" s="178">
        <v>118</v>
      </c>
      <c r="CI106" s="178">
        <v>116</v>
      </c>
      <c r="CJ106" s="178">
        <v>118</v>
      </c>
      <c r="CK106" s="178">
        <v>142</v>
      </c>
      <c r="CL106" s="178">
        <v>124</v>
      </c>
      <c r="CM106" s="178">
        <v>128</v>
      </c>
      <c r="CN106" s="178">
        <v>99</v>
      </c>
      <c r="CO106" s="178">
        <v>124</v>
      </c>
      <c r="CP106" s="178">
        <v>141</v>
      </c>
      <c r="CQ106" s="178">
        <v>150</v>
      </c>
      <c r="CR106" s="178">
        <v>111</v>
      </c>
      <c r="CS106" s="178">
        <v>160</v>
      </c>
      <c r="CT106" s="178">
        <v>126</v>
      </c>
      <c r="CU106" s="178">
        <v>142</v>
      </c>
      <c r="CV106" s="178">
        <v>134</v>
      </c>
      <c r="CW106" s="178">
        <v>151</v>
      </c>
      <c r="CX106" s="178">
        <v>132</v>
      </c>
      <c r="CY106" s="178">
        <v>129</v>
      </c>
      <c r="CZ106" s="178">
        <v>119</v>
      </c>
      <c r="DA106" s="178">
        <v>148</v>
      </c>
      <c r="DB106" s="178">
        <v>133</v>
      </c>
      <c r="DC106" s="178">
        <v>174</v>
      </c>
      <c r="DD106" s="178">
        <v>136</v>
      </c>
      <c r="DE106" s="178">
        <v>159</v>
      </c>
      <c r="DF106" s="178">
        <v>125</v>
      </c>
      <c r="DG106" s="178">
        <v>169</v>
      </c>
      <c r="DH106" s="178">
        <v>128</v>
      </c>
      <c r="DI106" s="178">
        <v>191</v>
      </c>
      <c r="DJ106" s="178">
        <v>142</v>
      </c>
      <c r="DK106" s="178">
        <v>165</v>
      </c>
      <c r="DL106" s="178">
        <v>129</v>
      </c>
      <c r="DM106" s="178">
        <v>169</v>
      </c>
      <c r="DN106" s="178">
        <v>138</v>
      </c>
      <c r="DO106" s="178">
        <v>172</v>
      </c>
      <c r="DP106" s="178">
        <v>136</v>
      </c>
      <c r="DQ106" s="178">
        <v>164</v>
      </c>
      <c r="DR106" s="178">
        <v>129</v>
      </c>
      <c r="DS106" s="178">
        <v>145</v>
      </c>
      <c r="DT106" s="178">
        <v>132</v>
      </c>
      <c r="DU106" s="178">
        <v>176</v>
      </c>
      <c r="DV106" s="178">
        <v>118</v>
      </c>
      <c r="DW106" s="178">
        <v>167</v>
      </c>
      <c r="DX106" s="178">
        <v>146</v>
      </c>
      <c r="DY106" s="178">
        <v>186</v>
      </c>
      <c r="DZ106" s="178">
        <v>138</v>
      </c>
      <c r="EA106" s="178">
        <v>157</v>
      </c>
      <c r="EB106" s="178">
        <v>118</v>
      </c>
      <c r="EC106" s="178">
        <v>144</v>
      </c>
      <c r="ED106" s="178">
        <v>103</v>
      </c>
      <c r="EE106" s="178">
        <v>129</v>
      </c>
      <c r="EF106" s="178">
        <v>103</v>
      </c>
      <c r="EG106" s="178">
        <v>137</v>
      </c>
      <c r="EH106" s="178">
        <v>91</v>
      </c>
      <c r="EI106" s="178">
        <v>123</v>
      </c>
      <c r="EJ106" s="178">
        <v>101</v>
      </c>
      <c r="EK106" s="178">
        <v>126</v>
      </c>
      <c r="EL106" s="178">
        <v>79</v>
      </c>
      <c r="EM106" s="178">
        <v>122</v>
      </c>
      <c r="EN106" s="178">
        <v>72</v>
      </c>
      <c r="EO106" s="178">
        <v>123</v>
      </c>
      <c r="EP106" s="178">
        <v>54</v>
      </c>
      <c r="EQ106" s="178">
        <v>118</v>
      </c>
      <c r="ER106" s="178">
        <v>71</v>
      </c>
      <c r="ES106" s="178">
        <v>76</v>
      </c>
      <c r="ET106" s="178">
        <v>56</v>
      </c>
      <c r="EU106" s="178">
        <v>103</v>
      </c>
      <c r="EV106" s="178">
        <v>65</v>
      </c>
      <c r="EW106" s="178">
        <v>76</v>
      </c>
      <c r="EX106" s="178">
        <v>44</v>
      </c>
      <c r="EY106" s="178">
        <v>91</v>
      </c>
      <c r="EZ106" s="178">
        <v>58</v>
      </c>
      <c r="FA106" s="178">
        <v>73</v>
      </c>
      <c r="FB106" s="178">
        <v>52</v>
      </c>
      <c r="FC106" s="178">
        <v>68</v>
      </c>
      <c r="FD106" s="178">
        <v>56</v>
      </c>
      <c r="FE106" s="178">
        <v>64</v>
      </c>
      <c r="FF106" s="178">
        <v>44</v>
      </c>
      <c r="FG106" s="178">
        <v>50</v>
      </c>
      <c r="FH106" s="178">
        <v>51</v>
      </c>
      <c r="FI106" s="178">
        <v>61</v>
      </c>
      <c r="FJ106" s="178">
        <v>48</v>
      </c>
      <c r="FK106" s="178">
        <v>46</v>
      </c>
      <c r="FL106" s="178">
        <v>33</v>
      </c>
      <c r="FM106" s="178">
        <v>45</v>
      </c>
      <c r="FN106" s="178">
        <v>41</v>
      </c>
      <c r="FO106" s="178">
        <v>47</v>
      </c>
      <c r="FP106" s="178">
        <v>37</v>
      </c>
      <c r="FQ106" s="178">
        <v>35</v>
      </c>
      <c r="FR106" s="178">
        <v>36</v>
      </c>
      <c r="FS106" s="178">
        <v>48</v>
      </c>
      <c r="FT106" s="178">
        <v>20</v>
      </c>
      <c r="FU106" s="178">
        <v>48</v>
      </c>
      <c r="FV106" s="178">
        <v>19</v>
      </c>
      <c r="FW106" s="178">
        <v>44</v>
      </c>
      <c r="FX106" s="178">
        <v>22</v>
      </c>
      <c r="FY106" s="178">
        <v>17</v>
      </c>
      <c r="FZ106" s="178">
        <v>25</v>
      </c>
      <c r="GA106" s="178">
        <v>25</v>
      </c>
      <c r="GB106" s="178">
        <v>15</v>
      </c>
      <c r="GC106" s="178">
        <v>15</v>
      </c>
      <c r="GD106" s="178">
        <v>14</v>
      </c>
      <c r="GE106" s="178">
        <v>12</v>
      </c>
      <c r="GF106" s="178">
        <v>6</v>
      </c>
      <c r="GG106" s="178">
        <v>6</v>
      </c>
      <c r="GH106" s="178">
        <v>6</v>
      </c>
      <c r="GI106" s="178">
        <v>7</v>
      </c>
      <c r="GJ106" s="178">
        <v>9</v>
      </c>
      <c r="GK106" s="178">
        <v>13</v>
      </c>
      <c r="GL106" s="178">
        <v>8</v>
      </c>
      <c r="GM106" s="178">
        <v>9</v>
      </c>
      <c r="GN106" s="178">
        <v>5</v>
      </c>
      <c r="GO106" s="178">
        <v>7</v>
      </c>
      <c r="GP106" s="178">
        <v>3</v>
      </c>
      <c r="GQ106" s="178">
        <v>2</v>
      </c>
      <c r="GR106" s="178">
        <v>5</v>
      </c>
      <c r="GS106" s="178">
        <v>1</v>
      </c>
      <c r="GT106" s="178">
        <v>3</v>
      </c>
      <c r="GU106" s="178">
        <v>4</v>
      </c>
      <c r="GV106" s="178">
        <v>4</v>
      </c>
      <c r="GW106" s="178">
        <v>2</v>
      </c>
      <c r="GX106" s="178">
        <v>20</v>
      </c>
      <c r="GY106" s="178">
        <v>13</v>
      </c>
      <c r="GZ106">
        <v>0</v>
      </c>
      <c r="HA106">
        <v>0</v>
      </c>
      <c r="HB106">
        <v>0</v>
      </c>
      <c r="HC106">
        <v>33</v>
      </c>
      <c r="HD106">
        <v>29</v>
      </c>
      <c r="HE106">
        <v>62</v>
      </c>
      <c r="HF106">
        <v>45</v>
      </c>
      <c r="HG106">
        <v>29</v>
      </c>
      <c r="HH106">
        <v>74</v>
      </c>
      <c r="HI106">
        <v>2</v>
      </c>
      <c r="HJ106">
        <v>0</v>
      </c>
      <c r="HK106">
        <v>2</v>
      </c>
      <c r="HL106" s="54">
        <v>8543</v>
      </c>
      <c r="HM106" s="54">
        <v>9596</v>
      </c>
      <c r="HN106" s="54">
        <v>18139</v>
      </c>
      <c r="HO106" s="176">
        <f t="shared" si="6"/>
        <v>1198</v>
      </c>
      <c r="HP106" s="176">
        <f t="shared" si="6"/>
        <v>1126</v>
      </c>
      <c r="HQ106" s="199">
        <f t="shared" si="7"/>
        <v>2324</v>
      </c>
      <c r="HR106" s="176">
        <f t="shared" si="8"/>
        <v>5214</v>
      </c>
      <c r="HS106" s="176">
        <f t="shared" si="8"/>
        <v>5654</v>
      </c>
      <c r="HT106" s="199">
        <f t="shared" si="9"/>
        <v>10868</v>
      </c>
      <c r="HU106" s="176">
        <f t="shared" si="10"/>
        <v>2131</v>
      </c>
      <c r="HV106" s="176">
        <f t="shared" si="10"/>
        <v>2816</v>
      </c>
      <c r="HW106" s="199">
        <f t="shared" si="11"/>
        <v>4947</v>
      </c>
    </row>
    <row r="107" spans="1:231" x14ac:dyDescent="0.2">
      <c r="A107" s="177" t="s">
        <v>148</v>
      </c>
      <c r="B107" s="177">
        <v>1</v>
      </c>
      <c r="C107" s="177" t="s">
        <v>95</v>
      </c>
      <c r="D107" s="178">
        <v>7</v>
      </c>
      <c r="E107" s="178">
        <v>8</v>
      </c>
      <c r="F107" s="178">
        <v>13</v>
      </c>
      <c r="G107" s="178">
        <v>12</v>
      </c>
      <c r="H107" s="178">
        <v>9</v>
      </c>
      <c r="I107" s="178">
        <v>17</v>
      </c>
      <c r="J107" s="178">
        <v>10</v>
      </c>
      <c r="K107" s="178">
        <v>23</v>
      </c>
      <c r="L107" s="178">
        <v>19</v>
      </c>
      <c r="M107" s="178">
        <v>9</v>
      </c>
      <c r="N107" s="178">
        <v>17</v>
      </c>
      <c r="O107" s="178">
        <v>20</v>
      </c>
      <c r="P107" s="178">
        <v>23</v>
      </c>
      <c r="Q107" s="178">
        <v>11</v>
      </c>
      <c r="R107" s="178">
        <v>22</v>
      </c>
      <c r="S107" s="178">
        <v>17</v>
      </c>
      <c r="T107" s="178">
        <v>26</v>
      </c>
      <c r="U107" s="178">
        <v>18</v>
      </c>
      <c r="V107" s="178">
        <v>29</v>
      </c>
      <c r="W107" s="178">
        <v>15</v>
      </c>
      <c r="X107" s="178">
        <v>29</v>
      </c>
      <c r="Y107" s="178">
        <v>18</v>
      </c>
      <c r="Z107" s="178">
        <v>23</v>
      </c>
      <c r="AA107" s="178">
        <v>24</v>
      </c>
      <c r="AB107" s="178">
        <v>22</v>
      </c>
      <c r="AC107" s="178">
        <v>30</v>
      </c>
      <c r="AD107" s="178">
        <v>21</v>
      </c>
      <c r="AE107" s="178">
        <v>24</v>
      </c>
      <c r="AF107" s="178">
        <v>28</v>
      </c>
      <c r="AG107" s="178">
        <v>23</v>
      </c>
      <c r="AH107" s="178">
        <v>16</v>
      </c>
      <c r="AI107" s="178">
        <v>21</v>
      </c>
      <c r="AJ107" s="178">
        <v>26</v>
      </c>
      <c r="AK107" s="178">
        <v>20</v>
      </c>
      <c r="AL107" s="178">
        <v>30</v>
      </c>
      <c r="AM107" s="178">
        <v>28</v>
      </c>
      <c r="AN107" s="178">
        <v>17</v>
      </c>
      <c r="AO107" s="178">
        <v>22</v>
      </c>
      <c r="AP107" s="178">
        <v>17</v>
      </c>
      <c r="AQ107" s="178">
        <v>20</v>
      </c>
      <c r="AR107" s="178">
        <v>19</v>
      </c>
      <c r="AS107" s="178">
        <v>21</v>
      </c>
      <c r="AT107" s="178">
        <v>22</v>
      </c>
      <c r="AU107" s="178">
        <v>22</v>
      </c>
      <c r="AV107" s="178">
        <v>12</v>
      </c>
      <c r="AW107" s="178">
        <v>22</v>
      </c>
      <c r="AX107" s="178">
        <v>24</v>
      </c>
      <c r="AY107" s="178">
        <v>19</v>
      </c>
      <c r="AZ107" s="178">
        <v>24</v>
      </c>
      <c r="BA107" s="178">
        <v>32</v>
      </c>
      <c r="BB107" s="178">
        <v>27</v>
      </c>
      <c r="BC107" s="178">
        <v>28</v>
      </c>
      <c r="BD107" s="178">
        <v>23</v>
      </c>
      <c r="BE107" s="178">
        <v>21</v>
      </c>
      <c r="BF107" s="178">
        <v>28</v>
      </c>
      <c r="BG107" s="178">
        <v>25</v>
      </c>
      <c r="BH107" s="178">
        <v>21</v>
      </c>
      <c r="BI107" s="178">
        <v>14</v>
      </c>
      <c r="BJ107" s="178">
        <v>27</v>
      </c>
      <c r="BK107" s="178">
        <v>24</v>
      </c>
      <c r="BL107" s="178">
        <v>27</v>
      </c>
      <c r="BM107" s="178">
        <v>17</v>
      </c>
      <c r="BN107" s="178">
        <v>17</v>
      </c>
      <c r="BO107" s="178">
        <v>27</v>
      </c>
      <c r="BP107" s="178">
        <v>18</v>
      </c>
      <c r="BQ107" s="178">
        <v>19</v>
      </c>
      <c r="BR107" s="178">
        <v>17</v>
      </c>
      <c r="BS107" s="178">
        <v>21</v>
      </c>
      <c r="BT107" s="178">
        <v>22</v>
      </c>
      <c r="BU107" s="178">
        <v>16</v>
      </c>
      <c r="BV107" s="178">
        <v>24</v>
      </c>
      <c r="BW107" s="178">
        <v>23</v>
      </c>
      <c r="BX107" s="178">
        <v>10</v>
      </c>
      <c r="BY107" s="178">
        <v>20</v>
      </c>
      <c r="BZ107" s="178">
        <v>20</v>
      </c>
      <c r="CA107" s="178">
        <v>24</v>
      </c>
      <c r="CB107" s="178">
        <v>21</v>
      </c>
      <c r="CC107" s="178">
        <v>24</v>
      </c>
      <c r="CD107" s="178">
        <v>37</v>
      </c>
      <c r="CE107" s="178">
        <v>20</v>
      </c>
      <c r="CF107" s="178">
        <v>21</v>
      </c>
      <c r="CG107" s="178">
        <v>32</v>
      </c>
      <c r="CH107" s="178">
        <v>18</v>
      </c>
      <c r="CI107" s="178">
        <v>26</v>
      </c>
      <c r="CJ107" s="178">
        <v>28</v>
      </c>
      <c r="CK107" s="178">
        <v>31</v>
      </c>
      <c r="CL107" s="178">
        <v>30</v>
      </c>
      <c r="CM107" s="178">
        <v>37</v>
      </c>
      <c r="CN107" s="178">
        <v>24</v>
      </c>
      <c r="CO107" s="178">
        <v>38</v>
      </c>
      <c r="CP107" s="178">
        <v>40</v>
      </c>
      <c r="CQ107" s="178">
        <v>41</v>
      </c>
      <c r="CR107" s="178">
        <v>25</v>
      </c>
      <c r="CS107" s="178">
        <v>40</v>
      </c>
      <c r="CT107" s="178">
        <v>28</v>
      </c>
      <c r="CU107" s="178">
        <v>29</v>
      </c>
      <c r="CV107" s="178">
        <v>34</v>
      </c>
      <c r="CW107" s="178">
        <v>43</v>
      </c>
      <c r="CX107" s="178">
        <v>30</v>
      </c>
      <c r="CY107" s="178">
        <v>32</v>
      </c>
      <c r="CZ107" s="178">
        <v>28</v>
      </c>
      <c r="DA107" s="178">
        <v>22</v>
      </c>
      <c r="DB107" s="178">
        <v>34</v>
      </c>
      <c r="DC107" s="178">
        <v>29</v>
      </c>
      <c r="DD107" s="178">
        <v>27</v>
      </c>
      <c r="DE107" s="178">
        <v>43</v>
      </c>
      <c r="DF107" s="178">
        <v>21</v>
      </c>
      <c r="DG107" s="178">
        <v>31</v>
      </c>
      <c r="DH107" s="178">
        <v>22</v>
      </c>
      <c r="DI107" s="178">
        <v>33</v>
      </c>
      <c r="DJ107" s="178">
        <v>26</v>
      </c>
      <c r="DK107" s="178">
        <v>28</v>
      </c>
      <c r="DL107" s="178">
        <v>18</v>
      </c>
      <c r="DM107" s="178">
        <v>29</v>
      </c>
      <c r="DN107" s="178">
        <v>26</v>
      </c>
      <c r="DO107" s="178">
        <v>27</v>
      </c>
      <c r="DP107" s="178">
        <v>29</v>
      </c>
      <c r="DQ107" s="178">
        <v>32</v>
      </c>
      <c r="DR107" s="178">
        <v>16</v>
      </c>
      <c r="DS107" s="178">
        <v>21</v>
      </c>
      <c r="DT107" s="178">
        <v>28</v>
      </c>
      <c r="DU107" s="178">
        <v>28</v>
      </c>
      <c r="DV107" s="178">
        <v>29</v>
      </c>
      <c r="DW107" s="178">
        <v>37</v>
      </c>
      <c r="DX107" s="178">
        <v>21</v>
      </c>
      <c r="DY107" s="178">
        <v>24</v>
      </c>
      <c r="DZ107" s="178">
        <v>20</v>
      </c>
      <c r="EA107" s="178">
        <v>25</v>
      </c>
      <c r="EB107" s="178">
        <v>11</v>
      </c>
      <c r="EC107" s="178">
        <v>19</v>
      </c>
      <c r="ED107" s="178">
        <v>8</v>
      </c>
      <c r="EE107" s="178">
        <v>14</v>
      </c>
      <c r="EF107" s="178">
        <v>18</v>
      </c>
      <c r="EG107" s="178">
        <v>19</v>
      </c>
      <c r="EH107" s="178">
        <v>16</v>
      </c>
      <c r="EI107" s="178">
        <v>13</v>
      </c>
      <c r="EJ107" s="178">
        <v>19</v>
      </c>
      <c r="EK107" s="178">
        <v>18</v>
      </c>
      <c r="EL107" s="178">
        <v>13</v>
      </c>
      <c r="EM107" s="178">
        <v>17</v>
      </c>
      <c r="EN107" s="178">
        <v>9</v>
      </c>
      <c r="EO107" s="178">
        <v>15</v>
      </c>
      <c r="EP107" s="178">
        <v>14</v>
      </c>
      <c r="EQ107" s="178">
        <v>14</v>
      </c>
      <c r="ER107" s="178">
        <v>12</v>
      </c>
      <c r="ES107" s="178">
        <v>15</v>
      </c>
      <c r="ET107" s="178">
        <v>4</v>
      </c>
      <c r="EU107" s="178">
        <v>13</v>
      </c>
      <c r="EV107" s="178">
        <v>8</v>
      </c>
      <c r="EW107" s="178">
        <v>13</v>
      </c>
      <c r="EX107" s="178">
        <v>3</v>
      </c>
      <c r="EY107" s="178">
        <v>13</v>
      </c>
      <c r="EZ107" s="178">
        <v>11</v>
      </c>
      <c r="FA107" s="178">
        <v>4</v>
      </c>
      <c r="FB107" s="178">
        <v>12</v>
      </c>
      <c r="FC107" s="178">
        <v>4</v>
      </c>
      <c r="FD107" s="178">
        <v>5</v>
      </c>
      <c r="FE107" s="178">
        <v>2</v>
      </c>
      <c r="FF107" s="178">
        <v>6</v>
      </c>
      <c r="FG107" s="178">
        <v>9</v>
      </c>
      <c r="FH107" s="178">
        <v>3</v>
      </c>
      <c r="FI107" s="178">
        <v>0</v>
      </c>
      <c r="FJ107" s="178">
        <v>3</v>
      </c>
      <c r="FK107" s="178">
        <v>4</v>
      </c>
      <c r="FL107" s="178">
        <v>3</v>
      </c>
      <c r="FM107" s="178">
        <v>3</v>
      </c>
      <c r="FN107" s="178">
        <v>3</v>
      </c>
      <c r="FO107" s="178">
        <v>6</v>
      </c>
      <c r="FP107" s="178">
        <v>3</v>
      </c>
      <c r="FQ107" s="178">
        <v>2</v>
      </c>
      <c r="FR107" s="178">
        <v>1</v>
      </c>
      <c r="FS107" s="178">
        <v>3</v>
      </c>
      <c r="FT107" s="178">
        <v>1</v>
      </c>
      <c r="FU107" s="178">
        <v>3</v>
      </c>
      <c r="FV107" s="178">
        <v>1</v>
      </c>
      <c r="FW107" s="178">
        <v>0</v>
      </c>
      <c r="FX107" s="178">
        <v>3</v>
      </c>
      <c r="FY107" s="178">
        <v>1</v>
      </c>
      <c r="FZ107" s="178">
        <v>1</v>
      </c>
      <c r="GA107" s="178">
        <v>1</v>
      </c>
      <c r="GB107" s="178">
        <v>0</v>
      </c>
      <c r="GC107" s="178">
        <v>2</v>
      </c>
      <c r="GD107" s="178">
        <v>0</v>
      </c>
      <c r="GE107" s="178">
        <v>1</v>
      </c>
      <c r="GF107" s="178">
        <v>1</v>
      </c>
      <c r="GG107" s="178">
        <v>0</v>
      </c>
      <c r="GH107" s="178">
        <v>0</v>
      </c>
      <c r="GI107" s="178">
        <v>1</v>
      </c>
      <c r="GJ107" s="178">
        <v>1</v>
      </c>
      <c r="GK107" s="178">
        <v>0</v>
      </c>
      <c r="GL107" s="178">
        <v>0</v>
      </c>
      <c r="GM107" s="178">
        <v>0</v>
      </c>
      <c r="GN107" s="178">
        <v>0</v>
      </c>
      <c r="GO107" s="178">
        <v>1</v>
      </c>
      <c r="GP107" s="178">
        <v>0</v>
      </c>
      <c r="GQ107" s="178">
        <v>0</v>
      </c>
      <c r="GR107" s="178">
        <v>0</v>
      </c>
      <c r="GS107" s="178">
        <v>0</v>
      </c>
      <c r="GT107" s="178">
        <v>0</v>
      </c>
      <c r="GU107" s="178">
        <v>0</v>
      </c>
      <c r="GV107" s="178">
        <v>0</v>
      </c>
      <c r="GW107" s="178">
        <v>0</v>
      </c>
      <c r="GX107" s="178">
        <v>0</v>
      </c>
      <c r="GY107" s="178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4</v>
      </c>
      <c r="HG107">
        <v>5</v>
      </c>
      <c r="HH107">
        <v>9</v>
      </c>
      <c r="HI107">
        <v>0</v>
      </c>
      <c r="HJ107">
        <v>1</v>
      </c>
      <c r="HK107">
        <v>1</v>
      </c>
      <c r="HL107" s="54">
        <v>1664</v>
      </c>
      <c r="HM107" s="54">
        <v>1813</v>
      </c>
      <c r="HN107" s="54">
        <v>3477</v>
      </c>
      <c r="HO107" s="176">
        <f t="shared" si="6"/>
        <v>298</v>
      </c>
      <c r="HP107" s="176">
        <f t="shared" si="6"/>
        <v>269</v>
      </c>
      <c r="HQ107" s="199">
        <f t="shared" si="7"/>
        <v>567</v>
      </c>
      <c r="HR107" s="176">
        <f t="shared" si="8"/>
        <v>1075</v>
      </c>
      <c r="HS107" s="176">
        <f t="shared" si="8"/>
        <v>1200</v>
      </c>
      <c r="HT107" s="199">
        <f t="shared" si="9"/>
        <v>2275</v>
      </c>
      <c r="HU107" s="176">
        <f t="shared" si="10"/>
        <v>291</v>
      </c>
      <c r="HV107" s="176">
        <f t="shared" si="10"/>
        <v>344</v>
      </c>
      <c r="HW107" s="199">
        <f t="shared" si="11"/>
        <v>635</v>
      </c>
    </row>
    <row r="108" spans="1:231" x14ac:dyDescent="0.2">
      <c r="A108" s="177" t="s">
        <v>148</v>
      </c>
      <c r="B108" s="177">
        <v>0</v>
      </c>
      <c r="C108" s="177" t="s">
        <v>187</v>
      </c>
      <c r="D108" s="178">
        <v>26</v>
      </c>
      <c r="E108" s="178">
        <v>40</v>
      </c>
      <c r="F108" s="178">
        <v>41</v>
      </c>
      <c r="G108" s="178">
        <v>46</v>
      </c>
      <c r="H108" s="178">
        <v>47</v>
      </c>
      <c r="I108" s="178">
        <v>44</v>
      </c>
      <c r="J108" s="178">
        <v>59</v>
      </c>
      <c r="K108" s="178">
        <v>62</v>
      </c>
      <c r="L108" s="178">
        <v>56</v>
      </c>
      <c r="M108" s="178">
        <v>63</v>
      </c>
      <c r="N108" s="178">
        <v>56</v>
      </c>
      <c r="O108" s="178">
        <v>54</v>
      </c>
      <c r="P108" s="178">
        <v>60</v>
      </c>
      <c r="Q108" s="178">
        <v>70</v>
      </c>
      <c r="R108" s="178">
        <v>68</v>
      </c>
      <c r="S108" s="178">
        <v>42</v>
      </c>
      <c r="T108" s="178">
        <v>54</v>
      </c>
      <c r="U108" s="178">
        <v>49</v>
      </c>
      <c r="V108" s="178">
        <v>72</v>
      </c>
      <c r="W108" s="178">
        <v>57</v>
      </c>
      <c r="X108" s="178">
        <v>76</v>
      </c>
      <c r="Y108" s="178">
        <v>74</v>
      </c>
      <c r="Z108" s="178">
        <v>72</v>
      </c>
      <c r="AA108" s="178">
        <v>85</v>
      </c>
      <c r="AB108" s="178">
        <v>55</v>
      </c>
      <c r="AC108" s="178">
        <v>63</v>
      </c>
      <c r="AD108" s="178">
        <v>79</v>
      </c>
      <c r="AE108" s="178">
        <v>78</v>
      </c>
      <c r="AF108" s="178">
        <v>71</v>
      </c>
      <c r="AG108" s="178">
        <v>76</v>
      </c>
      <c r="AH108" s="178">
        <v>86</v>
      </c>
      <c r="AI108" s="178">
        <v>63</v>
      </c>
      <c r="AJ108" s="178">
        <v>61</v>
      </c>
      <c r="AK108" s="178">
        <v>75</v>
      </c>
      <c r="AL108" s="178">
        <v>57</v>
      </c>
      <c r="AM108" s="178">
        <v>70</v>
      </c>
      <c r="AN108" s="178">
        <v>69</v>
      </c>
      <c r="AO108" s="178">
        <v>80</v>
      </c>
      <c r="AP108" s="178">
        <v>61</v>
      </c>
      <c r="AQ108" s="178">
        <v>52</v>
      </c>
      <c r="AR108" s="178">
        <v>59</v>
      </c>
      <c r="AS108" s="178">
        <v>70</v>
      </c>
      <c r="AT108" s="178">
        <v>73</v>
      </c>
      <c r="AU108" s="178">
        <v>61</v>
      </c>
      <c r="AV108" s="178">
        <v>71</v>
      </c>
      <c r="AW108" s="178">
        <v>68</v>
      </c>
      <c r="AX108" s="178">
        <v>59</v>
      </c>
      <c r="AY108" s="178">
        <v>54</v>
      </c>
      <c r="AZ108" s="178">
        <v>71</v>
      </c>
      <c r="BA108" s="178">
        <v>72</v>
      </c>
      <c r="BB108" s="178">
        <v>76</v>
      </c>
      <c r="BC108" s="178">
        <v>71</v>
      </c>
      <c r="BD108" s="178">
        <v>83</v>
      </c>
      <c r="BE108" s="178">
        <v>83</v>
      </c>
      <c r="BF108" s="178">
        <v>79</v>
      </c>
      <c r="BG108" s="178">
        <v>86</v>
      </c>
      <c r="BH108" s="178">
        <v>81</v>
      </c>
      <c r="BI108" s="178">
        <v>78</v>
      </c>
      <c r="BJ108" s="178">
        <v>83</v>
      </c>
      <c r="BK108" s="178">
        <v>91</v>
      </c>
      <c r="BL108" s="178">
        <v>80</v>
      </c>
      <c r="BM108" s="178">
        <v>89</v>
      </c>
      <c r="BN108" s="178">
        <v>78</v>
      </c>
      <c r="BO108" s="178">
        <v>96</v>
      </c>
      <c r="BP108" s="178">
        <v>64</v>
      </c>
      <c r="BQ108" s="178">
        <v>85</v>
      </c>
      <c r="BR108" s="178">
        <v>76</v>
      </c>
      <c r="BS108" s="178">
        <v>92</v>
      </c>
      <c r="BT108" s="178">
        <v>84</v>
      </c>
      <c r="BU108" s="178">
        <v>87</v>
      </c>
      <c r="BV108" s="178">
        <v>69</v>
      </c>
      <c r="BW108" s="178">
        <v>85</v>
      </c>
      <c r="BX108" s="178">
        <v>78</v>
      </c>
      <c r="BY108" s="178">
        <v>82</v>
      </c>
      <c r="BZ108" s="178">
        <v>89</v>
      </c>
      <c r="CA108" s="178">
        <v>95</v>
      </c>
      <c r="CB108" s="178">
        <v>84</v>
      </c>
      <c r="CC108" s="178">
        <v>78</v>
      </c>
      <c r="CD108" s="178">
        <v>76</v>
      </c>
      <c r="CE108" s="178">
        <v>119</v>
      </c>
      <c r="CF108" s="178">
        <v>82</v>
      </c>
      <c r="CG108" s="178">
        <v>107</v>
      </c>
      <c r="CH108" s="178">
        <v>101</v>
      </c>
      <c r="CI108" s="178">
        <v>81</v>
      </c>
      <c r="CJ108" s="178">
        <v>96</v>
      </c>
      <c r="CK108" s="178">
        <v>118</v>
      </c>
      <c r="CL108" s="178">
        <v>78</v>
      </c>
      <c r="CM108" s="178">
        <v>99</v>
      </c>
      <c r="CN108" s="178">
        <v>86</v>
      </c>
      <c r="CO108" s="178">
        <v>96</v>
      </c>
      <c r="CP108" s="178">
        <v>82</v>
      </c>
      <c r="CQ108" s="178">
        <v>117</v>
      </c>
      <c r="CR108" s="178">
        <v>65</v>
      </c>
      <c r="CS108" s="178">
        <v>90</v>
      </c>
      <c r="CT108" s="178">
        <v>79</v>
      </c>
      <c r="CU108" s="178">
        <v>110</v>
      </c>
      <c r="CV108" s="178">
        <v>89</v>
      </c>
      <c r="CW108" s="178">
        <v>102</v>
      </c>
      <c r="CX108" s="178">
        <v>72</v>
      </c>
      <c r="CY108" s="178">
        <v>116</v>
      </c>
      <c r="CZ108" s="178">
        <v>81</v>
      </c>
      <c r="DA108" s="178">
        <v>125</v>
      </c>
      <c r="DB108" s="178">
        <v>63</v>
      </c>
      <c r="DC108" s="178">
        <v>116</v>
      </c>
      <c r="DD108" s="178">
        <v>76</v>
      </c>
      <c r="DE108" s="178">
        <v>109</v>
      </c>
      <c r="DF108" s="178">
        <v>74</v>
      </c>
      <c r="DG108" s="178">
        <v>115</v>
      </c>
      <c r="DH108" s="178">
        <v>67</v>
      </c>
      <c r="DI108" s="178">
        <v>106</v>
      </c>
      <c r="DJ108" s="178">
        <v>73</v>
      </c>
      <c r="DK108" s="178">
        <v>116</v>
      </c>
      <c r="DL108" s="178">
        <v>66</v>
      </c>
      <c r="DM108" s="178">
        <v>109</v>
      </c>
      <c r="DN108" s="178">
        <v>55</v>
      </c>
      <c r="DO108" s="178">
        <v>109</v>
      </c>
      <c r="DP108" s="178">
        <v>69</v>
      </c>
      <c r="DQ108" s="178">
        <v>95</v>
      </c>
      <c r="DR108" s="178">
        <v>78</v>
      </c>
      <c r="DS108" s="178">
        <v>118</v>
      </c>
      <c r="DT108" s="178">
        <v>64</v>
      </c>
      <c r="DU108" s="178">
        <v>98</v>
      </c>
      <c r="DV108" s="178">
        <v>83</v>
      </c>
      <c r="DW108" s="178">
        <v>105</v>
      </c>
      <c r="DX108" s="178">
        <v>66</v>
      </c>
      <c r="DY108" s="178">
        <v>99</v>
      </c>
      <c r="DZ108" s="178">
        <v>67</v>
      </c>
      <c r="EA108" s="178">
        <v>96</v>
      </c>
      <c r="EB108" s="178">
        <v>52</v>
      </c>
      <c r="EC108" s="178">
        <v>81</v>
      </c>
      <c r="ED108" s="178">
        <v>60</v>
      </c>
      <c r="EE108" s="178">
        <v>57</v>
      </c>
      <c r="EF108" s="178">
        <v>44</v>
      </c>
      <c r="EG108" s="178">
        <v>57</v>
      </c>
      <c r="EH108" s="178">
        <v>33</v>
      </c>
      <c r="EI108" s="178">
        <v>59</v>
      </c>
      <c r="EJ108" s="178">
        <v>48</v>
      </c>
      <c r="EK108" s="178">
        <v>55</v>
      </c>
      <c r="EL108" s="178">
        <v>31</v>
      </c>
      <c r="EM108" s="178">
        <v>41</v>
      </c>
      <c r="EN108" s="178">
        <v>27</v>
      </c>
      <c r="EO108" s="178">
        <v>42</v>
      </c>
      <c r="EP108" s="178">
        <v>31</v>
      </c>
      <c r="EQ108" s="178">
        <v>39</v>
      </c>
      <c r="ER108" s="178">
        <v>20</v>
      </c>
      <c r="ES108" s="178">
        <v>42</v>
      </c>
      <c r="ET108" s="178">
        <v>33</v>
      </c>
      <c r="EU108" s="178">
        <v>53</v>
      </c>
      <c r="EV108" s="178">
        <v>22</v>
      </c>
      <c r="EW108" s="178">
        <v>43</v>
      </c>
      <c r="EX108" s="178">
        <v>20</v>
      </c>
      <c r="EY108" s="178">
        <v>26</v>
      </c>
      <c r="EZ108" s="178">
        <v>24</v>
      </c>
      <c r="FA108" s="178">
        <v>36</v>
      </c>
      <c r="FB108" s="178">
        <v>22</v>
      </c>
      <c r="FC108" s="178">
        <v>27</v>
      </c>
      <c r="FD108" s="178">
        <v>21</v>
      </c>
      <c r="FE108" s="178">
        <v>12</v>
      </c>
      <c r="FF108" s="178">
        <v>8</v>
      </c>
      <c r="FG108" s="178">
        <v>26</v>
      </c>
      <c r="FH108" s="178">
        <v>12</v>
      </c>
      <c r="FI108" s="178">
        <v>20</v>
      </c>
      <c r="FJ108" s="178">
        <v>9</v>
      </c>
      <c r="FK108" s="178">
        <v>19</v>
      </c>
      <c r="FL108" s="178">
        <v>9</v>
      </c>
      <c r="FM108" s="178">
        <v>19</v>
      </c>
      <c r="FN108" s="178">
        <v>7</v>
      </c>
      <c r="FO108" s="178">
        <v>22</v>
      </c>
      <c r="FP108" s="178">
        <v>14</v>
      </c>
      <c r="FQ108" s="178">
        <v>20</v>
      </c>
      <c r="FR108" s="178">
        <v>6</v>
      </c>
      <c r="FS108" s="178">
        <v>13</v>
      </c>
      <c r="FT108" s="178">
        <v>8</v>
      </c>
      <c r="FU108" s="178">
        <v>13</v>
      </c>
      <c r="FV108" s="178">
        <v>4</v>
      </c>
      <c r="FW108" s="178">
        <v>13</v>
      </c>
      <c r="FX108" s="178">
        <v>5</v>
      </c>
      <c r="FY108" s="178">
        <v>11</v>
      </c>
      <c r="FZ108" s="178">
        <v>4</v>
      </c>
      <c r="GA108" s="178">
        <v>12</v>
      </c>
      <c r="GB108" s="178">
        <v>7</v>
      </c>
      <c r="GC108" s="178">
        <v>5</v>
      </c>
      <c r="GD108" s="178">
        <v>2</v>
      </c>
      <c r="GE108" s="178">
        <v>4</v>
      </c>
      <c r="GF108" s="178">
        <v>4</v>
      </c>
      <c r="GG108" s="178">
        <v>1</v>
      </c>
      <c r="GH108" s="178">
        <v>0</v>
      </c>
      <c r="GI108" s="178">
        <v>4</v>
      </c>
      <c r="GJ108" s="178">
        <v>0</v>
      </c>
      <c r="GK108" s="178">
        <v>1</v>
      </c>
      <c r="GL108" s="178">
        <v>0</v>
      </c>
      <c r="GM108" s="178">
        <v>1</v>
      </c>
      <c r="GN108" s="178">
        <v>1</v>
      </c>
      <c r="GO108" s="178">
        <v>0</v>
      </c>
      <c r="GP108" s="178">
        <v>0</v>
      </c>
      <c r="GQ108" s="178">
        <v>1</v>
      </c>
      <c r="GR108" s="178">
        <v>0</v>
      </c>
      <c r="GS108" s="178">
        <v>0</v>
      </c>
      <c r="GT108" s="178">
        <v>1</v>
      </c>
      <c r="GU108" s="178">
        <v>0</v>
      </c>
      <c r="GV108" s="178">
        <v>1</v>
      </c>
      <c r="GW108" s="178">
        <v>0</v>
      </c>
      <c r="GX108" s="178">
        <v>1</v>
      </c>
      <c r="GY108" s="178">
        <v>2</v>
      </c>
      <c r="GZ108">
        <v>0</v>
      </c>
      <c r="HA108">
        <v>0</v>
      </c>
      <c r="HB108">
        <v>0</v>
      </c>
      <c r="HC108">
        <v>11</v>
      </c>
      <c r="HD108">
        <v>12</v>
      </c>
      <c r="HE108">
        <v>23</v>
      </c>
      <c r="HF108">
        <v>164</v>
      </c>
      <c r="HG108">
        <v>27</v>
      </c>
      <c r="HH108">
        <v>191</v>
      </c>
      <c r="HI108">
        <v>1</v>
      </c>
      <c r="HJ108">
        <v>0</v>
      </c>
      <c r="HK108">
        <v>1</v>
      </c>
      <c r="HL108" s="54">
        <v>5318</v>
      </c>
      <c r="HM108" s="54">
        <v>6353</v>
      </c>
      <c r="HN108" s="54">
        <v>11671</v>
      </c>
      <c r="HO108" s="176">
        <f t="shared" si="6"/>
        <v>892</v>
      </c>
      <c r="HP108" s="176">
        <f t="shared" si="6"/>
        <v>903</v>
      </c>
      <c r="HQ108" s="199">
        <f t="shared" si="7"/>
        <v>1795</v>
      </c>
      <c r="HR108" s="176">
        <f t="shared" si="8"/>
        <v>3555</v>
      </c>
      <c r="HS108" s="176">
        <f t="shared" si="8"/>
        <v>4175</v>
      </c>
      <c r="HT108" s="199">
        <f t="shared" si="9"/>
        <v>7730</v>
      </c>
      <c r="HU108" s="176">
        <f t="shared" si="10"/>
        <v>871</v>
      </c>
      <c r="HV108" s="176">
        <f t="shared" si="10"/>
        <v>1275</v>
      </c>
      <c r="HW108" s="199">
        <f t="shared" si="11"/>
        <v>2146</v>
      </c>
    </row>
    <row r="109" spans="1:231" x14ac:dyDescent="0.2">
      <c r="A109" s="177" t="s">
        <v>148</v>
      </c>
      <c r="B109" s="177">
        <v>1</v>
      </c>
      <c r="C109" s="177" t="s">
        <v>96</v>
      </c>
      <c r="D109" s="178">
        <v>26</v>
      </c>
      <c r="E109" s="178">
        <v>40</v>
      </c>
      <c r="F109" s="178">
        <v>41</v>
      </c>
      <c r="G109" s="178">
        <v>46</v>
      </c>
      <c r="H109" s="178">
        <v>47</v>
      </c>
      <c r="I109" s="178">
        <v>44</v>
      </c>
      <c r="J109" s="178">
        <v>59</v>
      </c>
      <c r="K109" s="178">
        <v>62</v>
      </c>
      <c r="L109" s="178">
        <v>56</v>
      </c>
      <c r="M109" s="178">
        <v>63</v>
      </c>
      <c r="N109" s="178">
        <v>56</v>
      </c>
      <c r="O109" s="178">
        <v>54</v>
      </c>
      <c r="P109" s="178">
        <v>60</v>
      </c>
      <c r="Q109" s="178">
        <v>70</v>
      </c>
      <c r="R109" s="178">
        <v>68</v>
      </c>
      <c r="S109" s="178">
        <v>42</v>
      </c>
      <c r="T109" s="178">
        <v>54</v>
      </c>
      <c r="U109" s="178">
        <v>49</v>
      </c>
      <c r="V109" s="178">
        <v>72</v>
      </c>
      <c r="W109" s="178">
        <v>57</v>
      </c>
      <c r="X109" s="178">
        <v>76</v>
      </c>
      <c r="Y109" s="178">
        <v>74</v>
      </c>
      <c r="Z109" s="178">
        <v>72</v>
      </c>
      <c r="AA109" s="178">
        <v>85</v>
      </c>
      <c r="AB109" s="178">
        <v>55</v>
      </c>
      <c r="AC109" s="178">
        <v>63</v>
      </c>
      <c r="AD109" s="178">
        <v>79</v>
      </c>
      <c r="AE109" s="178">
        <v>78</v>
      </c>
      <c r="AF109" s="178">
        <v>71</v>
      </c>
      <c r="AG109" s="178">
        <v>76</v>
      </c>
      <c r="AH109" s="178">
        <v>86</v>
      </c>
      <c r="AI109" s="178">
        <v>63</v>
      </c>
      <c r="AJ109" s="178">
        <v>61</v>
      </c>
      <c r="AK109" s="178">
        <v>75</v>
      </c>
      <c r="AL109" s="178">
        <v>57</v>
      </c>
      <c r="AM109" s="178">
        <v>70</v>
      </c>
      <c r="AN109" s="178">
        <v>69</v>
      </c>
      <c r="AO109" s="178">
        <v>80</v>
      </c>
      <c r="AP109" s="178">
        <v>61</v>
      </c>
      <c r="AQ109" s="178">
        <v>52</v>
      </c>
      <c r="AR109" s="178">
        <v>59</v>
      </c>
      <c r="AS109" s="178">
        <v>70</v>
      </c>
      <c r="AT109" s="178">
        <v>73</v>
      </c>
      <c r="AU109" s="178">
        <v>61</v>
      </c>
      <c r="AV109" s="178">
        <v>71</v>
      </c>
      <c r="AW109" s="178">
        <v>68</v>
      </c>
      <c r="AX109" s="178">
        <v>59</v>
      </c>
      <c r="AY109" s="178">
        <v>54</v>
      </c>
      <c r="AZ109" s="178">
        <v>71</v>
      </c>
      <c r="BA109" s="178">
        <v>72</v>
      </c>
      <c r="BB109" s="178">
        <v>76</v>
      </c>
      <c r="BC109" s="178">
        <v>71</v>
      </c>
      <c r="BD109" s="178">
        <v>83</v>
      </c>
      <c r="BE109" s="178">
        <v>83</v>
      </c>
      <c r="BF109" s="178">
        <v>79</v>
      </c>
      <c r="BG109" s="178">
        <v>86</v>
      </c>
      <c r="BH109" s="178">
        <v>81</v>
      </c>
      <c r="BI109" s="178">
        <v>78</v>
      </c>
      <c r="BJ109" s="178">
        <v>83</v>
      </c>
      <c r="BK109" s="178">
        <v>91</v>
      </c>
      <c r="BL109" s="178">
        <v>80</v>
      </c>
      <c r="BM109" s="178">
        <v>89</v>
      </c>
      <c r="BN109" s="178">
        <v>78</v>
      </c>
      <c r="BO109" s="178">
        <v>96</v>
      </c>
      <c r="BP109" s="178">
        <v>64</v>
      </c>
      <c r="BQ109" s="178">
        <v>85</v>
      </c>
      <c r="BR109" s="178">
        <v>76</v>
      </c>
      <c r="BS109" s="178">
        <v>92</v>
      </c>
      <c r="BT109" s="178">
        <v>84</v>
      </c>
      <c r="BU109" s="178">
        <v>87</v>
      </c>
      <c r="BV109" s="178">
        <v>69</v>
      </c>
      <c r="BW109" s="178">
        <v>85</v>
      </c>
      <c r="BX109" s="178">
        <v>78</v>
      </c>
      <c r="BY109" s="178">
        <v>82</v>
      </c>
      <c r="BZ109" s="178">
        <v>89</v>
      </c>
      <c r="CA109" s="178">
        <v>95</v>
      </c>
      <c r="CB109" s="178">
        <v>84</v>
      </c>
      <c r="CC109" s="178">
        <v>78</v>
      </c>
      <c r="CD109" s="178">
        <v>76</v>
      </c>
      <c r="CE109" s="178">
        <v>119</v>
      </c>
      <c r="CF109" s="178">
        <v>82</v>
      </c>
      <c r="CG109" s="178">
        <v>107</v>
      </c>
      <c r="CH109" s="178">
        <v>101</v>
      </c>
      <c r="CI109" s="178">
        <v>81</v>
      </c>
      <c r="CJ109" s="178">
        <v>96</v>
      </c>
      <c r="CK109" s="178">
        <v>118</v>
      </c>
      <c r="CL109" s="178">
        <v>78</v>
      </c>
      <c r="CM109" s="178">
        <v>99</v>
      </c>
      <c r="CN109" s="178">
        <v>86</v>
      </c>
      <c r="CO109" s="178">
        <v>96</v>
      </c>
      <c r="CP109" s="178">
        <v>82</v>
      </c>
      <c r="CQ109" s="178">
        <v>117</v>
      </c>
      <c r="CR109" s="178">
        <v>65</v>
      </c>
      <c r="CS109" s="178">
        <v>90</v>
      </c>
      <c r="CT109" s="178">
        <v>79</v>
      </c>
      <c r="CU109" s="178">
        <v>110</v>
      </c>
      <c r="CV109" s="178">
        <v>89</v>
      </c>
      <c r="CW109" s="178">
        <v>102</v>
      </c>
      <c r="CX109" s="178">
        <v>72</v>
      </c>
      <c r="CY109" s="178">
        <v>116</v>
      </c>
      <c r="CZ109" s="178">
        <v>81</v>
      </c>
      <c r="DA109" s="178">
        <v>125</v>
      </c>
      <c r="DB109" s="178">
        <v>63</v>
      </c>
      <c r="DC109" s="178">
        <v>116</v>
      </c>
      <c r="DD109" s="178">
        <v>76</v>
      </c>
      <c r="DE109" s="178">
        <v>109</v>
      </c>
      <c r="DF109" s="178">
        <v>74</v>
      </c>
      <c r="DG109" s="178">
        <v>115</v>
      </c>
      <c r="DH109" s="178">
        <v>67</v>
      </c>
      <c r="DI109" s="178">
        <v>106</v>
      </c>
      <c r="DJ109" s="178">
        <v>73</v>
      </c>
      <c r="DK109" s="178">
        <v>116</v>
      </c>
      <c r="DL109" s="178">
        <v>66</v>
      </c>
      <c r="DM109" s="178">
        <v>109</v>
      </c>
      <c r="DN109" s="178">
        <v>55</v>
      </c>
      <c r="DO109" s="178">
        <v>109</v>
      </c>
      <c r="DP109" s="178">
        <v>69</v>
      </c>
      <c r="DQ109" s="178">
        <v>95</v>
      </c>
      <c r="DR109" s="178">
        <v>78</v>
      </c>
      <c r="DS109" s="178">
        <v>118</v>
      </c>
      <c r="DT109" s="178">
        <v>64</v>
      </c>
      <c r="DU109" s="178">
        <v>98</v>
      </c>
      <c r="DV109" s="178">
        <v>83</v>
      </c>
      <c r="DW109" s="178">
        <v>105</v>
      </c>
      <c r="DX109" s="178">
        <v>66</v>
      </c>
      <c r="DY109" s="178">
        <v>99</v>
      </c>
      <c r="DZ109" s="178">
        <v>67</v>
      </c>
      <c r="EA109" s="178">
        <v>96</v>
      </c>
      <c r="EB109" s="178">
        <v>52</v>
      </c>
      <c r="EC109" s="178">
        <v>81</v>
      </c>
      <c r="ED109" s="178">
        <v>60</v>
      </c>
      <c r="EE109" s="178">
        <v>57</v>
      </c>
      <c r="EF109" s="178">
        <v>44</v>
      </c>
      <c r="EG109" s="178">
        <v>57</v>
      </c>
      <c r="EH109" s="178">
        <v>33</v>
      </c>
      <c r="EI109" s="178">
        <v>59</v>
      </c>
      <c r="EJ109" s="178">
        <v>48</v>
      </c>
      <c r="EK109" s="178">
        <v>55</v>
      </c>
      <c r="EL109" s="178">
        <v>31</v>
      </c>
      <c r="EM109" s="178">
        <v>41</v>
      </c>
      <c r="EN109" s="178">
        <v>27</v>
      </c>
      <c r="EO109" s="178">
        <v>42</v>
      </c>
      <c r="EP109" s="178">
        <v>31</v>
      </c>
      <c r="EQ109" s="178">
        <v>39</v>
      </c>
      <c r="ER109" s="178">
        <v>20</v>
      </c>
      <c r="ES109" s="178">
        <v>42</v>
      </c>
      <c r="ET109" s="178">
        <v>33</v>
      </c>
      <c r="EU109" s="178">
        <v>53</v>
      </c>
      <c r="EV109" s="178">
        <v>22</v>
      </c>
      <c r="EW109" s="178">
        <v>43</v>
      </c>
      <c r="EX109" s="178">
        <v>20</v>
      </c>
      <c r="EY109" s="178">
        <v>26</v>
      </c>
      <c r="EZ109" s="178">
        <v>24</v>
      </c>
      <c r="FA109" s="178">
        <v>36</v>
      </c>
      <c r="FB109" s="178">
        <v>22</v>
      </c>
      <c r="FC109" s="178">
        <v>27</v>
      </c>
      <c r="FD109" s="178">
        <v>21</v>
      </c>
      <c r="FE109" s="178">
        <v>12</v>
      </c>
      <c r="FF109" s="178">
        <v>8</v>
      </c>
      <c r="FG109" s="178">
        <v>26</v>
      </c>
      <c r="FH109" s="178">
        <v>12</v>
      </c>
      <c r="FI109" s="178">
        <v>20</v>
      </c>
      <c r="FJ109" s="178">
        <v>9</v>
      </c>
      <c r="FK109" s="178">
        <v>19</v>
      </c>
      <c r="FL109" s="178">
        <v>9</v>
      </c>
      <c r="FM109" s="178">
        <v>19</v>
      </c>
      <c r="FN109" s="178">
        <v>7</v>
      </c>
      <c r="FO109" s="178">
        <v>22</v>
      </c>
      <c r="FP109" s="178">
        <v>14</v>
      </c>
      <c r="FQ109" s="178">
        <v>20</v>
      </c>
      <c r="FR109" s="178">
        <v>6</v>
      </c>
      <c r="FS109" s="178">
        <v>13</v>
      </c>
      <c r="FT109" s="178">
        <v>8</v>
      </c>
      <c r="FU109" s="178">
        <v>13</v>
      </c>
      <c r="FV109" s="178">
        <v>4</v>
      </c>
      <c r="FW109" s="178">
        <v>13</v>
      </c>
      <c r="FX109" s="178">
        <v>5</v>
      </c>
      <c r="FY109" s="178">
        <v>11</v>
      </c>
      <c r="FZ109" s="178">
        <v>4</v>
      </c>
      <c r="GA109" s="178">
        <v>12</v>
      </c>
      <c r="GB109" s="178">
        <v>7</v>
      </c>
      <c r="GC109" s="178">
        <v>5</v>
      </c>
      <c r="GD109" s="178">
        <v>2</v>
      </c>
      <c r="GE109" s="178">
        <v>4</v>
      </c>
      <c r="GF109" s="178">
        <v>4</v>
      </c>
      <c r="GG109" s="178">
        <v>1</v>
      </c>
      <c r="GH109" s="178">
        <v>0</v>
      </c>
      <c r="GI109" s="178">
        <v>4</v>
      </c>
      <c r="GJ109" s="178">
        <v>0</v>
      </c>
      <c r="GK109" s="178">
        <v>1</v>
      </c>
      <c r="GL109" s="178">
        <v>0</v>
      </c>
      <c r="GM109" s="178">
        <v>1</v>
      </c>
      <c r="GN109" s="178">
        <v>1</v>
      </c>
      <c r="GO109" s="178">
        <v>0</v>
      </c>
      <c r="GP109" s="178">
        <v>0</v>
      </c>
      <c r="GQ109" s="178">
        <v>1</v>
      </c>
      <c r="GR109" s="178">
        <v>0</v>
      </c>
      <c r="GS109" s="178">
        <v>0</v>
      </c>
      <c r="GT109" s="178">
        <v>1</v>
      </c>
      <c r="GU109" s="178">
        <v>0</v>
      </c>
      <c r="GV109" s="178">
        <v>1</v>
      </c>
      <c r="GW109" s="178">
        <v>0</v>
      </c>
      <c r="GX109" s="178">
        <v>1</v>
      </c>
      <c r="GY109" s="178">
        <v>2</v>
      </c>
      <c r="GZ109">
        <v>0</v>
      </c>
      <c r="HA109">
        <v>0</v>
      </c>
      <c r="HB109">
        <v>0</v>
      </c>
      <c r="HC109">
        <v>11</v>
      </c>
      <c r="HD109">
        <v>12</v>
      </c>
      <c r="HE109">
        <v>23</v>
      </c>
      <c r="HF109">
        <v>164</v>
      </c>
      <c r="HG109">
        <v>27</v>
      </c>
      <c r="HH109">
        <v>191</v>
      </c>
      <c r="HI109">
        <v>1</v>
      </c>
      <c r="HJ109">
        <v>0</v>
      </c>
      <c r="HK109">
        <v>1</v>
      </c>
      <c r="HL109" s="54">
        <v>5318</v>
      </c>
      <c r="HM109" s="54">
        <v>6353</v>
      </c>
      <c r="HN109" s="54">
        <v>11671</v>
      </c>
      <c r="HO109" s="176">
        <f t="shared" si="6"/>
        <v>892</v>
      </c>
      <c r="HP109" s="176">
        <f t="shared" si="6"/>
        <v>903</v>
      </c>
      <c r="HQ109" s="199">
        <f t="shared" si="7"/>
        <v>1795</v>
      </c>
      <c r="HR109" s="176">
        <f t="shared" si="8"/>
        <v>3555</v>
      </c>
      <c r="HS109" s="176">
        <f t="shared" si="8"/>
        <v>4175</v>
      </c>
      <c r="HT109" s="199">
        <f t="shared" si="9"/>
        <v>7730</v>
      </c>
      <c r="HU109" s="176">
        <f t="shared" si="10"/>
        <v>871</v>
      </c>
      <c r="HV109" s="176">
        <f t="shared" si="10"/>
        <v>1275</v>
      </c>
      <c r="HW109" s="199">
        <f t="shared" si="11"/>
        <v>2146</v>
      </c>
    </row>
    <row r="110" spans="1:231" x14ac:dyDescent="0.2">
      <c r="A110" s="177" t="s">
        <v>148</v>
      </c>
      <c r="B110" s="177">
        <v>0</v>
      </c>
      <c r="C110" s="177" t="s">
        <v>188</v>
      </c>
      <c r="D110" s="178">
        <v>17</v>
      </c>
      <c r="E110" s="178">
        <v>24</v>
      </c>
      <c r="F110" s="178">
        <v>25</v>
      </c>
      <c r="G110" s="178">
        <v>19</v>
      </c>
      <c r="H110" s="178">
        <v>25</v>
      </c>
      <c r="I110" s="178">
        <v>22</v>
      </c>
      <c r="J110" s="178">
        <v>36</v>
      </c>
      <c r="K110" s="178">
        <v>24</v>
      </c>
      <c r="L110" s="178">
        <v>33</v>
      </c>
      <c r="M110" s="178">
        <v>34</v>
      </c>
      <c r="N110" s="178">
        <v>41</v>
      </c>
      <c r="O110" s="178">
        <v>40</v>
      </c>
      <c r="P110" s="178">
        <v>46</v>
      </c>
      <c r="Q110" s="178">
        <v>41</v>
      </c>
      <c r="R110" s="178">
        <v>44</v>
      </c>
      <c r="S110" s="178">
        <v>38</v>
      </c>
      <c r="T110" s="178">
        <v>46</v>
      </c>
      <c r="U110" s="178">
        <v>29</v>
      </c>
      <c r="V110" s="178">
        <v>44</v>
      </c>
      <c r="W110" s="178">
        <v>34</v>
      </c>
      <c r="X110" s="178">
        <v>43</v>
      </c>
      <c r="Y110" s="178">
        <v>41</v>
      </c>
      <c r="Z110" s="178">
        <v>48</v>
      </c>
      <c r="AA110" s="178">
        <v>38</v>
      </c>
      <c r="AB110" s="178">
        <v>41</v>
      </c>
      <c r="AC110" s="178">
        <v>45</v>
      </c>
      <c r="AD110" s="178">
        <v>41</v>
      </c>
      <c r="AE110" s="178">
        <v>45</v>
      </c>
      <c r="AF110" s="178">
        <v>43</v>
      </c>
      <c r="AG110" s="178">
        <v>61</v>
      </c>
      <c r="AH110" s="178">
        <v>51</v>
      </c>
      <c r="AI110" s="178">
        <v>49</v>
      </c>
      <c r="AJ110" s="178">
        <v>38</v>
      </c>
      <c r="AK110" s="178">
        <v>61</v>
      </c>
      <c r="AL110" s="178">
        <v>35</v>
      </c>
      <c r="AM110" s="178">
        <v>58</v>
      </c>
      <c r="AN110" s="178">
        <v>44</v>
      </c>
      <c r="AO110" s="178">
        <v>61</v>
      </c>
      <c r="AP110" s="178">
        <v>28</v>
      </c>
      <c r="AQ110" s="178">
        <v>54</v>
      </c>
      <c r="AR110" s="178">
        <v>50</v>
      </c>
      <c r="AS110" s="178">
        <v>59</v>
      </c>
      <c r="AT110" s="178">
        <v>54</v>
      </c>
      <c r="AU110" s="178">
        <v>43</v>
      </c>
      <c r="AV110" s="178">
        <v>42</v>
      </c>
      <c r="AW110" s="178">
        <v>54</v>
      </c>
      <c r="AX110" s="178">
        <v>42</v>
      </c>
      <c r="AY110" s="178">
        <v>68</v>
      </c>
      <c r="AZ110" s="178">
        <v>48</v>
      </c>
      <c r="BA110" s="178">
        <v>53</v>
      </c>
      <c r="BB110" s="178">
        <v>59</v>
      </c>
      <c r="BC110" s="178">
        <v>45</v>
      </c>
      <c r="BD110" s="178">
        <v>55</v>
      </c>
      <c r="BE110" s="178">
        <v>49</v>
      </c>
      <c r="BF110" s="178">
        <v>50</v>
      </c>
      <c r="BG110" s="178">
        <v>44</v>
      </c>
      <c r="BH110" s="178">
        <v>43</v>
      </c>
      <c r="BI110" s="178">
        <v>54</v>
      </c>
      <c r="BJ110" s="178">
        <v>46</v>
      </c>
      <c r="BK110" s="178">
        <v>46</v>
      </c>
      <c r="BL110" s="178">
        <v>45</v>
      </c>
      <c r="BM110" s="178">
        <v>55</v>
      </c>
      <c r="BN110" s="178">
        <v>56</v>
      </c>
      <c r="BO110" s="178">
        <v>49</v>
      </c>
      <c r="BP110" s="178">
        <v>47</v>
      </c>
      <c r="BQ110" s="178">
        <v>44</v>
      </c>
      <c r="BR110" s="178">
        <v>65</v>
      </c>
      <c r="BS110" s="178">
        <v>50</v>
      </c>
      <c r="BT110" s="178">
        <v>55</v>
      </c>
      <c r="BU110" s="178">
        <v>44</v>
      </c>
      <c r="BV110" s="178">
        <v>37</v>
      </c>
      <c r="BW110" s="178">
        <v>46</v>
      </c>
      <c r="BX110" s="178">
        <v>44</v>
      </c>
      <c r="BY110" s="178">
        <v>56</v>
      </c>
      <c r="BZ110" s="178">
        <v>49</v>
      </c>
      <c r="CA110" s="178">
        <v>51</v>
      </c>
      <c r="CB110" s="178">
        <v>56</v>
      </c>
      <c r="CC110" s="178">
        <v>50</v>
      </c>
      <c r="CD110" s="178">
        <v>51</v>
      </c>
      <c r="CE110" s="178">
        <v>57</v>
      </c>
      <c r="CF110" s="178">
        <v>44</v>
      </c>
      <c r="CG110" s="178">
        <v>69</v>
      </c>
      <c r="CH110" s="178">
        <v>45</v>
      </c>
      <c r="CI110" s="178">
        <v>63</v>
      </c>
      <c r="CJ110" s="178">
        <v>54</v>
      </c>
      <c r="CK110" s="178">
        <v>79</v>
      </c>
      <c r="CL110" s="178">
        <v>50</v>
      </c>
      <c r="CM110" s="178">
        <v>57</v>
      </c>
      <c r="CN110" s="178">
        <v>51</v>
      </c>
      <c r="CO110" s="178">
        <v>65</v>
      </c>
      <c r="CP110" s="178">
        <v>51</v>
      </c>
      <c r="CQ110" s="178">
        <v>78</v>
      </c>
      <c r="CR110" s="178">
        <v>59</v>
      </c>
      <c r="CS110" s="178">
        <v>67</v>
      </c>
      <c r="CT110" s="178">
        <v>64</v>
      </c>
      <c r="CU110" s="178">
        <v>70</v>
      </c>
      <c r="CV110" s="178">
        <v>62</v>
      </c>
      <c r="CW110" s="178">
        <v>59</v>
      </c>
      <c r="CX110" s="178">
        <v>53</v>
      </c>
      <c r="CY110" s="178">
        <v>62</v>
      </c>
      <c r="CZ110" s="178">
        <v>44</v>
      </c>
      <c r="DA110" s="178">
        <v>80</v>
      </c>
      <c r="DB110" s="178">
        <v>63</v>
      </c>
      <c r="DC110" s="178">
        <v>71</v>
      </c>
      <c r="DD110" s="178">
        <v>66</v>
      </c>
      <c r="DE110" s="178">
        <v>73</v>
      </c>
      <c r="DF110" s="178">
        <v>57</v>
      </c>
      <c r="DG110" s="178">
        <v>62</v>
      </c>
      <c r="DH110" s="178">
        <v>61</v>
      </c>
      <c r="DI110" s="178">
        <v>73</v>
      </c>
      <c r="DJ110" s="178">
        <v>44</v>
      </c>
      <c r="DK110" s="178">
        <v>62</v>
      </c>
      <c r="DL110" s="178">
        <v>56</v>
      </c>
      <c r="DM110" s="178">
        <v>55</v>
      </c>
      <c r="DN110" s="178">
        <v>59</v>
      </c>
      <c r="DO110" s="178">
        <v>61</v>
      </c>
      <c r="DP110" s="178">
        <v>54</v>
      </c>
      <c r="DQ110" s="178">
        <v>66</v>
      </c>
      <c r="DR110" s="178">
        <v>46</v>
      </c>
      <c r="DS110" s="178">
        <v>55</v>
      </c>
      <c r="DT110" s="178">
        <v>43</v>
      </c>
      <c r="DU110" s="178">
        <v>65</v>
      </c>
      <c r="DV110" s="178">
        <v>40</v>
      </c>
      <c r="DW110" s="178">
        <v>56</v>
      </c>
      <c r="DX110" s="178">
        <v>46</v>
      </c>
      <c r="DY110" s="178">
        <v>63</v>
      </c>
      <c r="DZ110" s="178">
        <v>44</v>
      </c>
      <c r="EA110" s="178">
        <v>51</v>
      </c>
      <c r="EB110" s="178">
        <v>36</v>
      </c>
      <c r="EC110" s="178">
        <v>57</v>
      </c>
      <c r="ED110" s="178">
        <v>42</v>
      </c>
      <c r="EE110" s="178">
        <v>40</v>
      </c>
      <c r="EF110" s="178">
        <v>29</v>
      </c>
      <c r="EG110" s="178">
        <v>42</v>
      </c>
      <c r="EH110" s="178">
        <v>36</v>
      </c>
      <c r="EI110" s="178">
        <v>36</v>
      </c>
      <c r="EJ110" s="178">
        <v>34</v>
      </c>
      <c r="EK110" s="178">
        <v>33</v>
      </c>
      <c r="EL110" s="178">
        <v>35</v>
      </c>
      <c r="EM110" s="178">
        <v>40</v>
      </c>
      <c r="EN110" s="178">
        <v>33</v>
      </c>
      <c r="EO110" s="178">
        <v>40</v>
      </c>
      <c r="EP110" s="178">
        <v>19</v>
      </c>
      <c r="EQ110" s="178">
        <v>41</v>
      </c>
      <c r="ER110" s="178">
        <v>23</v>
      </c>
      <c r="ES110" s="178">
        <v>33</v>
      </c>
      <c r="ET110" s="178">
        <v>26</v>
      </c>
      <c r="EU110" s="178">
        <v>41</v>
      </c>
      <c r="EV110" s="178">
        <v>11</v>
      </c>
      <c r="EW110" s="178">
        <v>32</v>
      </c>
      <c r="EX110" s="178">
        <v>20</v>
      </c>
      <c r="EY110" s="178">
        <v>20</v>
      </c>
      <c r="EZ110" s="178">
        <v>17</v>
      </c>
      <c r="FA110" s="178">
        <v>14</v>
      </c>
      <c r="FB110" s="178">
        <v>12</v>
      </c>
      <c r="FC110" s="178">
        <v>23</v>
      </c>
      <c r="FD110" s="178">
        <v>8</v>
      </c>
      <c r="FE110" s="178">
        <v>29</v>
      </c>
      <c r="FF110" s="178">
        <v>24</v>
      </c>
      <c r="FG110" s="178">
        <v>13</v>
      </c>
      <c r="FH110" s="178">
        <v>10</v>
      </c>
      <c r="FI110" s="178">
        <v>17</v>
      </c>
      <c r="FJ110" s="178">
        <v>9</v>
      </c>
      <c r="FK110" s="178">
        <v>11</v>
      </c>
      <c r="FL110" s="178">
        <v>9</v>
      </c>
      <c r="FM110" s="178">
        <v>12</v>
      </c>
      <c r="FN110" s="178">
        <v>6</v>
      </c>
      <c r="FO110" s="178">
        <v>8</v>
      </c>
      <c r="FP110" s="178">
        <v>7</v>
      </c>
      <c r="FQ110" s="178">
        <v>9</v>
      </c>
      <c r="FR110" s="178">
        <v>5</v>
      </c>
      <c r="FS110" s="178">
        <v>11</v>
      </c>
      <c r="FT110" s="178">
        <v>7</v>
      </c>
      <c r="FU110" s="178">
        <v>11</v>
      </c>
      <c r="FV110" s="178">
        <v>5</v>
      </c>
      <c r="FW110" s="178">
        <v>8</v>
      </c>
      <c r="FX110" s="178">
        <v>2</v>
      </c>
      <c r="FY110" s="178">
        <v>6</v>
      </c>
      <c r="FZ110" s="178">
        <v>4</v>
      </c>
      <c r="GA110" s="178">
        <v>10</v>
      </c>
      <c r="GB110" s="178">
        <v>4</v>
      </c>
      <c r="GC110" s="178">
        <v>5</v>
      </c>
      <c r="GD110" s="178">
        <v>6</v>
      </c>
      <c r="GE110" s="178">
        <v>2</v>
      </c>
      <c r="GF110" s="178">
        <v>3</v>
      </c>
      <c r="GG110" s="178">
        <v>5</v>
      </c>
      <c r="GH110" s="178">
        <v>3</v>
      </c>
      <c r="GI110" s="178">
        <v>4</v>
      </c>
      <c r="GJ110" s="178">
        <v>0</v>
      </c>
      <c r="GK110" s="178">
        <v>0</v>
      </c>
      <c r="GL110" s="178">
        <v>4</v>
      </c>
      <c r="GM110" s="178">
        <v>0</v>
      </c>
      <c r="GN110" s="178">
        <v>2</v>
      </c>
      <c r="GO110" s="178">
        <v>0</v>
      </c>
      <c r="GP110" s="178">
        <v>2</v>
      </c>
      <c r="GQ110" s="178">
        <v>0</v>
      </c>
      <c r="GR110" s="178">
        <v>1</v>
      </c>
      <c r="GS110" s="178">
        <v>2</v>
      </c>
      <c r="GT110" s="178">
        <v>1</v>
      </c>
      <c r="GU110" s="178">
        <v>0</v>
      </c>
      <c r="GV110" s="178">
        <v>1</v>
      </c>
      <c r="GW110" s="178">
        <v>0</v>
      </c>
      <c r="GX110" s="178">
        <v>5</v>
      </c>
      <c r="GY110" s="178">
        <v>2</v>
      </c>
      <c r="GZ110">
        <v>0</v>
      </c>
      <c r="HA110">
        <v>0</v>
      </c>
      <c r="HB110">
        <v>0</v>
      </c>
      <c r="HC110">
        <v>23</v>
      </c>
      <c r="HD110">
        <v>22</v>
      </c>
      <c r="HE110">
        <v>45</v>
      </c>
      <c r="HF110">
        <v>166</v>
      </c>
      <c r="HG110">
        <v>44</v>
      </c>
      <c r="HH110">
        <v>210</v>
      </c>
      <c r="HI110">
        <v>0</v>
      </c>
      <c r="HJ110">
        <v>3</v>
      </c>
      <c r="HK110">
        <v>3</v>
      </c>
      <c r="HL110" s="54">
        <v>3709</v>
      </c>
      <c r="HM110" s="54">
        <v>4123</v>
      </c>
      <c r="HN110" s="54">
        <v>7832</v>
      </c>
      <c r="HO110" s="176">
        <f t="shared" si="6"/>
        <v>573</v>
      </c>
      <c r="HP110" s="176">
        <f t="shared" si="6"/>
        <v>535</v>
      </c>
      <c r="HQ110" s="199">
        <f t="shared" si="7"/>
        <v>1108</v>
      </c>
      <c r="HR110" s="176">
        <f t="shared" si="8"/>
        <v>2462</v>
      </c>
      <c r="HS110" s="176">
        <f t="shared" si="8"/>
        <v>2696</v>
      </c>
      <c r="HT110" s="199">
        <f t="shared" si="9"/>
        <v>5158</v>
      </c>
      <c r="HU110" s="176">
        <f t="shared" si="10"/>
        <v>674</v>
      </c>
      <c r="HV110" s="176">
        <f t="shared" si="10"/>
        <v>892</v>
      </c>
      <c r="HW110" s="199">
        <f t="shared" si="11"/>
        <v>1566</v>
      </c>
    </row>
    <row r="111" spans="1:231" x14ac:dyDescent="0.2">
      <c r="A111" s="177" t="s">
        <v>148</v>
      </c>
      <c r="B111" s="177">
        <v>1</v>
      </c>
      <c r="C111" s="177" t="s">
        <v>94</v>
      </c>
      <c r="D111" s="178">
        <v>17</v>
      </c>
      <c r="E111" s="178">
        <v>24</v>
      </c>
      <c r="F111" s="178">
        <v>25</v>
      </c>
      <c r="G111" s="178">
        <v>19</v>
      </c>
      <c r="H111" s="178">
        <v>25</v>
      </c>
      <c r="I111" s="178">
        <v>22</v>
      </c>
      <c r="J111" s="178">
        <v>36</v>
      </c>
      <c r="K111" s="178">
        <v>24</v>
      </c>
      <c r="L111" s="178">
        <v>33</v>
      </c>
      <c r="M111" s="178">
        <v>34</v>
      </c>
      <c r="N111" s="178">
        <v>41</v>
      </c>
      <c r="O111" s="178">
        <v>40</v>
      </c>
      <c r="P111" s="178">
        <v>46</v>
      </c>
      <c r="Q111" s="178">
        <v>41</v>
      </c>
      <c r="R111" s="178">
        <v>44</v>
      </c>
      <c r="S111" s="178">
        <v>38</v>
      </c>
      <c r="T111" s="178">
        <v>46</v>
      </c>
      <c r="U111" s="178">
        <v>29</v>
      </c>
      <c r="V111" s="178">
        <v>44</v>
      </c>
      <c r="W111" s="178">
        <v>34</v>
      </c>
      <c r="X111" s="178">
        <v>43</v>
      </c>
      <c r="Y111" s="178">
        <v>41</v>
      </c>
      <c r="Z111" s="178">
        <v>48</v>
      </c>
      <c r="AA111" s="178">
        <v>38</v>
      </c>
      <c r="AB111" s="178">
        <v>41</v>
      </c>
      <c r="AC111" s="178">
        <v>45</v>
      </c>
      <c r="AD111" s="178">
        <v>41</v>
      </c>
      <c r="AE111" s="178">
        <v>45</v>
      </c>
      <c r="AF111" s="178">
        <v>43</v>
      </c>
      <c r="AG111" s="178">
        <v>61</v>
      </c>
      <c r="AH111" s="178">
        <v>51</v>
      </c>
      <c r="AI111" s="178">
        <v>49</v>
      </c>
      <c r="AJ111" s="178">
        <v>38</v>
      </c>
      <c r="AK111" s="178">
        <v>61</v>
      </c>
      <c r="AL111" s="178">
        <v>35</v>
      </c>
      <c r="AM111" s="178">
        <v>58</v>
      </c>
      <c r="AN111" s="178">
        <v>44</v>
      </c>
      <c r="AO111" s="178">
        <v>61</v>
      </c>
      <c r="AP111" s="178">
        <v>28</v>
      </c>
      <c r="AQ111" s="178">
        <v>54</v>
      </c>
      <c r="AR111" s="178">
        <v>50</v>
      </c>
      <c r="AS111" s="178">
        <v>59</v>
      </c>
      <c r="AT111" s="178">
        <v>54</v>
      </c>
      <c r="AU111" s="178">
        <v>43</v>
      </c>
      <c r="AV111" s="178">
        <v>42</v>
      </c>
      <c r="AW111" s="178">
        <v>54</v>
      </c>
      <c r="AX111" s="178">
        <v>42</v>
      </c>
      <c r="AY111" s="178">
        <v>68</v>
      </c>
      <c r="AZ111" s="178">
        <v>48</v>
      </c>
      <c r="BA111" s="178">
        <v>53</v>
      </c>
      <c r="BB111" s="178">
        <v>59</v>
      </c>
      <c r="BC111" s="178">
        <v>45</v>
      </c>
      <c r="BD111" s="178">
        <v>55</v>
      </c>
      <c r="BE111" s="178">
        <v>49</v>
      </c>
      <c r="BF111" s="178">
        <v>50</v>
      </c>
      <c r="BG111" s="178">
        <v>44</v>
      </c>
      <c r="BH111" s="178">
        <v>43</v>
      </c>
      <c r="BI111" s="178">
        <v>54</v>
      </c>
      <c r="BJ111" s="178">
        <v>46</v>
      </c>
      <c r="BK111" s="178">
        <v>46</v>
      </c>
      <c r="BL111" s="178">
        <v>45</v>
      </c>
      <c r="BM111" s="178">
        <v>55</v>
      </c>
      <c r="BN111" s="178">
        <v>56</v>
      </c>
      <c r="BO111" s="178">
        <v>49</v>
      </c>
      <c r="BP111" s="178">
        <v>47</v>
      </c>
      <c r="BQ111" s="178">
        <v>44</v>
      </c>
      <c r="BR111" s="178">
        <v>65</v>
      </c>
      <c r="BS111" s="178">
        <v>50</v>
      </c>
      <c r="BT111" s="178">
        <v>55</v>
      </c>
      <c r="BU111" s="178">
        <v>44</v>
      </c>
      <c r="BV111" s="178">
        <v>37</v>
      </c>
      <c r="BW111" s="178">
        <v>46</v>
      </c>
      <c r="BX111" s="178">
        <v>44</v>
      </c>
      <c r="BY111" s="178">
        <v>56</v>
      </c>
      <c r="BZ111" s="178">
        <v>49</v>
      </c>
      <c r="CA111" s="178">
        <v>51</v>
      </c>
      <c r="CB111" s="178">
        <v>56</v>
      </c>
      <c r="CC111" s="178">
        <v>50</v>
      </c>
      <c r="CD111" s="178">
        <v>51</v>
      </c>
      <c r="CE111" s="178">
        <v>57</v>
      </c>
      <c r="CF111" s="178">
        <v>44</v>
      </c>
      <c r="CG111" s="178">
        <v>69</v>
      </c>
      <c r="CH111" s="178">
        <v>45</v>
      </c>
      <c r="CI111" s="178">
        <v>63</v>
      </c>
      <c r="CJ111" s="178">
        <v>54</v>
      </c>
      <c r="CK111" s="178">
        <v>79</v>
      </c>
      <c r="CL111" s="178">
        <v>50</v>
      </c>
      <c r="CM111" s="178">
        <v>57</v>
      </c>
      <c r="CN111" s="178">
        <v>51</v>
      </c>
      <c r="CO111" s="178">
        <v>65</v>
      </c>
      <c r="CP111" s="178">
        <v>51</v>
      </c>
      <c r="CQ111" s="178">
        <v>78</v>
      </c>
      <c r="CR111" s="178">
        <v>59</v>
      </c>
      <c r="CS111" s="178">
        <v>67</v>
      </c>
      <c r="CT111" s="178">
        <v>64</v>
      </c>
      <c r="CU111" s="178">
        <v>70</v>
      </c>
      <c r="CV111" s="178">
        <v>62</v>
      </c>
      <c r="CW111" s="178">
        <v>59</v>
      </c>
      <c r="CX111" s="178">
        <v>53</v>
      </c>
      <c r="CY111" s="178">
        <v>62</v>
      </c>
      <c r="CZ111" s="178">
        <v>44</v>
      </c>
      <c r="DA111" s="178">
        <v>80</v>
      </c>
      <c r="DB111" s="178">
        <v>63</v>
      </c>
      <c r="DC111" s="178">
        <v>71</v>
      </c>
      <c r="DD111" s="178">
        <v>66</v>
      </c>
      <c r="DE111" s="178">
        <v>73</v>
      </c>
      <c r="DF111" s="178">
        <v>57</v>
      </c>
      <c r="DG111" s="178">
        <v>62</v>
      </c>
      <c r="DH111" s="178">
        <v>61</v>
      </c>
      <c r="DI111" s="178">
        <v>73</v>
      </c>
      <c r="DJ111" s="178">
        <v>44</v>
      </c>
      <c r="DK111" s="178">
        <v>62</v>
      </c>
      <c r="DL111" s="178">
        <v>56</v>
      </c>
      <c r="DM111" s="178">
        <v>55</v>
      </c>
      <c r="DN111" s="178">
        <v>59</v>
      </c>
      <c r="DO111" s="178">
        <v>61</v>
      </c>
      <c r="DP111" s="178">
        <v>54</v>
      </c>
      <c r="DQ111" s="178">
        <v>66</v>
      </c>
      <c r="DR111" s="178">
        <v>46</v>
      </c>
      <c r="DS111" s="178">
        <v>55</v>
      </c>
      <c r="DT111" s="178">
        <v>43</v>
      </c>
      <c r="DU111" s="178">
        <v>65</v>
      </c>
      <c r="DV111" s="178">
        <v>40</v>
      </c>
      <c r="DW111" s="178">
        <v>56</v>
      </c>
      <c r="DX111" s="178">
        <v>46</v>
      </c>
      <c r="DY111" s="178">
        <v>63</v>
      </c>
      <c r="DZ111" s="178">
        <v>44</v>
      </c>
      <c r="EA111" s="178">
        <v>51</v>
      </c>
      <c r="EB111" s="178">
        <v>36</v>
      </c>
      <c r="EC111" s="178">
        <v>57</v>
      </c>
      <c r="ED111" s="178">
        <v>42</v>
      </c>
      <c r="EE111" s="178">
        <v>40</v>
      </c>
      <c r="EF111" s="178">
        <v>29</v>
      </c>
      <c r="EG111" s="178">
        <v>42</v>
      </c>
      <c r="EH111" s="178">
        <v>36</v>
      </c>
      <c r="EI111" s="178">
        <v>36</v>
      </c>
      <c r="EJ111" s="178">
        <v>34</v>
      </c>
      <c r="EK111" s="178">
        <v>33</v>
      </c>
      <c r="EL111" s="178">
        <v>35</v>
      </c>
      <c r="EM111" s="178">
        <v>40</v>
      </c>
      <c r="EN111" s="178">
        <v>33</v>
      </c>
      <c r="EO111" s="178">
        <v>40</v>
      </c>
      <c r="EP111" s="178">
        <v>19</v>
      </c>
      <c r="EQ111" s="178">
        <v>41</v>
      </c>
      <c r="ER111" s="178">
        <v>23</v>
      </c>
      <c r="ES111" s="178">
        <v>33</v>
      </c>
      <c r="ET111" s="178">
        <v>26</v>
      </c>
      <c r="EU111" s="178">
        <v>41</v>
      </c>
      <c r="EV111" s="178">
        <v>11</v>
      </c>
      <c r="EW111" s="178">
        <v>32</v>
      </c>
      <c r="EX111" s="178">
        <v>20</v>
      </c>
      <c r="EY111" s="178">
        <v>20</v>
      </c>
      <c r="EZ111" s="178">
        <v>17</v>
      </c>
      <c r="FA111" s="178">
        <v>14</v>
      </c>
      <c r="FB111" s="178">
        <v>12</v>
      </c>
      <c r="FC111" s="178">
        <v>23</v>
      </c>
      <c r="FD111" s="178">
        <v>8</v>
      </c>
      <c r="FE111" s="178">
        <v>29</v>
      </c>
      <c r="FF111" s="178">
        <v>24</v>
      </c>
      <c r="FG111" s="178">
        <v>13</v>
      </c>
      <c r="FH111" s="178">
        <v>10</v>
      </c>
      <c r="FI111" s="178">
        <v>17</v>
      </c>
      <c r="FJ111" s="178">
        <v>9</v>
      </c>
      <c r="FK111" s="178">
        <v>11</v>
      </c>
      <c r="FL111" s="178">
        <v>9</v>
      </c>
      <c r="FM111" s="178">
        <v>12</v>
      </c>
      <c r="FN111" s="178">
        <v>6</v>
      </c>
      <c r="FO111" s="178">
        <v>8</v>
      </c>
      <c r="FP111" s="178">
        <v>7</v>
      </c>
      <c r="FQ111" s="178">
        <v>9</v>
      </c>
      <c r="FR111" s="178">
        <v>5</v>
      </c>
      <c r="FS111" s="178">
        <v>11</v>
      </c>
      <c r="FT111" s="178">
        <v>7</v>
      </c>
      <c r="FU111" s="178">
        <v>11</v>
      </c>
      <c r="FV111" s="178">
        <v>5</v>
      </c>
      <c r="FW111" s="178">
        <v>8</v>
      </c>
      <c r="FX111" s="178">
        <v>2</v>
      </c>
      <c r="FY111" s="178">
        <v>6</v>
      </c>
      <c r="FZ111" s="178">
        <v>4</v>
      </c>
      <c r="GA111" s="178">
        <v>10</v>
      </c>
      <c r="GB111" s="178">
        <v>4</v>
      </c>
      <c r="GC111" s="178">
        <v>5</v>
      </c>
      <c r="GD111" s="178">
        <v>6</v>
      </c>
      <c r="GE111" s="178">
        <v>2</v>
      </c>
      <c r="GF111" s="178">
        <v>3</v>
      </c>
      <c r="GG111" s="178">
        <v>5</v>
      </c>
      <c r="GH111" s="178">
        <v>3</v>
      </c>
      <c r="GI111" s="178">
        <v>4</v>
      </c>
      <c r="GJ111" s="178">
        <v>0</v>
      </c>
      <c r="GK111" s="178">
        <v>0</v>
      </c>
      <c r="GL111" s="178">
        <v>4</v>
      </c>
      <c r="GM111" s="178">
        <v>0</v>
      </c>
      <c r="GN111" s="178">
        <v>2</v>
      </c>
      <c r="GO111" s="178">
        <v>0</v>
      </c>
      <c r="GP111" s="178">
        <v>2</v>
      </c>
      <c r="GQ111" s="178">
        <v>0</v>
      </c>
      <c r="GR111" s="178">
        <v>1</v>
      </c>
      <c r="GS111" s="178">
        <v>2</v>
      </c>
      <c r="GT111" s="178">
        <v>1</v>
      </c>
      <c r="GU111" s="178">
        <v>0</v>
      </c>
      <c r="GV111" s="178">
        <v>1</v>
      </c>
      <c r="GW111" s="178">
        <v>0</v>
      </c>
      <c r="GX111" s="178">
        <v>5</v>
      </c>
      <c r="GY111" s="178">
        <v>2</v>
      </c>
      <c r="GZ111">
        <v>0</v>
      </c>
      <c r="HA111">
        <v>0</v>
      </c>
      <c r="HB111">
        <v>0</v>
      </c>
      <c r="HC111">
        <v>23</v>
      </c>
      <c r="HD111">
        <v>22</v>
      </c>
      <c r="HE111">
        <v>45</v>
      </c>
      <c r="HF111">
        <v>166</v>
      </c>
      <c r="HG111">
        <v>44</v>
      </c>
      <c r="HH111">
        <v>210</v>
      </c>
      <c r="HI111">
        <v>0</v>
      </c>
      <c r="HJ111">
        <v>3</v>
      </c>
      <c r="HK111">
        <v>3</v>
      </c>
      <c r="HL111" s="54">
        <v>3709</v>
      </c>
      <c r="HM111" s="54">
        <v>4123</v>
      </c>
      <c r="HN111" s="54">
        <v>7832</v>
      </c>
      <c r="HO111" s="176">
        <f t="shared" si="6"/>
        <v>573</v>
      </c>
      <c r="HP111" s="176">
        <f t="shared" si="6"/>
        <v>535</v>
      </c>
      <c r="HQ111" s="199">
        <f t="shared" si="7"/>
        <v>1108</v>
      </c>
      <c r="HR111" s="176">
        <f t="shared" si="8"/>
        <v>2462</v>
      </c>
      <c r="HS111" s="176">
        <f t="shared" si="8"/>
        <v>2696</v>
      </c>
      <c r="HT111" s="199">
        <f t="shared" si="9"/>
        <v>5158</v>
      </c>
      <c r="HU111" s="176">
        <f t="shared" si="10"/>
        <v>674</v>
      </c>
      <c r="HV111" s="176">
        <f t="shared" si="10"/>
        <v>892</v>
      </c>
      <c r="HW111" s="199">
        <f t="shared" si="11"/>
        <v>1566</v>
      </c>
    </row>
    <row r="112" spans="1:231" x14ac:dyDescent="0.2">
      <c r="A112" s="177" t="s">
        <v>147</v>
      </c>
      <c r="B112" s="177">
        <v>0</v>
      </c>
      <c r="C112" s="177" t="s">
        <v>189</v>
      </c>
      <c r="D112" s="178">
        <v>12</v>
      </c>
      <c r="E112" s="178">
        <v>12</v>
      </c>
      <c r="F112" s="178">
        <v>13</v>
      </c>
      <c r="G112" s="178">
        <v>12</v>
      </c>
      <c r="H112" s="178">
        <v>23</v>
      </c>
      <c r="I112" s="178">
        <v>14</v>
      </c>
      <c r="J112" s="178">
        <v>19</v>
      </c>
      <c r="K112" s="178">
        <v>11</v>
      </c>
      <c r="L112" s="178">
        <v>18</v>
      </c>
      <c r="M112" s="178">
        <v>22</v>
      </c>
      <c r="N112" s="178">
        <v>19</v>
      </c>
      <c r="O112" s="178">
        <v>14</v>
      </c>
      <c r="P112" s="178">
        <v>25</v>
      </c>
      <c r="Q112" s="178">
        <v>16</v>
      </c>
      <c r="R112" s="178">
        <v>24</v>
      </c>
      <c r="S112" s="178">
        <v>22</v>
      </c>
      <c r="T112" s="178">
        <v>28</v>
      </c>
      <c r="U112" s="178">
        <v>18</v>
      </c>
      <c r="V112" s="178">
        <v>21</v>
      </c>
      <c r="W112" s="178">
        <v>24</v>
      </c>
      <c r="X112" s="178">
        <v>32</v>
      </c>
      <c r="Y112" s="178">
        <v>28</v>
      </c>
      <c r="Z112" s="178">
        <v>19</v>
      </c>
      <c r="AA112" s="178">
        <v>26</v>
      </c>
      <c r="AB112" s="178">
        <v>20</v>
      </c>
      <c r="AC112" s="178">
        <v>28</v>
      </c>
      <c r="AD112" s="178">
        <v>26</v>
      </c>
      <c r="AE112" s="178">
        <v>28</v>
      </c>
      <c r="AF112" s="178">
        <v>18</v>
      </c>
      <c r="AG112" s="178">
        <v>31</v>
      </c>
      <c r="AH112" s="178">
        <v>34</v>
      </c>
      <c r="AI112" s="178">
        <v>24</v>
      </c>
      <c r="AJ112" s="178">
        <v>35</v>
      </c>
      <c r="AK112" s="178">
        <v>29</v>
      </c>
      <c r="AL112" s="178">
        <v>21</v>
      </c>
      <c r="AM112" s="178">
        <v>30</v>
      </c>
      <c r="AN112" s="178">
        <v>40</v>
      </c>
      <c r="AO112" s="178">
        <v>23</v>
      </c>
      <c r="AP112" s="178">
        <v>29</v>
      </c>
      <c r="AQ112" s="178">
        <v>41</v>
      </c>
      <c r="AR112" s="178">
        <v>45</v>
      </c>
      <c r="AS112" s="178">
        <v>20</v>
      </c>
      <c r="AT112" s="178">
        <v>29</v>
      </c>
      <c r="AU112" s="178">
        <v>26</v>
      </c>
      <c r="AV112" s="178">
        <v>28</v>
      </c>
      <c r="AW112" s="178">
        <v>19</v>
      </c>
      <c r="AX112" s="178">
        <v>31</v>
      </c>
      <c r="AY112" s="178">
        <v>24</v>
      </c>
      <c r="AZ112" s="178">
        <v>30</v>
      </c>
      <c r="BA112" s="178">
        <v>34</v>
      </c>
      <c r="BB112" s="178">
        <v>31</v>
      </c>
      <c r="BC112" s="178">
        <v>35</v>
      </c>
      <c r="BD112" s="178">
        <v>38</v>
      </c>
      <c r="BE112" s="178">
        <v>32</v>
      </c>
      <c r="BF112" s="178">
        <v>43</v>
      </c>
      <c r="BG112" s="178">
        <v>31</v>
      </c>
      <c r="BH112" s="178">
        <v>25</v>
      </c>
      <c r="BI112" s="178">
        <v>31</v>
      </c>
      <c r="BJ112" s="178">
        <v>35</v>
      </c>
      <c r="BK112" s="178">
        <v>26</v>
      </c>
      <c r="BL112" s="178">
        <v>35</v>
      </c>
      <c r="BM112" s="178">
        <v>48</v>
      </c>
      <c r="BN112" s="178">
        <v>40</v>
      </c>
      <c r="BO112" s="178">
        <v>33</v>
      </c>
      <c r="BP112" s="178">
        <v>34</v>
      </c>
      <c r="BQ112" s="178">
        <v>26</v>
      </c>
      <c r="BR112" s="178">
        <v>41</v>
      </c>
      <c r="BS112" s="178">
        <v>32</v>
      </c>
      <c r="BT112" s="178">
        <v>29</v>
      </c>
      <c r="BU112" s="178">
        <v>28</v>
      </c>
      <c r="BV112" s="178">
        <v>40</v>
      </c>
      <c r="BW112" s="178">
        <v>44</v>
      </c>
      <c r="BX112" s="178">
        <v>26</v>
      </c>
      <c r="BY112" s="178">
        <v>36</v>
      </c>
      <c r="BZ112" s="178">
        <v>29</v>
      </c>
      <c r="CA112" s="178">
        <v>33</v>
      </c>
      <c r="CB112" s="178">
        <v>35</v>
      </c>
      <c r="CC112" s="178">
        <v>33</v>
      </c>
      <c r="CD112" s="178">
        <v>40</v>
      </c>
      <c r="CE112" s="178">
        <v>29</v>
      </c>
      <c r="CF112" s="178">
        <v>45</v>
      </c>
      <c r="CG112" s="178">
        <v>37</v>
      </c>
      <c r="CH112" s="178">
        <v>39</v>
      </c>
      <c r="CI112" s="178">
        <v>45</v>
      </c>
      <c r="CJ112" s="178">
        <v>51</v>
      </c>
      <c r="CK112" s="178">
        <v>42</v>
      </c>
      <c r="CL112" s="178">
        <v>45</v>
      </c>
      <c r="CM112" s="178">
        <v>36</v>
      </c>
      <c r="CN112" s="178">
        <v>47</v>
      </c>
      <c r="CO112" s="178">
        <v>41</v>
      </c>
      <c r="CP112" s="178">
        <v>36</v>
      </c>
      <c r="CQ112" s="178">
        <v>43</v>
      </c>
      <c r="CR112" s="178">
        <v>46</v>
      </c>
      <c r="CS112" s="178">
        <v>36</v>
      </c>
      <c r="CT112" s="178">
        <v>27</v>
      </c>
      <c r="CU112" s="178">
        <v>34</v>
      </c>
      <c r="CV112" s="178">
        <v>28</v>
      </c>
      <c r="CW112" s="178">
        <v>28</v>
      </c>
      <c r="CX112" s="178">
        <v>33</v>
      </c>
      <c r="CY112" s="178">
        <v>36</v>
      </c>
      <c r="CZ112" s="178">
        <v>21</v>
      </c>
      <c r="DA112" s="178">
        <v>37</v>
      </c>
      <c r="DB112" s="178">
        <v>37</v>
      </c>
      <c r="DC112" s="178">
        <v>35</v>
      </c>
      <c r="DD112" s="178">
        <v>38</v>
      </c>
      <c r="DE112" s="178">
        <v>42</v>
      </c>
      <c r="DF112" s="178">
        <v>39</v>
      </c>
      <c r="DG112" s="178">
        <v>39</v>
      </c>
      <c r="DH112" s="178">
        <v>34</v>
      </c>
      <c r="DI112" s="178">
        <v>39</v>
      </c>
      <c r="DJ112" s="178">
        <v>21</v>
      </c>
      <c r="DK112" s="178">
        <v>38</v>
      </c>
      <c r="DL112" s="178">
        <v>36</v>
      </c>
      <c r="DM112" s="178">
        <v>40</v>
      </c>
      <c r="DN112" s="178">
        <v>33</v>
      </c>
      <c r="DO112" s="178">
        <v>42</v>
      </c>
      <c r="DP112" s="178">
        <v>30</v>
      </c>
      <c r="DQ112" s="178">
        <v>30</v>
      </c>
      <c r="DR112" s="178">
        <v>26</v>
      </c>
      <c r="DS112" s="178">
        <v>35</v>
      </c>
      <c r="DT112" s="178">
        <v>34</v>
      </c>
      <c r="DU112" s="178">
        <v>30</v>
      </c>
      <c r="DV112" s="178">
        <v>25</v>
      </c>
      <c r="DW112" s="178">
        <v>31</v>
      </c>
      <c r="DX112" s="178">
        <v>26</v>
      </c>
      <c r="DY112" s="178">
        <v>34</v>
      </c>
      <c r="DZ112" s="178">
        <v>27</v>
      </c>
      <c r="EA112" s="178">
        <v>27</v>
      </c>
      <c r="EB112" s="178">
        <v>19</v>
      </c>
      <c r="EC112" s="178">
        <v>31</v>
      </c>
      <c r="ED112" s="178">
        <v>26</v>
      </c>
      <c r="EE112" s="178">
        <v>24</v>
      </c>
      <c r="EF112" s="178">
        <v>12</v>
      </c>
      <c r="EG112" s="178">
        <v>30</v>
      </c>
      <c r="EH112" s="178">
        <v>20</v>
      </c>
      <c r="EI112" s="178">
        <v>23</v>
      </c>
      <c r="EJ112" s="178">
        <v>24</v>
      </c>
      <c r="EK112" s="178">
        <v>20</v>
      </c>
      <c r="EL112" s="178">
        <v>12</v>
      </c>
      <c r="EM112" s="178">
        <v>22</v>
      </c>
      <c r="EN112" s="178">
        <v>23</v>
      </c>
      <c r="EO112" s="178">
        <v>19</v>
      </c>
      <c r="EP112" s="178">
        <v>17</v>
      </c>
      <c r="EQ112" s="178">
        <v>23</v>
      </c>
      <c r="ER112" s="178">
        <v>12</v>
      </c>
      <c r="ES112" s="178">
        <v>13</v>
      </c>
      <c r="ET112" s="178">
        <v>15</v>
      </c>
      <c r="EU112" s="178">
        <v>13</v>
      </c>
      <c r="EV112" s="178">
        <v>10</v>
      </c>
      <c r="EW112" s="178">
        <v>15</v>
      </c>
      <c r="EX112" s="178">
        <v>2</v>
      </c>
      <c r="EY112" s="178">
        <v>13</v>
      </c>
      <c r="EZ112" s="178">
        <v>10</v>
      </c>
      <c r="FA112" s="178">
        <v>9</v>
      </c>
      <c r="FB112" s="178">
        <v>5</v>
      </c>
      <c r="FC112" s="178">
        <v>7</v>
      </c>
      <c r="FD112" s="178">
        <v>5</v>
      </c>
      <c r="FE112" s="178">
        <v>4</v>
      </c>
      <c r="FF112" s="178">
        <v>5</v>
      </c>
      <c r="FG112" s="178">
        <v>9</v>
      </c>
      <c r="FH112" s="178">
        <v>6</v>
      </c>
      <c r="FI112" s="178">
        <v>4</v>
      </c>
      <c r="FJ112" s="178">
        <v>4</v>
      </c>
      <c r="FK112" s="178">
        <v>3</v>
      </c>
      <c r="FL112" s="178">
        <v>1</v>
      </c>
      <c r="FM112" s="178">
        <v>4</v>
      </c>
      <c r="FN112" s="178">
        <v>2</v>
      </c>
      <c r="FO112" s="178">
        <v>8</v>
      </c>
      <c r="FP112" s="178">
        <v>5</v>
      </c>
      <c r="FQ112" s="178">
        <v>3</v>
      </c>
      <c r="FR112" s="178">
        <v>1</v>
      </c>
      <c r="FS112" s="178">
        <v>6</v>
      </c>
      <c r="FT112" s="178">
        <v>3</v>
      </c>
      <c r="FU112" s="178">
        <v>3</v>
      </c>
      <c r="FV112" s="178">
        <v>1</v>
      </c>
      <c r="FW112" s="178">
        <v>3</v>
      </c>
      <c r="FX112" s="178">
        <v>0</v>
      </c>
      <c r="FY112" s="178">
        <v>3</v>
      </c>
      <c r="FZ112" s="178">
        <v>0</v>
      </c>
      <c r="GA112" s="178">
        <v>0</v>
      </c>
      <c r="GB112" s="178">
        <v>1</v>
      </c>
      <c r="GC112" s="178">
        <v>3</v>
      </c>
      <c r="GD112" s="178">
        <v>0</v>
      </c>
      <c r="GE112" s="178">
        <v>4</v>
      </c>
      <c r="GF112" s="178">
        <v>2</v>
      </c>
      <c r="GG112" s="178">
        <v>0</v>
      </c>
      <c r="GH112" s="178">
        <v>2</v>
      </c>
      <c r="GI112" s="178">
        <v>2</v>
      </c>
      <c r="GJ112" s="178">
        <v>0</v>
      </c>
      <c r="GK112" s="178">
        <v>0</v>
      </c>
      <c r="GL112" s="178">
        <v>0</v>
      </c>
      <c r="GM112" s="178">
        <v>0</v>
      </c>
      <c r="GN112" s="178">
        <v>0</v>
      </c>
      <c r="GO112" s="178">
        <v>0</v>
      </c>
      <c r="GP112" s="178">
        <v>0</v>
      </c>
      <c r="GQ112" s="178">
        <v>0</v>
      </c>
      <c r="GR112" s="178">
        <v>0</v>
      </c>
      <c r="GS112" s="178">
        <v>0</v>
      </c>
      <c r="GT112" s="178">
        <v>0</v>
      </c>
      <c r="GU112" s="178">
        <v>0</v>
      </c>
      <c r="GV112" s="178">
        <v>0</v>
      </c>
      <c r="GW112" s="178">
        <v>0</v>
      </c>
      <c r="GX112" s="178">
        <v>0</v>
      </c>
      <c r="GY112" s="178">
        <v>1</v>
      </c>
      <c r="GZ112">
        <v>0</v>
      </c>
      <c r="HA112">
        <v>0</v>
      </c>
      <c r="HB112">
        <v>0</v>
      </c>
      <c r="HC112">
        <v>3</v>
      </c>
      <c r="HD112">
        <v>9</v>
      </c>
      <c r="HE112">
        <v>12</v>
      </c>
      <c r="HF112">
        <v>5</v>
      </c>
      <c r="HG112">
        <v>1</v>
      </c>
      <c r="HH112">
        <v>6</v>
      </c>
      <c r="HI112">
        <v>1</v>
      </c>
      <c r="HJ112">
        <v>0</v>
      </c>
      <c r="HK112">
        <v>1</v>
      </c>
      <c r="HL112" s="54">
        <v>2238</v>
      </c>
      <c r="HM112" s="54">
        <v>2282</v>
      </c>
      <c r="HN112" s="54">
        <v>4520</v>
      </c>
      <c r="HO112" s="176">
        <f t="shared" si="6"/>
        <v>317</v>
      </c>
      <c r="HP112" s="176">
        <f t="shared" si="6"/>
        <v>306</v>
      </c>
      <c r="HQ112" s="199">
        <f t="shared" si="7"/>
        <v>623</v>
      </c>
      <c r="HR112" s="176">
        <f t="shared" si="8"/>
        <v>1564</v>
      </c>
      <c r="HS112" s="176">
        <f t="shared" si="8"/>
        <v>1532</v>
      </c>
      <c r="HT112" s="199">
        <f t="shared" si="9"/>
        <v>3096</v>
      </c>
      <c r="HU112" s="176">
        <f t="shared" si="10"/>
        <v>357</v>
      </c>
      <c r="HV112" s="176">
        <f t="shared" si="10"/>
        <v>444</v>
      </c>
      <c r="HW112" s="199">
        <f t="shared" si="11"/>
        <v>801</v>
      </c>
    </row>
    <row r="113" spans="1:231" x14ac:dyDescent="0.2">
      <c r="A113" s="177" t="s">
        <v>147</v>
      </c>
      <c r="B113" s="177">
        <v>1</v>
      </c>
      <c r="C113" s="177" t="s">
        <v>190</v>
      </c>
      <c r="D113" s="178">
        <v>12</v>
      </c>
      <c r="E113" s="178">
        <v>12</v>
      </c>
      <c r="F113" s="178">
        <v>13</v>
      </c>
      <c r="G113" s="178">
        <v>12</v>
      </c>
      <c r="H113" s="178">
        <v>23</v>
      </c>
      <c r="I113" s="178">
        <v>14</v>
      </c>
      <c r="J113" s="178">
        <v>19</v>
      </c>
      <c r="K113" s="178">
        <v>11</v>
      </c>
      <c r="L113" s="178">
        <v>18</v>
      </c>
      <c r="M113" s="178">
        <v>22</v>
      </c>
      <c r="N113" s="178">
        <v>19</v>
      </c>
      <c r="O113" s="178">
        <v>14</v>
      </c>
      <c r="P113" s="178">
        <v>25</v>
      </c>
      <c r="Q113" s="178">
        <v>16</v>
      </c>
      <c r="R113" s="178">
        <v>24</v>
      </c>
      <c r="S113" s="178">
        <v>22</v>
      </c>
      <c r="T113" s="178">
        <v>28</v>
      </c>
      <c r="U113" s="178">
        <v>18</v>
      </c>
      <c r="V113" s="178">
        <v>21</v>
      </c>
      <c r="W113" s="178">
        <v>24</v>
      </c>
      <c r="X113" s="178">
        <v>32</v>
      </c>
      <c r="Y113" s="178">
        <v>28</v>
      </c>
      <c r="Z113" s="178">
        <v>19</v>
      </c>
      <c r="AA113" s="178">
        <v>26</v>
      </c>
      <c r="AB113" s="178">
        <v>20</v>
      </c>
      <c r="AC113" s="178">
        <v>28</v>
      </c>
      <c r="AD113" s="178">
        <v>26</v>
      </c>
      <c r="AE113" s="178">
        <v>28</v>
      </c>
      <c r="AF113" s="178">
        <v>18</v>
      </c>
      <c r="AG113" s="178">
        <v>31</v>
      </c>
      <c r="AH113" s="178">
        <v>34</v>
      </c>
      <c r="AI113" s="178">
        <v>24</v>
      </c>
      <c r="AJ113" s="178">
        <v>35</v>
      </c>
      <c r="AK113" s="178">
        <v>29</v>
      </c>
      <c r="AL113" s="178">
        <v>21</v>
      </c>
      <c r="AM113" s="178">
        <v>30</v>
      </c>
      <c r="AN113" s="178">
        <v>40</v>
      </c>
      <c r="AO113" s="178">
        <v>23</v>
      </c>
      <c r="AP113" s="178">
        <v>29</v>
      </c>
      <c r="AQ113" s="178">
        <v>41</v>
      </c>
      <c r="AR113" s="178">
        <v>45</v>
      </c>
      <c r="AS113" s="178">
        <v>20</v>
      </c>
      <c r="AT113" s="178">
        <v>29</v>
      </c>
      <c r="AU113" s="178">
        <v>26</v>
      </c>
      <c r="AV113" s="178">
        <v>28</v>
      </c>
      <c r="AW113" s="178">
        <v>19</v>
      </c>
      <c r="AX113" s="178">
        <v>31</v>
      </c>
      <c r="AY113" s="178">
        <v>24</v>
      </c>
      <c r="AZ113" s="178">
        <v>30</v>
      </c>
      <c r="BA113" s="178">
        <v>34</v>
      </c>
      <c r="BB113" s="178">
        <v>31</v>
      </c>
      <c r="BC113" s="178">
        <v>35</v>
      </c>
      <c r="BD113" s="178">
        <v>38</v>
      </c>
      <c r="BE113" s="178">
        <v>32</v>
      </c>
      <c r="BF113" s="178">
        <v>43</v>
      </c>
      <c r="BG113" s="178">
        <v>31</v>
      </c>
      <c r="BH113" s="178">
        <v>25</v>
      </c>
      <c r="BI113" s="178">
        <v>31</v>
      </c>
      <c r="BJ113" s="178">
        <v>35</v>
      </c>
      <c r="BK113" s="178">
        <v>26</v>
      </c>
      <c r="BL113" s="178">
        <v>35</v>
      </c>
      <c r="BM113" s="178">
        <v>48</v>
      </c>
      <c r="BN113" s="178">
        <v>40</v>
      </c>
      <c r="BO113" s="178">
        <v>33</v>
      </c>
      <c r="BP113" s="178">
        <v>34</v>
      </c>
      <c r="BQ113" s="178">
        <v>26</v>
      </c>
      <c r="BR113" s="178">
        <v>41</v>
      </c>
      <c r="BS113" s="178">
        <v>32</v>
      </c>
      <c r="BT113" s="178">
        <v>29</v>
      </c>
      <c r="BU113" s="178">
        <v>28</v>
      </c>
      <c r="BV113" s="178">
        <v>40</v>
      </c>
      <c r="BW113" s="178">
        <v>44</v>
      </c>
      <c r="BX113" s="178">
        <v>26</v>
      </c>
      <c r="BY113" s="178">
        <v>36</v>
      </c>
      <c r="BZ113" s="178">
        <v>29</v>
      </c>
      <c r="CA113" s="178">
        <v>33</v>
      </c>
      <c r="CB113" s="178">
        <v>35</v>
      </c>
      <c r="CC113" s="178">
        <v>33</v>
      </c>
      <c r="CD113" s="178">
        <v>40</v>
      </c>
      <c r="CE113" s="178">
        <v>29</v>
      </c>
      <c r="CF113" s="178">
        <v>45</v>
      </c>
      <c r="CG113" s="178">
        <v>37</v>
      </c>
      <c r="CH113" s="178">
        <v>39</v>
      </c>
      <c r="CI113" s="178">
        <v>45</v>
      </c>
      <c r="CJ113" s="178">
        <v>51</v>
      </c>
      <c r="CK113" s="178">
        <v>42</v>
      </c>
      <c r="CL113" s="178">
        <v>45</v>
      </c>
      <c r="CM113" s="178">
        <v>36</v>
      </c>
      <c r="CN113" s="178">
        <v>47</v>
      </c>
      <c r="CO113" s="178">
        <v>41</v>
      </c>
      <c r="CP113" s="178">
        <v>36</v>
      </c>
      <c r="CQ113" s="178">
        <v>43</v>
      </c>
      <c r="CR113" s="178">
        <v>46</v>
      </c>
      <c r="CS113" s="178">
        <v>36</v>
      </c>
      <c r="CT113" s="178">
        <v>27</v>
      </c>
      <c r="CU113" s="178">
        <v>34</v>
      </c>
      <c r="CV113" s="178">
        <v>28</v>
      </c>
      <c r="CW113" s="178">
        <v>28</v>
      </c>
      <c r="CX113" s="178">
        <v>33</v>
      </c>
      <c r="CY113" s="178">
        <v>36</v>
      </c>
      <c r="CZ113" s="178">
        <v>21</v>
      </c>
      <c r="DA113" s="178">
        <v>37</v>
      </c>
      <c r="DB113" s="178">
        <v>37</v>
      </c>
      <c r="DC113" s="178">
        <v>35</v>
      </c>
      <c r="DD113" s="178">
        <v>38</v>
      </c>
      <c r="DE113" s="178">
        <v>42</v>
      </c>
      <c r="DF113" s="178">
        <v>39</v>
      </c>
      <c r="DG113" s="178">
        <v>39</v>
      </c>
      <c r="DH113" s="178">
        <v>34</v>
      </c>
      <c r="DI113" s="178">
        <v>39</v>
      </c>
      <c r="DJ113" s="178">
        <v>21</v>
      </c>
      <c r="DK113" s="178">
        <v>38</v>
      </c>
      <c r="DL113" s="178">
        <v>36</v>
      </c>
      <c r="DM113" s="178">
        <v>40</v>
      </c>
      <c r="DN113" s="178">
        <v>33</v>
      </c>
      <c r="DO113" s="178">
        <v>42</v>
      </c>
      <c r="DP113" s="178">
        <v>30</v>
      </c>
      <c r="DQ113" s="178">
        <v>30</v>
      </c>
      <c r="DR113" s="178">
        <v>26</v>
      </c>
      <c r="DS113" s="178">
        <v>35</v>
      </c>
      <c r="DT113" s="178">
        <v>34</v>
      </c>
      <c r="DU113" s="178">
        <v>30</v>
      </c>
      <c r="DV113" s="178">
        <v>25</v>
      </c>
      <c r="DW113" s="178">
        <v>31</v>
      </c>
      <c r="DX113" s="178">
        <v>26</v>
      </c>
      <c r="DY113" s="178">
        <v>34</v>
      </c>
      <c r="DZ113" s="178">
        <v>27</v>
      </c>
      <c r="EA113" s="178">
        <v>27</v>
      </c>
      <c r="EB113" s="178">
        <v>19</v>
      </c>
      <c r="EC113" s="178">
        <v>31</v>
      </c>
      <c r="ED113" s="178">
        <v>26</v>
      </c>
      <c r="EE113" s="178">
        <v>24</v>
      </c>
      <c r="EF113" s="178">
        <v>12</v>
      </c>
      <c r="EG113" s="178">
        <v>30</v>
      </c>
      <c r="EH113" s="178">
        <v>20</v>
      </c>
      <c r="EI113" s="178">
        <v>23</v>
      </c>
      <c r="EJ113" s="178">
        <v>24</v>
      </c>
      <c r="EK113" s="178">
        <v>20</v>
      </c>
      <c r="EL113" s="178">
        <v>12</v>
      </c>
      <c r="EM113" s="178">
        <v>22</v>
      </c>
      <c r="EN113" s="178">
        <v>23</v>
      </c>
      <c r="EO113" s="178">
        <v>19</v>
      </c>
      <c r="EP113" s="178">
        <v>17</v>
      </c>
      <c r="EQ113" s="178">
        <v>23</v>
      </c>
      <c r="ER113" s="178">
        <v>12</v>
      </c>
      <c r="ES113" s="178">
        <v>13</v>
      </c>
      <c r="ET113" s="178">
        <v>15</v>
      </c>
      <c r="EU113" s="178">
        <v>13</v>
      </c>
      <c r="EV113" s="178">
        <v>10</v>
      </c>
      <c r="EW113" s="178">
        <v>15</v>
      </c>
      <c r="EX113" s="178">
        <v>2</v>
      </c>
      <c r="EY113" s="178">
        <v>13</v>
      </c>
      <c r="EZ113" s="178">
        <v>10</v>
      </c>
      <c r="FA113" s="178">
        <v>9</v>
      </c>
      <c r="FB113" s="178">
        <v>5</v>
      </c>
      <c r="FC113" s="178">
        <v>7</v>
      </c>
      <c r="FD113" s="178">
        <v>5</v>
      </c>
      <c r="FE113" s="178">
        <v>4</v>
      </c>
      <c r="FF113" s="178">
        <v>5</v>
      </c>
      <c r="FG113" s="178">
        <v>9</v>
      </c>
      <c r="FH113" s="178">
        <v>6</v>
      </c>
      <c r="FI113" s="178">
        <v>4</v>
      </c>
      <c r="FJ113" s="178">
        <v>4</v>
      </c>
      <c r="FK113" s="178">
        <v>3</v>
      </c>
      <c r="FL113" s="178">
        <v>1</v>
      </c>
      <c r="FM113" s="178">
        <v>4</v>
      </c>
      <c r="FN113" s="178">
        <v>2</v>
      </c>
      <c r="FO113" s="178">
        <v>8</v>
      </c>
      <c r="FP113" s="178">
        <v>5</v>
      </c>
      <c r="FQ113" s="178">
        <v>3</v>
      </c>
      <c r="FR113" s="178">
        <v>1</v>
      </c>
      <c r="FS113" s="178">
        <v>6</v>
      </c>
      <c r="FT113" s="178">
        <v>3</v>
      </c>
      <c r="FU113" s="178">
        <v>3</v>
      </c>
      <c r="FV113" s="178">
        <v>1</v>
      </c>
      <c r="FW113" s="178">
        <v>3</v>
      </c>
      <c r="FX113" s="178">
        <v>0</v>
      </c>
      <c r="FY113" s="178">
        <v>3</v>
      </c>
      <c r="FZ113" s="178">
        <v>0</v>
      </c>
      <c r="GA113" s="178">
        <v>0</v>
      </c>
      <c r="GB113" s="178">
        <v>1</v>
      </c>
      <c r="GC113" s="178">
        <v>3</v>
      </c>
      <c r="GD113" s="178">
        <v>0</v>
      </c>
      <c r="GE113" s="178">
        <v>4</v>
      </c>
      <c r="GF113" s="178">
        <v>2</v>
      </c>
      <c r="GG113" s="178">
        <v>0</v>
      </c>
      <c r="GH113" s="178">
        <v>2</v>
      </c>
      <c r="GI113" s="178">
        <v>2</v>
      </c>
      <c r="GJ113" s="178">
        <v>0</v>
      </c>
      <c r="GK113" s="178">
        <v>0</v>
      </c>
      <c r="GL113" s="178">
        <v>0</v>
      </c>
      <c r="GM113" s="178">
        <v>0</v>
      </c>
      <c r="GN113" s="178">
        <v>0</v>
      </c>
      <c r="GO113" s="178">
        <v>0</v>
      </c>
      <c r="GP113" s="178">
        <v>0</v>
      </c>
      <c r="GQ113" s="178">
        <v>0</v>
      </c>
      <c r="GR113" s="178">
        <v>0</v>
      </c>
      <c r="GS113" s="178">
        <v>0</v>
      </c>
      <c r="GT113" s="178">
        <v>0</v>
      </c>
      <c r="GU113" s="178">
        <v>0</v>
      </c>
      <c r="GV113" s="178">
        <v>0</v>
      </c>
      <c r="GW113" s="178">
        <v>0</v>
      </c>
      <c r="GX113" s="178">
        <v>0</v>
      </c>
      <c r="GY113" s="178">
        <v>1</v>
      </c>
      <c r="GZ113">
        <v>0</v>
      </c>
      <c r="HA113">
        <v>0</v>
      </c>
      <c r="HB113">
        <v>0</v>
      </c>
      <c r="HC113">
        <v>3</v>
      </c>
      <c r="HD113">
        <v>9</v>
      </c>
      <c r="HE113">
        <v>12</v>
      </c>
      <c r="HF113">
        <v>5</v>
      </c>
      <c r="HG113">
        <v>1</v>
      </c>
      <c r="HH113">
        <v>6</v>
      </c>
      <c r="HI113">
        <v>1</v>
      </c>
      <c r="HJ113">
        <v>0</v>
      </c>
      <c r="HK113">
        <v>1</v>
      </c>
      <c r="HL113" s="54">
        <v>2238</v>
      </c>
      <c r="HM113" s="54">
        <v>2282</v>
      </c>
      <c r="HN113" s="54">
        <v>4520</v>
      </c>
      <c r="HO113" s="176">
        <f t="shared" si="6"/>
        <v>317</v>
      </c>
      <c r="HP113" s="176">
        <f t="shared" si="6"/>
        <v>306</v>
      </c>
      <c r="HQ113" s="199">
        <f t="shared" si="7"/>
        <v>623</v>
      </c>
      <c r="HR113" s="176">
        <f t="shared" si="8"/>
        <v>1564</v>
      </c>
      <c r="HS113" s="176">
        <f t="shared" si="8"/>
        <v>1532</v>
      </c>
      <c r="HT113" s="199">
        <f t="shared" si="9"/>
        <v>3096</v>
      </c>
      <c r="HU113" s="176">
        <f t="shared" si="10"/>
        <v>357</v>
      </c>
      <c r="HV113" s="176">
        <f t="shared" si="10"/>
        <v>444</v>
      </c>
      <c r="HW113" s="199">
        <f t="shared" si="11"/>
        <v>801</v>
      </c>
    </row>
    <row r="114" spans="1:231" x14ac:dyDescent="0.2">
      <c r="A114" s="177" t="s">
        <v>146</v>
      </c>
      <c r="B114" s="177">
        <v>0</v>
      </c>
      <c r="C114" s="177" t="s">
        <v>191</v>
      </c>
      <c r="D114" s="178">
        <v>702</v>
      </c>
      <c r="E114" s="178">
        <v>701</v>
      </c>
      <c r="F114" s="178">
        <v>776</v>
      </c>
      <c r="G114" s="178">
        <v>738</v>
      </c>
      <c r="H114" s="178">
        <v>881</v>
      </c>
      <c r="I114" s="178">
        <v>801</v>
      </c>
      <c r="J114" s="178">
        <v>943</v>
      </c>
      <c r="K114" s="178">
        <v>873</v>
      </c>
      <c r="L114" s="178">
        <v>950</v>
      </c>
      <c r="M114" s="178">
        <v>896</v>
      </c>
      <c r="N114" s="178">
        <v>1010</v>
      </c>
      <c r="O114" s="178">
        <v>949</v>
      </c>
      <c r="P114" s="178">
        <v>1022</v>
      </c>
      <c r="Q114" s="178">
        <v>904</v>
      </c>
      <c r="R114" s="178">
        <v>1037</v>
      </c>
      <c r="S114" s="178">
        <v>942</v>
      </c>
      <c r="T114" s="178">
        <v>1021</v>
      </c>
      <c r="U114" s="178">
        <v>987</v>
      </c>
      <c r="V114" s="178">
        <v>980</v>
      </c>
      <c r="W114" s="178">
        <v>957</v>
      </c>
      <c r="X114" s="178">
        <v>1065</v>
      </c>
      <c r="Y114" s="178">
        <v>991</v>
      </c>
      <c r="Z114" s="178">
        <v>1017</v>
      </c>
      <c r="AA114" s="178">
        <v>954</v>
      </c>
      <c r="AB114" s="178">
        <v>905</v>
      </c>
      <c r="AC114" s="178">
        <v>942</v>
      </c>
      <c r="AD114" s="178">
        <v>954</v>
      </c>
      <c r="AE114" s="178">
        <v>872</v>
      </c>
      <c r="AF114" s="178">
        <v>975</v>
      </c>
      <c r="AG114" s="178">
        <v>873</v>
      </c>
      <c r="AH114" s="178">
        <v>888</v>
      </c>
      <c r="AI114" s="178">
        <v>892</v>
      </c>
      <c r="AJ114" s="178">
        <v>907</v>
      </c>
      <c r="AK114" s="178">
        <v>892</v>
      </c>
      <c r="AL114" s="178">
        <v>884</v>
      </c>
      <c r="AM114" s="178">
        <v>886</v>
      </c>
      <c r="AN114" s="178">
        <v>860</v>
      </c>
      <c r="AO114" s="178">
        <v>886</v>
      </c>
      <c r="AP114" s="178">
        <v>802</v>
      </c>
      <c r="AQ114" s="178">
        <v>773</v>
      </c>
      <c r="AR114" s="178">
        <v>830</v>
      </c>
      <c r="AS114" s="178">
        <v>786</v>
      </c>
      <c r="AT114" s="178">
        <v>813</v>
      </c>
      <c r="AU114" s="178">
        <v>782</v>
      </c>
      <c r="AV114" s="178">
        <v>770</v>
      </c>
      <c r="AW114" s="178">
        <v>847</v>
      </c>
      <c r="AX114" s="178">
        <v>849</v>
      </c>
      <c r="AY114" s="178">
        <v>890</v>
      </c>
      <c r="AZ114" s="178">
        <v>884</v>
      </c>
      <c r="BA114" s="178">
        <v>1008</v>
      </c>
      <c r="BB114" s="178">
        <v>1012</v>
      </c>
      <c r="BC114" s="178">
        <v>1105</v>
      </c>
      <c r="BD114" s="178">
        <v>1124</v>
      </c>
      <c r="BE114" s="178">
        <v>1180</v>
      </c>
      <c r="BF114" s="178">
        <v>1142</v>
      </c>
      <c r="BG114" s="178">
        <v>1223</v>
      </c>
      <c r="BH114" s="178">
        <v>1098</v>
      </c>
      <c r="BI114" s="178">
        <v>1177</v>
      </c>
      <c r="BJ114" s="178">
        <v>1196</v>
      </c>
      <c r="BK114" s="178">
        <v>1243</v>
      </c>
      <c r="BL114" s="178">
        <v>1291</v>
      </c>
      <c r="BM114" s="178">
        <v>1432</v>
      </c>
      <c r="BN114" s="178">
        <v>1385</v>
      </c>
      <c r="BO114" s="178">
        <v>1378</v>
      </c>
      <c r="BP114" s="178">
        <v>1271</v>
      </c>
      <c r="BQ114" s="178">
        <v>1402</v>
      </c>
      <c r="BR114" s="178">
        <v>1293</v>
      </c>
      <c r="BS114" s="178">
        <v>1403</v>
      </c>
      <c r="BT114" s="178">
        <v>1316</v>
      </c>
      <c r="BU114" s="178">
        <v>1344</v>
      </c>
      <c r="BV114" s="178">
        <v>1247</v>
      </c>
      <c r="BW114" s="178">
        <v>1372</v>
      </c>
      <c r="BX114" s="178">
        <v>1246</v>
      </c>
      <c r="BY114" s="178">
        <v>1426</v>
      </c>
      <c r="BZ114" s="178">
        <v>1383</v>
      </c>
      <c r="CA114" s="178">
        <v>1585</v>
      </c>
      <c r="CB114" s="178">
        <v>1391</v>
      </c>
      <c r="CC114" s="178">
        <v>1507</v>
      </c>
      <c r="CD114" s="178">
        <v>1509</v>
      </c>
      <c r="CE114" s="178">
        <v>1636</v>
      </c>
      <c r="CF114" s="178">
        <v>1585</v>
      </c>
      <c r="CG114" s="178">
        <v>1656</v>
      </c>
      <c r="CH114" s="178">
        <v>1642</v>
      </c>
      <c r="CI114" s="178">
        <v>1698</v>
      </c>
      <c r="CJ114" s="178">
        <v>1633</v>
      </c>
      <c r="CK114" s="178">
        <v>1708</v>
      </c>
      <c r="CL114" s="178">
        <v>1706</v>
      </c>
      <c r="CM114" s="178">
        <v>1665</v>
      </c>
      <c r="CN114" s="178">
        <v>1518</v>
      </c>
      <c r="CO114" s="178">
        <v>1471</v>
      </c>
      <c r="CP114" s="178">
        <v>1525</v>
      </c>
      <c r="CQ114" s="178">
        <v>1458</v>
      </c>
      <c r="CR114" s="178">
        <v>1427</v>
      </c>
      <c r="CS114" s="178">
        <v>1468</v>
      </c>
      <c r="CT114" s="178">
        <v>1323</v>
      </c>
      <c r="CU114" s="178">
        <v>1380</v>
      </c>
      <c r="CV114" s="178">
        <v>1228</v>
      </c>
      <c r="CW114" s="178">
        <v>1257</v>
      </c>
      <c r="CX114" s="178">
        <v>1168</v>
      </c>
      <c r="CY114" s="178">
        <v>1190</v>
      </c>
      <c r="CZ114" s="178">
        <v>1223</v>
      </c>
      <c r="DA114" s="178">
        <v>1261</v>
      </c>
      <c r="DB114" s="178">
        <v>1148</v>
      </c>
      <c r="DC114" s="178">
        <v>1260</v>
      </c>
      <c r="DD114" s="178">
        <v>1102</v>
      </c>
      <c r="DE114" s="178">
        <v>1263</v>
      </c>
      <c r="DF114" s="178">
        <v>992</v>
      </c>
      <c r="DG114" s="178">
        <v>1127</v>
      </c>
      <c r="DH114" s="178">
        <v>964</v>
      </c>
      <c r="DI114" s="178">
        <v>1096</v>
      </c>
      <c r="DJ114" s="178">
        <v>944</v>
      </c>
      <c r="DK114" s="178">
        <v>1005</v>
      </c>
      <c r="DL114" s="178">
        <v>842</v>
      </c>
      <c r="DM114" s="178">
        <v>982</v>
      </c>
      <c r="DN114" s="178">
        <v>863</v>
      </c>
      <c r="DO114" s="178">
        <v>929</v>
      </c>
      <c r="DP114" s="178">
        <v>802</v>
      </c>
      <c r="DQ114" s="178">
        <v>920</v>
      </c>
      <c r="DR114" s="178">
        <v>731</v>
      </c>
      <c r="DS114" s="178">
        <v>865</v>
      </c>
      <c r="DT114" s="178">
        <v>669</v>
      </c>
      <c r="DU114" s="178">
        <v>804</v>
      </c>
      <c r="DV114" s="178">
        <v>614</v>
      </c>
      <c r="DW114" s="178">
        <v>773</v>
      </c>
      <c r="DX114" s="178">
        <v>627</v>
      </c>
      <c r="DY114" s="178">
        <v>742</v>
      </c>
      <c r="DZ114" s="178">
        <v>502</v>
      </c>
      <c r="EA114" s="178">
        <v>682</v>
      </c>
      <c r="EB114" s="178">
        <v>489</v>
      </c>
      <c r="EC114" s="178">
        <v>591</v>
      </c>
      <c r="ED114" s="178">
        <v>457</v>
      </c>
      <c r="EE114" s="178">
        <v>544</v>
      </c>
      <c r="EF114" s="178">
        <v>398</v>
      </c>
      <c r="EG114" s="178">
        <v>481</v>
      </c>
      <c r="EH114" s="178">
        <v>349</v>
      </c>
      <c r="EI114" s="178">
        <v>524</v>
      </c>
      <c r="EJ114" s="178">
        <v>340</v>
      </c>
      <c r="EK114" s="178">
        <v>487</v>
      </c>
      <c r="EL114" s="178">
        <v>324</v>
      </c>
      <c r="EM114" s="178">
        <v>446</v>
      </c>
      <c r="EN114" s="178">
        <v>294</v>
      </c>
      <c r="EO114" s="178">
        <v>410</v>
      </c>
      <c r="EP114" s="178">
        <v>251</v>
      </c>
      <c r="EQ114" s="178">
        <v>402</v>
      </c>
      <c r="ER114" s="178">
        <v>257</v>
      </c>
      <c r="ES114" s="178">
        <v>360</v>
      </c>
      <c r="ET114" s="178">
        <v>236</v>
      </c>
      <c r="EU114" s="178">
        <v>346</v>
      </c>
      <c r="EV114" s="178">
        <v>220</v>
      </c>
      <c r="EW114" s="178">
        <v>266</v>
      </c>
      <c r="EX114" s="178">
        <v>174</v>
      </c>
      <c r="EY114" s="178">
        <v>264</v>
      </c>
      <c r="EZ114" s="178">
        <v>175</v>
      </c>
      <c r="FA114" s="178">
        <v>219</v>
      </c>
      <c r="FB114" s="178">
        <v>158</v>
      </c>
      <c r="FC114" s="178">
        <v>214</v>
      </c>
      <c r="FD114" s="178">
        <v>133</v>
      </c>
      <c r="FE114" s="178">
        <v>216</v>
      </c>
      <c r="FF114" s="178">
        <v>147</v>
      </c>
      <c r="FG114" s="178">
        <v>185</v>
      </c>
      <c r="FH114" s="178">
        <v>143</v>
      </c>
      <c r="FI114" s="178">
        <v>166</v>
      </c>
      <c r="FJ114" s="178">
        <v>120</v>
      </c>
      <c r="FK114" s="178">
        <v>181</v>
      </c>
      <c r="FL114" s="178">
        <v>94</v>
      </c>
      <c r="FM114" s="178">
        <v>135</v>
      </c>
      <c r="FN114" s="178">
        <v>114</v>
      </c>
      <c r="FO114" s="178">
        <v>153</v>
      </c>
      <c r="FP114" s="178">
        <v>94</v>
      </c>
      <c r="FQ114" s="178">
        <v>129</v>
      </c>
      <c r="FR114" s="178">
        <v>84</v>
      </c>
      <c r="FS114" s="178">
        <v>102</v>
      </c>
      <c r="FT114" s="178">
        <v>82</v>
      </c>
      <c r="FU114" s="178">
        <v>107</v>
      </c>
      <c r="FV114" s="178">
        <v>63</v>
      </c>
      <c r="FW114" s="178">
        <v>86</v>
      </c>
      <c r="FX114" s="178">
        <v>56</v>
      </c>
      <c r="FY114" s="178">
        <v>85</v>
      </c>
      <c r="FZ114" s="178">
        <v>57</v>
      </c>
      <c r="GA114" s="178">
        <v>78</v>
      </c>
      <c r="GB114" s="178">
        <v>44</v>
      </c>
      <c r="GC114" s="178">
        <v>64</v>
      </c>
      <c r="GD114" s="178">
        <v>27</v>
      </c>
      <c r="GE114" s="178">
        <v>49</v>
      </c>
      <c r="GF114" s="178">
        <v>37</v>
      </c>
      <c r="GG114" s="178">
        <v>41</v>
      </c>
      <c r="GH114" s="178">
        <v>26</v>
      </c>
      <c r="GI114" s="178">
        <v>34</v>
      </c>
      <c r="GJ114" s="178">
        <v>20</v>
      </c>
      <c r="GK114" s="178">
        <v>30</v>
      </c>
      <c r="GL114" s="178">
        <v>19</v>
      </c>
      <c r="GM114" s="178">
        <v>28</v>
      </c>
      <c r="GN114" s="178">
        <v>20</v>
      </c>
      <c r="GO114" s="178">
        <v>13</v>
      </c>
      <c r="GP114" s="178">
        <v>10</v>
      </c>
      <c r="GQ114" s="178">
        <v>18</v>
      </c>
      <c r="GR114" s="178">
        <v>14</v>
      </c>
      <c r="GS114" s="178">
        <v>14</v>
      </c>
      <c r="GT114" s="178">
        <v>11</v>
      </c>
      <c r="GU114" s="178">
        <v>13</v>
      </c>
      <c r="GV114" s="178">
        <v>19</v>
      </c>
      <c r="GW114" s="178">
        <v>16</v>
      </c>
      <c r="GX114" s="178">
        <v>64</v>
      </c>
      <c r="GY114" s="178">
        <v>45</v>
      </c>
      <c r="GZ114">
        <v>0</v>
      </c>
      <c r="HA114">
        <v>0</v>
      </c>
      <c r="HB114">
        <v>0</v>
      </c>
      <c r="HC114">
        <v>303</v>
      </c>
      <c r="HD114">
        <v>228</v>
      </c>
      <c r="HE114">
        <v>531</v>
      </c>
      <c r="HF114">
        <v>309</v>
      </c>
      <c r="HG114">
        <v>161</v>
      </c>
      <c r="HH114">
        <v>470</v>
      </c>
      <c r="HI114">
        <v>10</v>
      </c>
      <c r="HJ114">
        <v>12</v>
      </c>
      <c r="HK114">
        <v>22</v>
      </c>
      <c r="HL114" s="54">
        <v>74649</v>
      </c>
      <c r="HM114" s="54">
        <v>79038</v>
      </c>
      <c r="HN114" s="54">
        <v>153687</v>
      </c>
      <c r="HO114" s="176">
        <f t="shared" si="6"/>
        <v>14238</v>
      </c>
      <c r="HP114" s="176">
        <f t="shared" si="6"/>
        <v>13380</v>
      </c>
      <c r="HQ114" s="199">
        <f t="shared" si="7"/>
        <v>27618</v>
      </c>
      <c r="HR114" s="176">
        <f t="shared" si="8"/>
        <v>52379</v>
      </c>
      <c r="HS114" s="176">
        <f t="shared" si="8"/>
        <v>55115</v>
      </c>
      <c r="HT114" s="199">
        <f t="shared" si="9"/>
        <v>107494</v>
      </c>
      <c r="HU114" s="176">
        <f t="shared" si="10"/>
        <v>8032</v>
      </c>
      <c r="HV114" s="176">
        <f t="shared" si="10"/>
        <v>10543</v>
      </c>
      <c r="HW114" s="199">
        <f t="shared" si="11"/>
        <v>18575</v>
      </c>
    </row>
    <row r="115" spans="1:231" x14ac:dyDescent="0.2">
      <c r="A115" s="177" t="s">
        <v>146</v>
      </c>
      <c r="B115" s="177">
        <v>1</v>
      </c>
      <c r="C115" s="177" t="s">
        <v>91</v>
      </c>
      <c r="D115" s="178">
        <v>222</v>
      </c>
      <c r="E115" s="178">
        <v>224</v>
      </c>
      <c r="F115" s="178">
        <v>251</v>
      </c>
      <c r="G115" s="178">
        <v>236</v>
      </c>
      <c r="H115" s="178">
        <v>285</v>
      </c>
      <c r="I115" s="178">
        <v>253</v>
      </c>
      <c r="J115" s="178">
        <v>311</v>
      </c>
      <c r="K115" s="178">
        <v>276</v>
      </c>
      <c r="L115" s="178">
        <v>328</v>
      </c>
      <c r="M115" s="178">
        <v>302</v>
      </c>
      <c r="N115" s="178">
        <v>350</v>
      </c>
      <c r="O115" s="178">
        <v>286</v>
      </c>
      <c r="P115" s="178">
        <v>335</v>
      </c>
      <c r="Q115" s="178">
        <v>333</v>
      </c>
      <c r="R115" s="178">
        <v>376</v>
      </c>
      <c r="S115" s="178">
        <v>322</v>
      </c>
      <c r="T115" s="178">
        <v>376</v>
      </c>
      <c r="U115" s="178">
        <v>338</v>
      </c>
      <c r="V115" s="178">
        <v>377</v>
      </c>
      <c r="W115" s="178">
        <v>350</v>
      </c>
      <c r="X115" s="178">
        <v>396</v>
      </c>
      <c r="Y115" s="178">
        <v>366</v>
      </c>
      <c r="Z115" s="178">
        <v>348</v>
      </c>
      <c r="AA115" s="178">
        <v>315</v>
      </c>
      <c r="AB115" s="178">
        <v>347</v>
      </c>
      <c r="AC115" s="178">
        <v>349</v>
      </c>
      <c r="AD115" s="178">
        <v>357</v>
      </c>
      <c r="AE115" s="178">
        <v>350</v>
      </c>
      <c r="AF115" s="178">
        <v>353</v>
      </c>
      <c r="AG115" s="178">
        <v>331</v>
      </c>
      <c r="AH115" s="178">
        <v>331</v>
      </c>
      <c r="AI115" s="178">
        <v>363</v>
      </c>
      <c r="AJ115" s="178">
        <v>391</v>
      </c>
      <c r="AK115" s="178">
        <v>370</v>
      </c>
      <c r="AL115" s="178">
        <v>357</v>
      </c>
      <c r="AM115" s="178">
        <v>380</v>
      </c>
      <c r="AN115" s="178">
        <v>367</v>
      </c>
      <c r="AO115" s="178">
        <v>373</v>
      </c>
      <c r="AP115" s="178">
        <v>355</v>
      </c>
      <c r="AQ115" s="178">
        <v>338</v>
      </c>
      <c r="AR115" s="178">
        <v>374</v>
      </c>
      <c r="AS115" s="178">
        <v>350</v>
      </c>
      <c r="AT115" s="178">
        <v>371</v>
      </c>
      <c r="AU115" s="178">
        <v>342</v>
      </c>
      <c r="AV115" s="178">
        <v>349</v>
      </c>
      <c r="AW115" s="178">
        <v>361</v>
      </c>
      <c r="AX115" s="178">
        <v>390</v>
      </c>
      <c r="AY115" s="178">
        <v>409</v>
      </c>
      <c r="AZ115" s="178">
        <v>418</v>
      </c>
      <c r="BA115" s="178">
        <v>424</v>
      </c>
      <c r="BB115" s="178">
        <v>457</v>
      </c>
      <c r="BC115" s="178">
        <v>492</v>
      </c>
      <c r="BD115" s="178">
        <v>499</v>
      </c>
      <c r="BE115" s="178">
        <v>481</v>
      </c>
      <c r="BF115" s="178">
        <v>459</v>
      </c>
      <c r="BG115" s="178">
        <v>501</v>
      </c>
      <c r="BH115" s="178">
        <v>426</v>
      </c>
      <c r="BI115" s="178">
        <v>448</v>
      </c>
      <c r="BJ115" s="178">
        <v>449</v>
      </c>
      <c r="BK115" s="178">
        <v>469</v>
      </c>
      <c r="BL115" s="178">
        <v>471</v>
      </c>
      <c r="BM115" s="178">
        <v>502</v>
      </c>
      <c r="BN115" s="178">
        <v>511</v>
      </c>
      <c r="BO115" s="178">
        <v>515</v>
      </c>
      <c r="BP115" s="178">
        <v>449</v>
      </c>
      <c r="BQ115" s="178">
        <v>488</v>
      </c>
      <c r="BR115" s="178">
        <v>451</v>
      </c>
      <c r="BS115" s="178">
        <v>496</v>
      </c>
      <c r="BT115" s="178">
        <v>469</v>
      </c>
      <c r="BU115" s="178">
        <v>465</v>
      </c>
      <c r="BV115" s="178">
        <v>418</v>
      </c>
      <c r="BW115" s="178">
        <v>472</v>
      </c>
      <c r="BX115" s="178">
        <v>395</v>
      </c>
      <c r="BY115" s="178">
        <v>503</v>
      </c>
      <c r="BZ115" s="178">
        <v>437</v>
      </c>
      <c r="CA115" s="178">
        <v>534</v>
      </c>
      <c r="CB115" s="178">
        <v>418</v>
      </c>
      <c r="CC115" s="178">
        <v>502</v>
      </c>
      <c r="CD115" s="178">
        <v>502</v>
      </c>
      <c r="CE115" s="178">
        <v>604</v>
      </c>
      <c r="CF115" s="178">
        <v>531</v>
      </c>
      <c r="CG115" s="178">
        <v>588</v>
      </c>
      <c r="CH115" s="178">
        <v>560</v>
      </c>
      <c r="CI115" s="178">
        <v>633</v>
      </c>
      <c r="CJ115" s="178">
        <v>604</v>
      </c>
      <c r="CK115" s="178">
        <v>658</v>
      </c>
      <c r="CL115" s="178">
        <v>610</v>
      </c>
      <c r="CM115" s="178">
        <v>662</v>
      </c>
      <c r="CN115" s="178">
        <v>562</v>
      </c>
      <c r="CO115" s="178">
        <v>608</v>
      </c>
      <c r="CP115" s="178">
        <v>597</v>
      </c>
      <c r="CQ115" s="178">
        <v>643</v>
      </c>
      <c r="CR115" s="178">
        <v>581</v>
      </c>
      <c r="CS115" s="178">
        <v>674</v>
      </c>
      <c r="CT115" s="178">
        <v>526</v>
      </c>
      <c r="CU115" s="178">
        <v>650</v>
      </c>
      <c r="CV115" s="178">
        <v>531</v>
      </c>
      <c r="CW115" s="178">
        <v>600</v>
      </c>
      <c r="CX115" s="178">
        <v>510</v>
      </c>
      <c r="CY115" s="178">
        <v>606</v>
      </c>
      <c r="CZ115" s="178">
        <v>540</v>
      </c>
      <c r="DA115" s="178">
        <v>569</v>
      </c>
      <c r="DB115" s="178">
        <v>556</v>
      </c>
      <c r="DC115" s="178">
        <v>621</v>
      </c>
      <c r="DD115" s="178">
        <v>531</v>
      </c>
      <c r="DE115" s="178">
        <v>637</v>
      </c>
      <c r="DF115" s="178">
        <v>477</v>
      </c>
      <c r="DG115" s="178">
        <v>599</v>
      </c>
      <c r="DH115" s="178">
        <v>469</v>
      </c>
      <c r="DI115" s="178">
        <v>554</v>
      </c>
      <c r="DJ115" s="178">
        <v>465</v>
      </c>
      <c r="DK115" s="178">
        <v>545</v>
      </c>
      <c r="DL115" s="178">
        <v>426</v>
      </c>
      <c r="DM115" s="178">
        <v>532</v>
      </c>
      <c r="DN115" s="178">
        <v>434</v>
      </c>
      <c r="DO115" s="178">
        <v>474</v>
      </c>
      <c r="DP115" s="178">
        <v>440</v>
      </c>
      <c r="DQ115" s="178">
        <v>488</v>
      </c>
      <c r="DR115" s="178">
        <v>364</v>
      </c>
      <c r="DS115" s="178">
        <v>453</v>
      </c>
      <c r="DT115" s="178">
        <v>369</v>
      </c>
      <c r="DU115" s="178">
        <v>440</v>
      </c>
      <c r="DV115" s="178">
        <v>318</v>
      </c>
      <c r="DW115" s="178">
        <v>432</v>
      </c>
      <c r="DX115" s="178">
        <v>329</v>
      </c>
      <c r="DY115" s="178">
        <v>413</v>
      </c>
      <c r="DZ115" s="178">
        <v>279</v>
      </c>
      <c r="EA115" s="178">
        <v>375</v>
      </c>
      <c r="EB115" s="178">
        <v>237</v>
      </c>
      <c r="EC115" s="178">
        <v>317</v>
      </c>
      <c r="ED115" s="178">
        <v>242</v>
      </c>
      <c r="EE115" s="178">
        <v>279</v>
      </c>
      <c r="EF115" s="178">
        <v>221</v>
      </c>
      <c r="EG115" s="178">
        <v>247</v>
      </c>
      <c r="EH115" s="178">
        <v>204</v>
      </c>
      <c r="EI115" s="178">
        <v>317</v>
      </c>
      <c r="EJ115" s="178">
        <v>195</v>
      </c>
      <c r="EK115" s="178">
        <v>278</v>
      </c>
      <c r="EL115" s="178">
        <v>193</v>
      </c>
      <c r="EM115" s="178">
        <v>257</v>
      </c>
      <c r="EN115" s="178">
        <v>167</v>
      </c>
      <c r="EO115" s="178">
        <v>235</v>
      </c>
      <c r="EP115" s="178">
        <v>138</v>
      </c>
      <c r="EQ115" s="178">
        <v>230</v>
      </c>
      <c r="ER115" s="178">
        <v>145</v>
      </c>
      <c r="ES115" s="178">
        <v>202</v>
      </c>
      <c r="ET115" s="178">
        <v>132</v>
      </c>
      <c r="EU115" s="178">
        <v>214</v>
      </c>
      <c r="EV115" s="178">
        <v>112</v>
      </c>
      <c r="EW115" s="178">
        <v>162</v>
      </c>
      <c r="EX115" s="178">
        <v>96</v>
      </c>
      <c r="EY115" s="178">
        <v>149</v>
      </c>
      <c r="EZ115" s="178">
        <v>108</v>
      </c>
      <c r="FA115" s="178">
        <v>128</v>
      </c>
      <c r="FB115" s="178">
        <v>93</v>
      </c>
      <c r="FC115" s="178">
        <v>125</v>
      </c>
      <c r="FD115" s="178">
        <v>79</v>
      </c>
      <c r="FE115" s="178">
        <v>121</v>
      </c>
      <c r="FF115" s="178">
        <v>91</v>
      </c>
      <c r="FG115" s="178">
        <v>105</v>
      </c>
      <c r="FH115" s="178">
        <v>96</v>
      </c>
      <c r="FI115" s="178">
        <v>104</v>
      </c>
      <c r="FJ115" s="178">
        <v>78</v>
      </c>
      <c r="FK115" s="178">
        <v>112</v>
      </c>
      <c r="FL115" s="178">
        <v>51</v>
      </c>
      <c r="FM115" s="178">
        <v>75</v>
      </c>
      <c r="FN115" s="178">
        <v>68</v>
      </c>
      <c r="FO115" s="178">
        <v>87</v>
      </c>
      <c r="FP115" s="178">
        <v>41</v>
      </c>
      <c r="FQ115" s="178">
        <v>62</v>
      </c>
      <c r="FR115" s="178">
        <v>46</v>
      </c>
      <c r="FS115" s="178">
        <v>55</v>
      </c>
      <c r="FT115" s="178">
        <v>38</v>
      </c>
      <c r="FU115" s="178">
        <v>55</v>
      </c>
      <c r="FV115" s="178">
        <v>23</v>
      </c>
      <c r="FW115" s="178">
        <v>51</v>
      </c>
      <c r="FX115" s="178">
        <v>30</v>
      </c>
      <c r="FY115" s="178">
        <v>48</v>
      </c>
      <c r="FZ115" s="178">
        <v>22</v>
      </c>
      <c r="GA115" s="178">
        <v>46</v>
      </c>
      <c r="GB115" s="178">
        <v>20</v>
      </c>
      <c r="GC115" s="178">
        <v>29</v>
      </c>
      <c r="GD115" s="178">
        <v>12</v>
      </c>
      <c r="GE115" s="178">
        <v>29</v>
      </c>
      <c r="GF115" s="178">
        <v>24</v>
      </c>
      <c r="GG115" s="178">
        <v>20</v>
      </c>
      <c r="GH115" s="178">
        <v>13</v>
      </c>
      <c r="GI115" s="178">
        <v>19</v>
      </c>
      <c r="GJ115" s="178">
        <v>13</v>
      </c>
      <c r="GK115" s="178">
        <v>19</v>
      </c>
      <c r="GL115" s="178">
        <v>10</v>
      </c>
      <c r="GM115" s="178">
        <v>15</v>
      </c>
      <c r="GN115" s="178">
        <v>11</v>
      </c>
      <c r="GO115" s="178">
        <v>9</v>
      </c>
      <c r="GP115" s="178">
        <v>6</v>
      </c>
      <c r="GQ115" s="178">
        <v>8</v>
      </c>
      <c r="GR115" s="178">
        <v>9</v>
      </c>
      <c r="GS115" s="178">
        <v>6</v>
      </c>
      <c r="GT115" s="178">
        <v>3</v>
      </c>
      <c r="GU115" s="178">
        <v>8</v>
      </c>
      <c r="GV115" s="178">
        <v>11</v>
      </c>
      <c r="GW115" s="178">
        <v>10</v>
      </c>
      <c r="GX115" s="178">
        <v>29</v>
      </c>
      <c r="GY115" s="178">
        <v>23</v>
      </c>
      <c r="GZ115">
        <v>0</v>
      </c>
      <c r="HA115">
        <v>0</v>
      </c>
      <c r="HB115">
        <v>0</v>
      </c>
      <c r="HC115">
        <v>303</v>
      </c>
      <c r="HD115">
        <v>228</v>
      </c>
      <c r="HE115">
        <v>531</v>
      </c>
      <c r="HF115">
        <v>185</v>
      </c>
      <c r="HG115">
        <v>81</v>
      </c>
      <c r="HH115">
        <v>266</v>
      </c>
      <c r="HI115">
        <v>5</v>
      </c>
      <c r="HJ115">
        <v>3</v>
      </c>
      <c r="HK115">
        <v>8</v>
      </c>
      <c r="HL115" s="54">
        <v>30735</v>
      </c>
      <c r="HM115" s="54">
        <v>33835</v>
      </c>
      <c r="HN115" s="54">
        <v>64570</v>
      </c>
      <c r="HO115" s="176">
        <f t="shared" si="6"/>
        <v>5012</v>
      </c>
      <c r="HP115" s="176">
        <f t="shared" si="6"/>
        <v>4631</v>
      </c>
      <c r="HQ115" s="199">
        <f t="shared" si="7"/>
        <v>9643</v>
      </c>
      <c r="HR115" s="176">
        <f t="shared" si="8"/>
        <v>21321</v>
      </c>
      <c r="HS115" s="176">
        <f t="shared" si="8"/>
        <v>23288</v>
      </c>
      <c r="HT115" s="199">
        <f t="shared" si="9"/>
        <v>44609</v>
      </c>
      <c r="HU115" s="176">
        <f t="shared" si="10"/>
        <v>4402</v>
      </c>
      <c r="HV115" s="176">
        <f t="shared" si="10"/>
        <v>5916</v>
      </c>
      <c r="HW115" s="199">
        <f t="shared" si="11"/>
        <v>10318</v>
      </c>
    </row>
    <row r="116" spans="1:231" x14ac:dyDescent="0.2">
      <c r="A116" s="177" t="s">
        <v>146</v>
      </c>
      <c r="B116" s="177">
        <v>1</v>
      </c>
      <c r="C116" s="177" t="s">
        <v>155</v>
      </c>
      <c r="D116" s="178">
        <v>204</v>
      </c>
      <c r="E116" s="178">
        <v>208</v>
      </c>
      <c r="F116" s="178">
        <v>214</v>
      </c>
      <c r="G116" s="178">
        <v>194</v>
      </c>
      <c r="H116" s="178">
        <v>235</v>
      </c>
      <c r="I116" s="178">
        <v>226</v>
      </c>
      <c r="J116" s="178">
        <v>264</v>
      </c>
      <c r="K116" s="178">
        <v>238</v>
      </c>
      <c r="L116" s="178">
        <v>254</v>
      </c>
      <c r="M116" s="178">
        <v>246</v>
      </c>
      <c r="N116" s="178">
        <v>259</v>
      </c>
      <c r="O116" s="178">
        <v>237</v>
      </c>
      <c r="P116" s="178">
        <v>286</v>
      </c>
      <c r="Q116" s="178">
        <v>211</v>
      </c>
      <c r="R116" s="178">
        <v>237</v>
      </c>
      <c r="S116" s="178">
        <v>221</v>
      </c>
      <c r="T116" s="178">
        <v>249</v>
      </c>
      <c r="U116" s="178">
        <v>242</v>
      </c>
      <c r="V116" s="178">
        <v>215</v>
      </c>
      <c r="W116" s="178">
        <v>229</v>
      </c>
      <c r="X116" s="178">
        <v>238</v>
      </c>
      <c r="Y116" s="178">
        <v>202</v>
      </c>
      <c r="Z116" s="178">
        <v>258</v>
      </c>
      <c r="AA116" s="178">
        <v>239</v>
      </c>
      <c r="AB116" s="178">
        <v>242</v>
      </c>
      <c r="AC116" s="178">
        <v>229</v>
      </c>
      <c r="AD116" s="178">
        <v>231</v>
      </c>
      <c r="AE116" s="178">
        <v>202</v>
      </c>
      <c r="AF116" s="178">
        <v>249</v>
      </c>
      <c r="AG116" s="178">
        <v>211</v>
      </c>
      <c r="AH116" s="178">
        <v>220</v>
      </c>
      <c r="AI116" s="178">
        <v>206</v>
      </c>
      <c r="AJ116" s="178">
        <v>187</v>
      </c>
      <c r="AK116" s="178">
        <v>211</v>
      </c>
      <c r="AL116" s="178">
        <v>188</v>
      </c>
      <c r="AM116" s="178">
        <v>191</v>
      </c>
      <c r="AN116" s="178">
        <v>201</v>
      </c>
      <c r="AO116" s="178">
        <v>183</v>
      </c>
      <c r="AP116" s="178">
        <v>169</v>
      </c>
      <c r="AQ116" s="178">
        <v>162</v>
      </c>
      <c r="AR116" s="178">
        <v>189</v>
      </c>
      <c r="AS116" s="178">
        <v>157</v>
      </c>
      <c r="AT116" s="178">
        <v>177</v>
      </c>
      <c r="AU116" s="178">
        <v>171</v>
      </c>
      <c r="AV116" s="178">
        <v>161</v>
      </c>
      <c r="AW116" s="178">
        <v>206</v>
      </c>
      <c r="AX116" s="178">
        <v>194</v>
      </c>
      <c r="AY116" s="178">
        <v>208</v>
      </c>
      <c r="AZ116" s="178">
        <v>196</v>
      </c>
      <c r="BA116" s="178">
        <v>266</v>
      </c>
      <c r="BB116" s="178">
        <v>232</v>
      </c>
      <c r="BC116" s="178">
        <v>274</v>
      </c>
      <c r="BD116" s="178">
        <v>278</v>
      </c>
      <c r="BE116" s="178">
        <v>291</v>
      </c>
      <c r="BF116" s="178">
        <v>302</v>
      </c>
      <c r="BG116" s="178">
        <v>324</v>
      </c>
      <c r="BH116" s="178">
        <v>288</v>
      </c>
      <c r="BI116" s="178">
        <v>346</v>
      </c>
      <c r="BJ116" s="178">
        <v>348</v>
      </c>
      <c r="BK116" s="178">
        <v>322</v>
      </c>
      <c r="BL116" s="178">
        <v>368</v>
      </c>
      <c r="BM116" s="178">
        <v>405</v>
      </c>
      <c r="BN116" s="178">
        <v>373</v>
      </c>
      <c r="BO116" s="178">
        <v>379</v>
      </c>
      <c r="BP116" s="178">
        <v>349</v>
      </c>
      <c r="BQ116" s="178">
        <v>397</v>
      </c>
      <c r="BR116" s="178">
        <v>385</v>
      </c>
      <c r="BS116" s="178">
        <v>387</v>
      </c>
      <c r="BT116" s="178">
        <v>383</v>
      </c>
      <c r="BU116" s="178">
        <v>333</v>
      </c>
      <c r="BV116" s="178">
        <v>378</v>
      </c>
      <c r="BW116" s="178">
        <v>359</v>
      </c>
      <c r="BX116" s="178">
        <v>373</v>
      </c>
      <c r="BY116" s="178">
        <v>362</v>
      </c>
      <c r="BZ116" s="178">
        <v>386</v>
      </c>
      <c r="CA116" s="178">
        <v>426</v>
      </c>
      <c r="CB116" s="178">
        <v>371</v>
      </c>
      <c r="CC116" s="178">
        <v>373</v>
      </c>
      <c r="CD116" s="178">
        <v>384</v>
      </c>
      <c r="CE116" s="178">
        <v>376</v>
      </c>
      <c r="CF116" s="178">
        <v>407</v>
      </c>
      <c r="CG116" s="178">
        <v>400</v>
      </c>
      <c r="CH116" s="178">
        <v>402</v>
      </c>
      <c r="CI116" s="178">
        <v>415</v>
      </c>
      <c r="CJ116" s="178">
        <v>392</v>
      </c>
      <c r="CK116" s="178">
        <v>399</v>
      </c>
      <c r="CL116" s="178">
        <v>407</v>
      </c>
      <c r="CM116" s="178">
        <v>403</v>
      </c>
      <c r="CN116" s="178">
        <v>371</v>
      </c>
      <c r="CO116" s="178">
        <v>313</v>
      </c>
      <c r="CP116" s="178">
        <v>367</v>
      </c>
      <c r="CQ116" s="178">
        <v>291</v>
      </c>
      <c r="CR116" s="178">
        <v>326</v>
      </c>
      <c r="CS116" s="178">
        <v>293</v>
      </c>
      <c r="CT116" s="178">
        <v>284</v>
      </c>
      <c r="CU116" s="178">
        <v>264</v>
      </c>
      <c r="CV116" s="178">
        <v>271</v>
      </c>
      <c r="CW116" s="178">
        <v>241</v>
      </c>
      <c r="CX116" s="178">
        <v>275</v>
      </c>
      <c r="CY116" s="178">
        <v>209</v>
      </c>
      <c r="CZ116" s="178">
        <v>255</v>
      </c>
      <c r="DA116" s="178">
        <v>239</v>
      </c>
      <c r="DB116" s="178">
        <v>230</v>
      </c>
      <c r="DC116" s="178">
        <v>222</v>
      </c>
      <c r="DD116" s="178">
        <v>194</v>
      </c>
      <c r="DE116" s="178">
        <v>232</v>
      </c>
      <c r="DF116" s="178">
        <v>210</v>
      </c>
      <c r="DG116" s="178">
        <v>194</v>
      </c>
      <c r="DH116" s="178">
        <v>177</v>
      </c>
      <c r="DI116" s="178">
        <v>217</v>
      </c>
      <c r="DJ116" s="178">
        <v>173</v>
      </c>
      <c r="DK116" s="178">
        <v>173</v>
      </c>
      <c r="DL116" s="178">
        <v>156</v>
      </c>
      <c r="DM116" s="178">
        <v>162</v>
      </c>
      <c r="DN116" s="178">
        <v>155</v>
      </c>
      <c r="DO116" s="178">
        <v>172</v>
      </c>
      <c r="DP116" s="178">
        <v>117</v>
      </c>
      <c r="DQ116" s="178">
        <v>178</v>
      </c>
      <c r="DR116" s="178">
        <v>122</v>
      </c>
      <c r="DS116" s="178">
        <v>137</v>
      </c>
      <c r="DT116" s="178">
        <v>111</v>
      </c>
      <c r="DU116" s="178">
        <v>142</v>
      </c>
      <c r="DV116" s="178">
        <v>98</v>
      </c>
      <c r="DW116" s="178">
        <v>139</v>
      </c>
      <c r="DX116" s="178">
        <v>113</v>
      </c>
      <c r="DY116" s="178">
        <v>116</v>
      </c>
      <c r="DZ116" s="178">
        <v>78</v>
      </c>
      <c r="EA116" s="178">
        <v>112</v>
      </c>
      <c r="EB116" s="178">
        <v>79</v>
      </c>
      <c r="EC116" s="178">
        <v>93</v>
      </c>
      <c r="ED116" s="178">
        <v>81</v>
      </c>
      <c r="EE116" s="178">
        <v>101</v>
      </c>
      <c r="EF116" s="178">
        <v>57</v>
      </c>
      <c r="EG116" s="178">
        <v>69</v>
      </c>
      <c r="EH116" s="178">
        <v>44</v>
      </c>
      <c r="EI116" s="178">
        <v>77</v>
      </c>
      <c r="EJ116" s="178">
        <v>59</v>
      </c>
      <c r="EK116" s="178">
        <v>81</v>
      </c>
      <c r="EL116" s="178">
        <v>43</v>
      </c>
      <c r="EM116" s="178">
        <v>67</v>
      </c>
      <c r="EN116" s="178">
        <v>38</v>
      </c>
      <c r="EO116" s="178">
        <v>57</v>
      </c>
      <c r="EP116" s="178">
        <v>44</v>
      </c>
      <c r="EQ116" s="178">
        <v>59</v>
      </c>
      <c r="ER116" s="178">
        <v>35</v>
      </c>
      <c r="ES116" s="178">
        <v>47</v>
      </c>
      <c r="ET116" s="178">
        <v>30</v>
      </c>
      <c r="EU116" s="178">
        <v>45</v>
      </c>
      <c r="EV116" s="178">
        <v>39</v>
      </c>
      <c r="EW116" s="178">
        <v>43</v>
      </c>
      <c r="EX116" s="178">
        <v>27</v>
      </c>
      <c r="EY116" s="178">
        <v>40</v>
      </c>
      <c r="EZ116" s="178">
        <v>19</v>
      </c>
      <c r="FA116" s="178">
        <v>25</v>
      </c>
      <c r="FB116" s="178">
        <v>26</v>
      </c>
      <c r="FC116" s="178">
        <v>22</v>
      </c>
      <c r="FD116" s="178">
        <v>15</v>
      </c>
      <c r="FE116" s="178">
        <v>30</v>
      </c>
      <c r="FF116" s="178">
        <v>24</v>
      </c>
      <c r="FG116" s="178">
        <v>31</v>
      </c>
      <c r="FH116" s="178">
        <v>14</v>
      </c>
      <c r="FI116" s="178">
        <v>21</v>
      </c>
      <c r="FJ116" s="178">
        <v>19</v>
      </c>
      <c r="FK116" s="178">
        <v>23</v>
      </c>
      <c r="FL116" s="178">
        <v>12</v>
      </c>
      <c r="FM116" s="178">
        <v>19</v>
      </c>
      <c r="FN116" s="178">
        <v>15</v>
      </c>
      <c r="FO116" s="178">
        <v>23</v>
      </c>
      <c r="FP116" s="178">
        <v>21</v>
      </c>
      <c r="FQ116" s="178">
        <v>21</v>
      </c>
      <c r="FR116" s="178">
        <v>19</v>
      </c>
      <c r="FS116" s="178">
        <v>12</v>
      </c>
      <c r="FT116" s="178">
        <v>11</v>
      </c>
      <c r="FU116" s="178">
        <v>17</v>
      </c>
      <c r="FV116" s="178">
        <v>16</v>
      </c>
      <c r="FW116" s="178">
        <v>12</v>
      </c>
      <c r="FX116" s="178">
        <v>8</v>
      </c>
      <c r="FY116" s="178">
        <v>17</v>
      </c>
      <c r="FZ116" s="178">
        <v>10</v>
      </c>
      <c r="GA116" s="178">
        <v>5</v>
      </c>
      <c r="GB116" s="178">
        <v>8</v>
      </c>
      <c r="GC116" s="178">
        <v>7</v>
      </c>
      <c r="GD116" s="178">
        <v>4</v>
      </c>
      <c r="GE116" s="178">
        <v>8</v>
      </c>
      <c r="GF116" s="178">
        <v>3</v>
      </c>
      <c r="GG116" s="178">
        <v>5</v>
      </c>
      <c r="GH116" s="178">
        <v>4</v>
      </c>
      <c r="GI116" s="178">
        <v>7</v>
      </c>
      <c r="GJ116" s="178">
        <v>2</v>
      </c>
      <c r="GK116" s="178">
        <v>3</v>
      </c>
      <c r="GL116" s="178">
        <v>1</v>
      </c>
      <c r="GM116" s="178">
        <v>1</v>
      </c>
      <c r="GN116" s="178">
        <v>2</v>
      </c>
      <c r="GO116" s="178">
        <v>1</v>
      </c>
      <c r="GP116" s="178">
        <v>0</v>
      </c>
      <c r="GQ116" s="178">
        <v>1</v>
      </c>
      <c r="GR116" s="178">
        <v>0</v>
      </c>
      <c r="GS116" s="178">
        <v>3</v>
      </c>
      <c r="GT116" s="178">
        <v>3</v>
      </c>
      <c r="GU116" s="178">
        <v>1</v>
      </c>
      <c r="GV116" s="178">
        <v>1</v>
      </c>
      <c r="GW116" s="178">
        <v>2</v>
      </c>
      <c r="GX116" s="178">
        <v>10</v>
      </c>
      <c r="GY116" s="178">
        <v>5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38</v>
      </c>
      <c r="HG116">
        <v>23</v>
      </c>
      <c r="HH116">
        <v>61</v>
      </c>
      <c r="HI116">
        <v>3</v>
      </c>
      <c r="HJ116">
        <v>3</v>
      </c>
      <c r="HK116">
        <v>6</v>
      </c>
      <c r="HL116" s="54">
        <v>17290</v>
      </c>
      <c r="HM116" s="54">
        <v>17440</v>
      </c>
      <c r="HN116" s="54">
        <v>34730</v>
      </c>
      <c r="HO116" s="176">
        <f t="shared" si="6"/>
        <v>3635</v>
      </c>
      <c r="HP116" s="176">
        <f t="shared" si="6"/>
        <v>3335</v>
      </c>
      <c r="HQ116" s="199">
        <f t="shared" si="7"/>
        <v>6970</v>
      </c>
      <c r="HR116" s="176">
        <f t="shared" si="8"/>
        <v>12412</v>
      </c>
      <c r="HS116" s="176">
        <f t="shared" si="8"/>
        <v>12495</v>
      </c>
      <c r="HT116" s="199">
        <f t="shared" si="9"/>
        <v>24907</v>
      </c>
      <c r="HU116" s="176">
        <f t="shared" si="10"/>
        <v>1243</v>
      </c>
      <c r="HV116" s="176">
        <f t="shared" si="10"/>
        <v>1610</v>
      </c>
      <c r="HW116" s="199">
        <f t="shared" si="11"/>
        <v>2853</v>
      </c>
    </row>
    <row r="117" spans="1:231" x14ac:dyDescent="0.2">
      <c r="A117" s="177" t="s">
        <v>146</v>
      </c>
      <c r="B117" s="177">
        <v>1</v>
      </c>
      <c r="C117" s="177" t="s">
        <v>92</v>
      </c>
      <c r="D117" s="178">
        <v>166</v>
      </c>
      <c r="E117" s="178">
        <v>156</v>
      </c>
      <c r="F117" s="178">
        <v>185</v>
      </c>
      <c r="G117" s="178">
        <v>193</v>
      </c>
      <c r="H117" s="178">
        <v>219</v>
      </c>
      <c r="I117" s="178">
        <v>193</v>
      </c>
      <c r="J117" s="178">
        <v>213</v>
      </c>
      <c r="K117" s="178">
        <v>200</v>
      </c>
      <c r="L117" s="178">
        <v>233</v>
      </c>
      <c r="M117" s="178">
        <v>223</v>
      </c>
      <c r="N117" s="178">
        <v>249</v>
      </c>
      <c r="O117" s="178">
        <v>248</v>
      </c>
      <c r="P117" s="178">
        <v>232</v>
      </c>
      <c r="Q117" s="178">
        <v>213</v>
      </c>
      <c r="R117" s="178">
        <v>242</v>
      </c>
      <c r="S117" s="178">
        <v>240</v>
      </c>
      <c r="T117" s="178">
        <v>226</v>
      </c>
      <c r="U117" s="178">
        <v>245</v>
      </c>
      <c r="V117" s="178">
        <v>238</v>
      </c>
      <c r="W117" s="178">
        <v>218</v>
      </c>
      <c r="X117" s="178">
        <v>248</v>
      </c>
      <c r="Y117" s="178">
        <v>228</v>
      </c>
      <c r="Z117" s="178">
        <v>215</v>
      </c>
      <c r="AA117" s="178">
        <v>204</v>
      </c>
      <c r="AB117" s="178">
        <v>157</v>
      </c>
      <c r="AC117" s="178">
        <v>212</v>
      </c>
      <c r="AD117" s="178">
        <v>211</v>
      </c>
      <c r="AE117" s="178">
        <v>181</v>
      </c>
      <c r="AF117" s="178">
        <v>199</v>
      </c>
      <c r="AG117" s="178">
        <v>185</v>
      </c>
      <c r="AH117" s="178">
        <v>185</v>
      </c>
      <c r="AI117" s="178">
        <v>183</v>
      </c>
      <c r="AJ117" s="178">
        <v>197</v>
      </c>
      <c r="AK117" s="178">
        <v>171</v>
      </c>
      <c r="AL117" s="178">
        <v>210</v>
      </c>
      <c r="AM117" s="178">
        <v>206</v>
      </c>
      <c r="AN117" s="178">
        <v>180</v>
      </c>
      <c r="AO117" s="178">
        <v>188</v>
      </c>
      <c r="AP117" s="178">
        <v>177</v>
      </c>
      <c r="AQ117" s="178">
        <v>159</v>
      </c>
      <c r="AR117" s="178">
        <v>160</v>
      </c>
      <c r="AS117" s="178">
        <v>184</v>
      </c>
      <c r="AT117" s="178">
        <v>171</v>
      </c>
      <c r="AU117" s="178">
        <v>159</v>
      </c>
      <c r="AV117" s="178">
        <v>169</v>
      </c>
      <c r="AW117" s="178">
        <v>172</v>
      </c>
      <c r="AX117" s="178">
        <v>164</v>
      </c>
      <c r="AY117" s="178">
        <v>186</v>
      </c>
      <c r="AZ117" s="178">
        <v>157</v>
      </c>
      <c r="BA117" s="178">
        <v>190</v>
      </c>
      <c r="BB117" s="178">
        <v>213</v>
      </c>
      <c r="BC117" s="178">
        <v>202</v>
      </c>
      <c r="BD117" s="178">
        <v>204</v>
      </c>
      <c r="BE117" s="178">
        <v>242</v>
      </c>
      <c r="BF117" s="178">
        <v>230</v>
      </c>
      <c r="BG117" s="178">
        <v>244</v>
      </c>
      <c r="BH117" s="178">
        <v>218</v>
      </c>
      <c r="BI117" s="178">
        <v>210</v>
      </c>
      <c r="BJ117" s="178">
        <v>234</v>
      </c>
      <c r="BK117" s="178">
        <v>232</v>
      </c>
      <c r="BL117" s="178">
        <v>250</v>
      </c>
      <c r="BM117" s="178">
        <v>298</v>
      </c>
      <c r="BN117" s="178">
        <v>279</v>
      </c>
      <c r="BO117" s="178">
        <v>258</v>
      </c>
      <c r="BP117" s="178">
        <v>247</v>
      </c>
      <c r="BQ117" s="178">
        <v>311</v>
      </c>
      <c r="BR117" s="178">
        <v>254</v>
      </c>
      <c r="BS117" s="178">
        <v>286</v>
      </c>
      <c r="BT117" s="178">
        <v>255</v>
      </c>
      <c r="BU117" s="178">
        <v>312</v>
      </c>
      <c r="BV117" s="178">
        <v>234</v>
      </c>
      <c r="BW117" s="178">
        <v>322</v>
      </c>
      <c r="BX117" s="178">
        <v>247</v>
      </c>
      <c r="BY117" s="178">
        <v>316</v>
      </c>
      <c r="BZ117" s="178">
        <v>323</v>
      </c>
      <c r="CA117" s="178">
        <v>378</v>
      </c>
      <c r="CB117" s="178">
        <v>344</v>
      </c>
      <c r="CC117" s="178">
        <v>338</v>
      </c>
      <c r="CD117" s="178">
        <v>353</v>
      </c>
      <c r="CE117" s="178">
        <v>373</v>
      </c>
      <c r="CF117" s="178">
        <v>340</v>
      </c>
      <c r="CG117" s="178">
        <v>387</v>
      </c>
      <c r="CH117" s="178">
        <v>382</v>
      </c>
      <c r="CI117" s="178">
        <v>346</v>
      </c>
      <c r="CJ117" s="178">
        <v>340</v>
      </c>
      <c r="CK117" s="178">
        <v>384</v>
      </c>
      <c r="CL117" s="178">
        <v>388</v>
      </c>
      <c r="CM117" s="178">
        <v>372</v>
      </c>
      <c r="CN117" s="178">
        <v>329</v>
      </c>
      <c r="CO117" s="178">
        <v>328</v>
      </c>
      <c r="CP117" s="178">
        <v>325</v>
      </c>
      <c r="CQ117" s="178">
        <v>329</v>
      </c>
      <c r="CR117" s="178">
        <v>305</v>
      </c>
      <c r="CS117" s="178">
        <v>338</v>
      </c>
      <c r="CT117" s="178">
        <v>300</v>
      </c>
      <c r="CU117" s="178">
        <v>290</v>
      </c>
      <c r="CV117" s="178">
        <v>276</v>
      </c>
      <c r="CW117" s="178">
        <v>255</v>
      </c>
      <c r="CX117" s="178">
        <v>211</v>
      </c>
      <c r="CY117" s="178">
        <v>236</v>
      </c>
      <c r="CZ117" s="178">
        <v>278</v>
      </c>
      <c r="DA117" s="178">
        <v>279</v>
      </c>
      <c r="DB117" s="178">
        <v>222</v>
      </c>
      <c r="DC117" s="178">
        <v>280</v>
      </c>
      <c r="DD117" s="178">
        <v>236</v>
      </c>
      <c r="DE117" s="178">
        <v>267</v>
      </c>
      <c r="DF117" s="178">
        <v>189</v>
      </c>
      <c r="DG117" s="178">
        <v>229</v>
      </c>
      <c r="DH117" s="178">
        <v>215</v>
      </c>
      <c r="DI117" s="178">
        <v>220</v>
      </c>
      <c r="DJ117" s="178">
        <v>194</v>
      </c>
      <c r="DK117" s="178">
        <v>180</v>
      </c>
      <c r="DL117" s="178">
        <v>179</v>
      </c>
      <c r="DM117" s="178">
        <v>186</v>
      </c>
      <c r="DN117" s="178">
        <v>187</v>
      </c>
      <c r="DO117" s="178">
        <v>187</v>
      </c>
      <c r="DP117" s="178">
        <v>177</v>
      </c>
      <c r="DQ117" s="178">
        <v>178</v>
      </c>
      <c r="DR117" s="178">
        <v>165</v>
      </c>
      <c r="DS117" s="178">
        <v>202</v>
      </c>
      <c r="DT117" s="178">
        <v>133</v>
      </c>
      <c r="DU117" s="178">
        <v>170</v>
      </c>
      <c r="DV117" s="178">
        <v>132</v>
      </c>
      <c r="DW117" s="178">
        <v>132</v>
      </c>
      <c r="DX117" s="178">
        <v>120</v>
      </c>
      <c r="DY117" s="178">
        <v>151</v>
      </c>
      <c r="DZ117" s="178">
        <v>106</v>
      </c>
      <c r="EA117" s="178">
        <v>144</v>
      </c>
      <c r="EB117" s="178">
        <v>130</v>
      </c>
      <c r="EC117" s="178">
        <v>118</v>
      </c>
      <c r="ED117" s="178">
        <v>88</v>
      </c>
      <c r="EE117" s="178">
        <v>111</v>
      </c>
      <c r="EF117" s="178">
        <v>83</v>
      </c>
      <c r="EG117" s="178">
        <v>114</v>
      </c>
      <c r="EH117" s="178">
        <v>64</v>
      </c>
      <c r="EI117" s="178">
        <v>85</v>
      </c>
      <c r="EJ117" s="178">
        <v>63</v>
      </c>
      <c r="EK117" s="178">
        <v>99</v>
      </c>
      <c r="EL117" s="178">
        <v>63</v>
      </c>
      <c r="EM117" s="178">
        <v>91</v>
      </c>
      <c r="EN117" s="178">
        <v>53</v>
      </c>
      <c r="EO117" s="178">
        <v>78</v>
      </c>
      <c r="EP117" s="178">
        <v>45</v>
      </c>
      <c r="EQ117" s="178">
        <v>84</v>
      </c>
      <c r="ER117" s="178">
        <v>57</v>
      </c>
      <c r="ES117" s="178">
        <v>76</v>
      </c>
      <c r="ET117" s="178">
        <v>51</v>
      </c>
      <c r="EU117" s="178">
        <v>55</v>
      </c>
      <c r="EV117" s="178">
        <v>54</v>
      </c>
      <c r="EW117" s="178">
        <v>47</v>
      </c>
      <c r="EX117" s="178">
        <v>38</v>
      </c>
      <c r="EY117" s="178">
        <v>59</v>
      </c>
      <c r="EZ117" s="178">
        <v>39</v>
      </c>
      <c r="FA117" s="178">
        <v>50</v>
      </c>
      <c r="FB117" s="178">
        <v>30</v>
      </c>
      <c r="FC117" s="178">
        <v>41</v>
      </c>
      <c r="FD117" s="178">
        <v>26</v>
      </c>
      <c r="FE117" s="178">
        <v>51</v>
      </c>
      <c r="FF117" s="178">
        <v>26</v>
      </c>
      <c r="FG117" s="178">
        <v>35</v>
      </c>
      <c r="FH117" s="178">
        <v>22</v>
      </c>
      <c r="FI117" s="178">
        <v>26</v>
      </c>
      <c r="FJ117" s="178">
        <v>17</v>
      </c>
      <c r="FK117" s="178">
        <v>36</v>
      </c>
      <c r="FL117" s="178">
        <v>23</v>
      </c>
      <c r="FM117" s="178">
        <v>28</v>
      </c>
      <c r="FN117" s="178">
        <v>24</v>
      </c>
      <c r="FO117" s="178">
        <v>32</v>
      </c>
      <c r="FP117" s="178">
        <v>23</v>
      </c>
      <c r="FQ117" s="178">
        <v>35</v>
      </c>
      <c r="FR117" s="178">
        <v>16</v>
      </c>
      <c r="FS117" s="178">
        <v>23</v>
      </c>
      <c r="FT117" s="178">
        <v>19</v>
      </c>
      <c r="FU117" s="178">
        <v>25</v>
      </c>
      <c r="FV117" s="178">
        <v>14</v>
      </c>
      <c r="FW117" s="178">
        <v>15</v>
      </c>
      <c r="FX117" s="178">
        <v>13</v>
      </c>
      <c r="FY117" s="178">
        <v>17</v>
      </c>
      <c r="FZ117" s="178">
        <v>22</v>
      </c>
      <c r="GA117" s="178">
        <v>15</v>
      </c>
      <c r="GB117" s="178">
        <v>12</v>
      </c>
      <c r="GC117" s="178">
        <v>20</v>
      </c>
      <c r="GD117" s="178">
        <v>9</v>
      </c>
      <c r="GE117" s="178">
        <v>5</v>
      </c>
      <c r="GF117" s="178">
        <v>9</v>
      </c>
      <c r="GG117" s="178">
        <v>11</v>
      </c>
      <c r="GH117" s="178">
        <v>8</v>
      </c>
      <c r="GI117" s="178">
        <v>7</v>
      </c>
      <c r="GJ117" s="178">
        <v>4</v>
      </c>
      <c r="GK117" s="178">
        <v>6</v>
      </c>
      <c r="GL117" s="178">
        <v>8</v>
      </c>
      <c r="GM117" s="178">
        <v>10</v>
      </c>
      <c r="GN117" s="178">
        <v>5</v>
      </c>
      <c r="GO117" s="178">
        <v>3</v>
      </c>
      <c r="GP117" s="178">
        <v>4</v>
      </c>
      <c r="GQ117" s="178">
        <v>5</v>
      </c>
      <c r="GR117" s="178">
        <v>4</v>
      </c>
      <c r="GS117" s="178">
        <v>5</v>
      </c>
      <c r="GT117" s="178">
        <v>4</v>
      </c>
      <c r="GU117" s="178">
        <v>2</v>
      </c>
      <c r="GV117" s="178">
        <v>6</v>
      </c>
      <c r="GW117" s="178">
        <v>4</v>
      </c>
      <c r="GX117" s="178">
        <v>23</v>
      </c>
      <c r="GY117" s="178">
        <v>16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66</v>
      </c>
      <c r="HG117">
        <v>41</v>
      </c>
      <c r="HH117">
        <v>107</v>
      </c>
      <c r="HI117">
        <v>0</v>
      </c>
      <c r="HJ117">
        <v>5</v>
      </c>
      <c r="HK117">
        <v>5</v>
      </c>
      <c r="HL117" s="54">
        <v>15882</v>
      </c>
      <c r="HM117" s="54">
        <v>16915</v>
      </c>
      <c r="HN117" s="54">
        <v>32797</v>
      </c>
      <c r="HO117" s="176">
        <f t="shared" si="6"/>
        <v>3233</v>
      </c>
      <c r="HP117" s="176">
        <f t="shared" si="6"/>
        <v>3139</v>
      </c>
      <c r="HQ117" s="199">
        <f t="shared" si="7"/>
        <v>6372</v>
      </c>
      <c r="HR117" s="176">
        <f t="shared" si="8"/>
        <v>10959</v>
      </c>
      <c r="HS117" s="176">
        <f t="shared" si="8"/>
        <v>11639</v>
      </c>
      <c r="HT117" s="199">
        <f t="shared" si="9"/>
        <v>22598</v>
      </c>
      <c r="HU117" s="176">
        <f t="shared" si="10"/>
        <v>1690</v>
      </c>
      <c r="HV117" s="176">
        <f t="shared" si="10"/>
        <v>2137</v>
      </c>
      <c r="HW117" s="199">
        <f t="shared" si="11"/>
        <v>3827</v>
      </c>
    </row>
    <row r="118" spans="1:231" x14ac:dyDescent="0.2">
      <c r="A118" s="177" t="s">
        <v>146</v>
      </c>
      <c r="B118" s="177">
        <v>1</v>
      </c>
      <c r="C118" s="177" t="s">
        <v>93</v>
      </c>
      <c r="D118" s="178">
        <v>14</v>
      </c>
      <c r="E118" s="178">
        <v>20</v>
      </c>
      <c r="F118" s="178">
        <v>20</v>
      </c>
      <c r="G118" s="178">
        <v>19</v>
      </c>
      <c r="H118" s="178">
        <v>20</v>
      </c>
      <c r="I118" s="178">
        <v>15</v>
      </c>
      <c r="J118" s="178">
        <v>14</v>
      </c>
      <c r="K118" s="178">
        <v>20</v>
      </c>
      <c r="L118" s="178">
        <v>11</v>
      </c>
      <c r="M118" s="178">
        <v>22</v>
      </c>
      <c r="N118" s="178">
        <v>18</v>
      </c>
      <c r="O118" s="178">
        <v>27</v>
      </c>
      <c r="P118" s="178">
        <v>19</v>
      </c>
      <c r="Q118" s="178">
        <v>22</v>
      </c>
      <c r="R118" s="178">
        <v>26</v>
      </c>
      <c r="S118" s="178">
        <v>17</v>
      </c>
      <c r="T118" s="178">
        <v>19</v>
      </c>
      <c r="U118" s="178">
        <v>31</v>
      </c>
      <c r="V118" s="178">
        <v>25</v>
      </c>
      <c r="W118" s="178">
        <v>24</v>
      </c>
      <c r="X118" s="178">
        <v>19</v>
      </c>
      <c r="Y118" s="178">
        <v>29</v>
      </c>
      <c r="Z118" s="178">
        <v>32</v>
      </c>
      <c r="AA118" s="178">
        <v>30</v>
      </c>
      <c r="AB118" s="178">
        <v>28</v>
      </c>
      <c r="AC118" s="178">
        <v>16</v>
      </c>
      <c r="AD118" s="178">
        <v>25</v>
      </c>
      <c r="AE118" s="178">
        <v>22</v>
      </c>
      <c r="AF118" s="178">
        <v>37</v>
      </c>
      <c r="AG118" s="178">
        <v>22</v>
      </c>
      <c r="AH118" s="178">
        <v>27</v>
      </c>
      <c r="AI118" s="178">
        <v>27</v>
      </c>
      <c r="AJ118" s="178">
        <v>9</v>
      </c>
      <c r="AK118" s="178">
        <v>25</v>
      </c>
      <c r="AL118" s="178">
        <v>27</v>
      </c>
      <c r="AM118" s="178">
        <v>18</v>
      </c>
      <c r="AN118" s="178">
        <v>22</v>
      </c>
      <c r="AO118" s="178">
        <v>20</v>
      </c>
      <c r="AP118" s="178">
        <v>25</v>
      </c>
      <c r="AQ118" s="178">
        <v>23</v>
      </c>
      <c r="AR118" s="178">
        <v>18</v>
      </c>
      <c r="AS118" s="178">
        <v>21</v>
      </c>
      <c r="AT118" s="178">
        <v>23</v>
      </c>
      <c r="AU118" s="178">
        <v>30</v>
      </c>
      <c r="AV118" s="178">
        <v>19</v>
      </c>
      <c r="AW118" s="178">
        <v>20</v>
      </c>
      <c r="AX118" s="178">
        <v>26</v>
      </c>
      <c r="AY118" s="178">
        <v>25</v>
      </c>
      <c r="AZ118" s="178">
        <v>22</v>
      </c>
      <c r="BA118" s="178">
        <v>20</v>
      </c>
      <c r="BB118" s="178">
        <v>26</v>
      </c>
      <c r="BC118" s="178">
        <v>31</v>
      </c>
      <c r="BD118" s="178">
        <v>31</v>
      </c>
      <c r="BE118" s="178">
        <v>24</v>
      </c>
      <c r="BF118" s="178">
        <v>20</v>
      </c>
      <c r="BG118" s="178">
        <v>18</v>
      </c>
      <c r="BH118" s="178">
        <v>36</v>
      </c>
      <c r="BI118" s="178">
        <v>22</v>
      </c>
      <c r="BJ118" s="178">
        <v>22</v>
      </c>
      <c r="BK118" s="178">
        <v>30</v>
      </c>
      <c r="BL118" s="178">
        <v>22</v>
      </c>
      <c r="BM118" s="178">
        <v>26</v>
      </c>
      <c r="BN118" s="178">
        <v>28</v>
      </c>
      <c r="BO118" s="178">
        <v>24</v>
      </c>
      <c r="BP118" s="178">
        <v>32</v>
      </c>
      <c r="BQ118" s="178">
        <v>16</v>
      </c>
      <c r="BR118" s="178">
        <v>31</v>
      </c>
      <c r="BS118" s="178">
        <v>24</v>
      </c>
      <c r="BT118" s="178">
        <v>21</v>
      </c>
      <c r="BU118" s="178">
        <v>15</v>
      </c>
      <c r="BV118" s="178">
        <v>18</v>
      </c>
      <c r="BW118" s="178">
        <v>19</v>
      </c>
      <c r="BX118" s="178">
        <v>30</v>
      </c>
      <c r="BY118" s="178">
        <v>26</v>
      </c>
      <c r="BZ118" s="178">
        <v>28</v>
      </c>
      <c r="CA118" s="178">
        <v>31</v>
      </c>
      <c r="CB118" s="178">
        <v>17</v>
      </c>
      <c r="CC118" s="178">
        <v>36</v>
      </c>
      <c r="CD118" s="178">
        <v>26</v>
      </c>
      <c r="CE118" s="178">
        <v>33</v>
      </c>
      <c r="CF118" s="178">
        <v>33</v>
      </c>
      <c r="CG118" s="178">
        <v>32</v>
      </c>
      <c r="CH118" s="178">
        <v>28</v>
      </c>
      <c r="CI118" s="178">
        <v>30</v>
      </c>
      <c r="CJ118" s="178">
        <v>28</v>
      </c>
      <c r="CK118" s="178">
        <v>18</v>
      </c>
      <c r="CL118" s="178">
        <v>38</v>
      </c>
      <c r="CM118" s="178">
        <v>27</v>
      </c>
      <c r="CN118" s="178">
        <v>22</v>
      </c>
      <c r="CO118" s="178">
        <v>25</v>
      </c>
      <c r="CP118" s="178">
        <v>37</v>
      </c>
      <c r="CQ118" s="178">
        <v>30</v>
      </c>
      <c r="CR118" s="178">
        <v>30</v>
      </c>
      <c r="CS118" s="178">
        <v>28</v>
      </c>
      <c r="CT118" s="178">
        <v>43</v>
      </c>
      <c r="CU118" s="178">
        <v>33</v>
      </c>
      <c r="CV118" s="178">
        <v>36</v>
      </c>
      <c r="CW118" s="178">
        <v>30</v>
      </c>
      <c r="CX118" s="178">
        <v>37</v>
      </c>
      <c r="CY118" s="178">
        <v>21</v>
      </c>
      <c r="CZ118" s="178">
        <v>35</v>
      </c>
      <c r="DA118" s="178">
        <v>44</v>
      </c>
      <c r="DB118" s="178">
        <v>29</v>
      </c>
      <c r="DC118" s="178">
        <v>37</v>
      </c>
      <c r="DD118" s="178">
        <v>28</v>
      </c>
      <c r="DE118" s="178">
        <v>33</v>
      </c>
      <c r="DF118" s="178">
        <v>28</v>
      </c>
      <c r="DG118" s="178">
        <v>26</v>
      </c>
      <c r="DH118" s="178">
        <v>21</v>
      </c>
      <c r="DI118" s="178">
        <v>28</v>
      </c>
      <c r="DJ118" s="178">
        <v>38</v>
      </c>
      <c r="DK118" s="178">
        <v>29</v>
      </c>
      <c r="DL118" s="178">
        <v>15</v>
      </c>
      <c r="DM118" s="178">
        <v>32</v>
      </c>
      <c r="DN118" s="178">
        <v>22</v>
      </c>
      <c r="DO118" s="178">
        <v>24</v>
      </c>
      <c r="DP118" s="178">
        <v>17</v>
      </c>
      <c r="DQ118" s="178">
        <v>27</v>
      </c>
      <c r="DR118" s="178">
        <v>31</v>
      </c>
      <c r="DS118" s="178">
        <v>27</v>
      </c>
      <c r="DT118" s="178">
        <v>20</v>
      </c>
      <c r="DU118" s="178">
        <v>19</v>
      </c>
      <c r="DV118" s="178">
        <v>24</v>
      </c>
      <c r="DW118" s="178">
        <v>33</v>
      </c>
      <c r="DX118" s="178">
        <v>18</v>
      </c>
      <c r="DY118" s="178">
        <v>23</v>
      </c>
      <c r="DZ118" s="178">
        <v>15</v>
      </c>
      <c r="EA118" s="178">
        <v>22</v>
      </c>
      <c r="EB118" s="178">
        <v>18</v>
      </c>
      <c r="EC118" s="178">
        <v>16</v>
      </c>
      <c r="ED118" s="178">
        <v>16</v>
      </c>
      <c r="EE118" s="178">
        <v>17</v>
      </c>
      <c r="EF118" s="178">
        <v>13</v>
      </c>
      <c r="EG118" s="178">
        <v>17</v>
      </c>
      <c r="EH118" s="178">
        <v>19</v>
      </c>
      <c r="EI118" s="178">
        <v>15</v>
      </c>
      <c r="EJ118" s="178">
        <v>7</v>
      </c>
      <c r="EK118" s="178">
        <v>11</v>
      </c>
      <c r="EL118" s="178">
        <v>13</v>
      </c>
      <c r="EM118" s="178">
        <v>15</v>
      </c>
      <c r="EN118" s="178">
        <v>17</v>
      </c>
      <c r="EO118" s="178">
        <v>19</v>
      </c>
      <c r="EP118" s="178">
        <v>8</v>
      </c>
      <c r="EQ118" s="178">
        <v>14</v>
      </c>
      <c r="ER118" s="178">
        <v>8</v>
      </c>
      <c r="ES118" s="178">
        <v>18</v>
      </c>
      <c r="ET118" s="178">
        <v>9</v>
      </c>
      <c r="EU118" s="178">
        <v>11</v>
      </c>
      <c r="EV118" s="178">
        <v>8</v>
      </c>
      <c r="EW118" s="178">
        <v>6</v>
      </c>
      <c r="EX118" s="178">
        <v>4</v>
      </c>
      <c r="EY118" s="178">
        <v>4</v>
      </c>
      <c r="EZ118" s="178">
        <v>4</v>
      </c>
      <c r="FA118" s="178">
        <v>6</v>
      </c>
      <c r="FB118" s="178">
        <v>5</v>
      </c>
      <c r="FC118" s="178">
        <v>13</v>
      </c>
      <c r="FD118" s="178">
        <v>7</v>
      </c>
      <c r="FE118" s="178">
        <v>4</v>
      </c>
      <c r="FF118" s="178">
        <v>3</v>
      </c>
      <c r="FG118" s="178">
        <v>5</v>
      </c>
      <c r="FH118" s="178">
        <v>5</v>
      </c>
      <c r="FI118" s="178">
        <v>3</v>
      </c>
      <c r="FJ118" s="178">
        <v>3</v>
      </c>
      <c r="FK118" s="178">
        <v>3</v>
      </c>
      <c r="FL118" s="178">
        <v>2</v>
      </c>
      <c r="FM118" s="178">
        <v>6</v>
      </c>
      <c r="FN118" s="178">
        <v>5</v>
      </c>
      <c r="FO118" s="178">
        <v>4</v>
      </c>
      <c r="FP118" s="178">
        <v>4</v>
      </c>
      <c r="FQ118" s="178">
        <v>4</v>
      </c>
      <c r="FR118" s="178">
        <v>2</v>
      </c>
      <c r="FS118" s="178">
        <v>8</v>
      </c>
      <c r="FT118" s="178">
        <v>4</v>
      </c>
      <c r="FU118" s="178">
        <v>5</v>
      </c>
      <c r="FV118" s="178">
        <v>5</v>
      </c>
      <c r="FW118" s="178">
        <v>3</v>
      </c>
      <c r="FX118" s="178">
        <v>1</v>
      </c>
      <c r="FY118" s="178">
        <v>2</v>
      </c>
      <c r="FZ118" s="178">
        <v>0</v>
      </c>
      <c r="GA118" s="178">
        <v>3</v>
      </c>
      <c r="GB118" s="178">
        <v>2</v>
      </c>
      <c r="GC118" s="178">
        <v>3</v>
      </c>
      <c r="GD118" s="178">
        <v>1</v>
      </c>
      <c r="GE118" s="178">
        <v>4</v>
      </c>
      <c r="GF118" s="178">
        <v>1</v>
      </c>
      <c r="GG118" s="178">
        <v>0</v>
      </c>
      <c r="GH118" s="178">
        <v>0</v>
      </c>
      <c r="GI118" s="178">
        <v>0</v>
      </c>
      <c r="GJ118" s="178">
        <v>0</v>
      </c>
      <c r="GK118" s="178">
        <v>1</v>
      </c>
      <c r="GL118" s="178">
        <v>0</v>
      </c>
      <c r="GM118" s="178">
        <v>1</v>
      </c>
      <c r="GN118" s="178">
        <v>2</v>
      </c>
      <c r="GO118" s="178">
        <v>0</v>
      </c>
      <c r="GP118" s="178">
        <v>0</v>
      </c>
      <c r="GQ118" s="178">
        <v>1</v>
      </c>
      <c r="GR118" s="178">
        <v>0</v>
      </c>
      <c r="GS118" s="178">
        <v>0</v>
      </c>
      <c r="GT118" s="178">
        <v>1</v>
      </c>
      <c r="GU118" s="178">
        <v>1</v>
      </c>
      <c r="GV118" s="178">
        <v>1</v>
      </c>
      <c r="GW118" s="178">
        <v>0</v>
      </c>
      <c r="GX118" s="178">
        <v>1</v>
      </c>
      <c r="GY118" s="17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5</v>
      </c>
      <c r="HG118">
        <v>3</v>
      </c>
      <c r="HH118">
        <v>8</v>
      </c>
      <c r="HI118">
        <v>0</v>
      </c>
      <c r="HJ118">
        <v>0</v>
      </c>
      <c r="HK118">
        <v>0</v>
      </c>
      <c r="HL118" s="54">
        <v>1810</v>
      </c>
      <c r="HM118" s="54">
        <v>1864</v>
      </c>
      <c r="HN118" s="54">
        <v>3674</v>
      </c>
      <c r="HO118" s="176">
        <f t="shared" si="6"/>
        <v>327</v>
      </c>
      <c r="HP118" s="176">
        <f t="shared" si="6"/>
        <v>336</v>
      </c>
      <c r="HQ118" s="199">
        <f t="shared" si="7"/>
        <v>663</v>
      </c>
      <c r="HR118" s="176">
        <f t="shared" si="8"/>
        <v>1207</v>
      </c>
      <c r="HS118" s="176">
        <f t="shared" si="8"/>
        <v>1188</v>
      </c>
      <c r="HT118" s="199">
        <f t="shared" si="9"/>
        <v>2395</v>
      </c>
      <c r="HU118" s="176">
        <f t="shared" si="10"/>
        <v>276</v>
      </c>
      <c r="HV118" s="176">
        <f t="shared" si="10"/>
        <v>340</v>
      </c>
      <c r="HW118" s="199">
        <f t="shared" si="11"/>
        <v>616</v>
      </c>
    </row>
    <row r="119" spans="1:231" x14ac:dyDescent="0.2">
      <c r="A119" s="177" t="s">
        <v>146</v>
      </c>
      <c r="B119" s="177">
        <v>1</v>
      </c>
      <c r="C119" s="177" t="s">
        <v>90</v>
      </c>
      <c r="D119" s="178">
        <v>96</v>
      </c>
      <c r="E119" s="178">
        <v>93</v>
      </c>
      <c r="F119" s="178">
        <v>106</v>
      </c>
      <c r="G119" s="178">
        <v>96</v>
      </c>
      <c r="H119" s="178">
        <v>122</v>
      </c>
      <c r="I119" s="178">
        <v>114</v>
      </c>
      <c r="J119" s="178">
        <v>141</v>
      </c>
      <c r="K119" s="178">
        <v>139</v>
      </c>
      <c r="L119" s="178">
        <v>124</v>
      </c>
      <c r="M119" s="178">
        <v>103</v>
      </c>
      <c r="N119" s="178">
        <v>134</v>
      </c>
      <c r="O119" s="178">
        <v>151</v>
      </c>
      <c r="P119" s="178">
        <v>150</v>
      </c>
      <c r="Q119" s="178">
        <v>125</v>
      </c>
      <c r="R119" s="178">
        <v>156</v>
      </c>
      <c r="S119" s="178">
        <v>142</v>
      </c>
      <c r="T119" s="178">
        <v>151</v>
      </c>
      <c r="U119" s="178">
        <v>131</v>
      </c>
      <c r="V119" s="178">
        <v>125</v>
      </c>
      <c r="W119" s="178">
        <v>136</v>
      </c>
      <c r="X119" s="178">
        <v>164</v>
      </c>
      <c r="Y119" s="178">
        <v>166</v>
      </c>
      <c r="Z119" s="178">
        <v>164</v>
      </c>
      <c r="AA119" s="178">
        <v>166</v>
      </c>
      <c r="AB119" s="178">
        <v>131</v>
      </c>
      <c r="AC119" s="178">
        <v>136</v>
      </c>
      <c r="AD119" s="178">
        <v>130</v>
      </c>
      <c r="AE119" s="178">
        <v>117</v>
      </c>
      <c r="AF119" s="178">
        <v>137</v>
      </c>
      <c r="AG119" s="178">
        <v>124</v>
      </c>
      <c r="AH119" s="178">
        <v>125</v>
      </c>
      <c r="AI119" s="178">
        <v>113</v>
      </c>
      <c r="AJ119" s="178">
        <v>123</v>
      </c>
      <c r="AK119" s="178">
        <v>115</v>
      </c>
      <c r="AL119" s="178">
        <v>102</v>
      </c>
      <c r="AM119" s="178">
        <v>91</v>
      </c>
      <c r="AN119" s="178">
        <v>90</v>
      </c>
      <c r="AO119" s="178">
        <v>122</v>
      </c>
      <c r="AP119" s="178">
        <v>76</v>
      </c>
      <c r="AQ119" s="178">
        <v>91</v>
      </c>
      <c r="AR119" s="178">
        <v>89</v>
      </c>
      <c r="AS119" s="178">
        <v>74</v>
      </c>
      <c r="AT119" s="178">
        <v>71</v>
      </c>
      <c r="AU119" s="178">
        <v>80</v>
      </c>
      <c r="AV119" s="178">
        <v>72</v>
      </c>
      <c r="AW119" s="178">
        <v>88</v>
      </c>
      <c r="AX119" s="178">
        <v>75</v>
      </c>
      <c r="AY119" s="178">
        <v>62</v>
      </c>
      <c r="AZ119" s="178">
        <v>91</v>
      </c>
      <c r="BA119" s="178">
        <v>108</v>
      </c>
      <c r="BB119" s="178">
        <v>84</v>
      </c>
      <c r="BC119" s="178">
        <v>106</v>
      </c>
      <c r="BD119" s="178">
        <v>112</v>
      </c>
      <c r="BE119" s="178">
        <v>142</v>
      </c>
      <c r="BF119" s="178">
        <v>131</v>
      </c>
      <c r="BG119" s="178">
        <v>136</v>
      </c>
      <c r="BH119" s="178">
        <v>130</v>
      </c>
      <c r="BI119" s="178">
        <v>151</v>
      </c>
      <c r="BJ119" s="178">
        <v>143</v>
      </c>
      <c r="BK119" s="178">
        <v>190</v>
      </c>
      <c r="BL119" s="178">
        <v>180</v>
      </c>
      <c r="BM119" s="178">
        <v>201</v>
      </c>
      <c r="BN119" s="178">
        <v>194</v>
      </c>
      <c r="BO119" s="178">
        <v>202</v>
      </c>
      <c r="BP119" s="178">
        <v>194</v>
      </c>
      <c r="BQ119" s="178">
        <v>190</v>
      </c>
      <c r="BR119" s="178">
        <v>172</v>
      </c>
      <c r="BS119" s="178">
        <v>210</v>
      </c>
      <c r="BT119" s="178">
        <v>188</v>
      </c>
      <c r="BU119" s="178">
        <v>219</v>
      </c>
      <c r="BV119" s="178">
        <v>199</v>
      </c>
      <c r="BW119" s="178">
        <v>200</v>
      </c>
      <c r="BX119" s="178">
        <v>201</v>
      </c>
      <c r="BY119" s="178">
        <v>219</v>
      </c>
      <c r="BZ119" s="178">
        <v>209</v>
      </c>
      <c r="CA119" s="178">
        <v>216</v>
      </c>
      <c r="CB119" s="178">
        <v>241</v>
      </c>
      <c r="CC119" s="178">
        <v>258</v>
      </c>
      <c r="CD119" s="178">
        <v>244</v>
      </c>
      <c r="CE119" s="178">
        <v>250</v>
      </c>
      <c r="CF119" s="178">
        <v>274</v>
      </c>
      <c r="CG119" s="178">
        <v>249</v>
      </c>
      <c r="CH119" s="178">
        <v>270</v>
      </c>
      <c r="CI119" s="178">
        <v>274</v>
      </c>
      <c r="CJ119" s="178">
        <v>269</v>
      </c>
      <c r="CK119" s="178">
        <v>249</v>
      </c>
      <c r="CL119" s="178">
        <v>263</v>
      </c>
      <c r="CM119" s="178">
        <v>201</v>
      </c>
      <c r="CN119" s="178">
        <v>234</v>
      </c>
      <c r="CO119" s="178">
        <v>197</v>
      </c>
      <c r="CP119" s="178">
        <v>199</v>
      </c>
      <c r="CQ119" s="178">
        <v>165</v>
      </c>
      <c r="CR119" s="178">
        <v>185</v>
      </c>
      <c r="CS119" s="178">
        <v>135</v>
      </c>
      <c r="CT119" s="178">
        <v>170</v>
      </c>
      <c r="CU119" s="178">
        <v>143</v>
      </c>
      <c r="CV119" s="178">
        <v>114</v>
      </c>
      <c r="CW119" s="178">
        <v>131</v>
      </c>
      <c r="CX119" s="178">
        <v>135</v>
      </c>
      <c r="CY119" s="178">
        <v>118</v>
      </c>
      <c r="CZ119" s="178">
        <v>115</v>
      </c>
      <c r="DA119" s="178">
        <v>130</v>
      </c>
      <c r="DB119" s="178">
        <v>111</v>
      </c>
      <c r="DC119" s="178">
        <v>100</v>
      </c>
      <c r="DD119" s="178">
        <v>113</v>
      </c>
      <c r="DE119" s="178">
        <v>94</v>
      </c>
      <c r="DF119" s="178">
        <v>88</v>
      </c>
      <c r="DG119" s="178">
        <v>79</v>
      </c>
      <c r="DH119" s="178">
        <v>82</v>
      </c>
      <c r="DI119" s="178">
        <v>77</v>
      </c>
      <c r="DJ119" s="178">
        <v>74</v>
      </c>
      <c r="DK119" s="178">
        <v>78</v>
      </c>
      <c r="DL119" s="178">
        <v>66</v>
      </c>
      <c r="DM119" s="178">
        <v>70</v>
      </c>
      <c r="DN119" s="178">
        <v>65</v>
      </c>
      <c r="DO119" s="178">
        <v>72</v>
      </c>
      <c r="DP119" s="178">
        <v>51</v>
      </c>
      <c r="DQ119" s="178">
        <v>49</v>
      </c>
      <c r="DR119" s="178">
        <v>49</v>
      </c>
      <c r="DS119" s="178">
        <v>46</v>
      </c>
      <c r="DT119" s="178">
        <v>36</v>
      </c>
      <c r="DU119" s="178">
        <v>33</v>
      </c>
      <c r="DV119" s="178">
        <v>42</v>
      </c>
      <c r="DW119" s="178">
        <v>37</v>
      </c>
      <c r="DX119" s="178">
        <v>47</v>
      </c>
      <c r="DY119" s="178">
        <v>39</v>
      </c>
      <c r="DZ119" s="178">
        <v>24</v>
      </c>
      <c r="EA119" s="178">
        <v>29</v>
      </c>
      <c r="EB119" s="178">
        <v>25</v>
      </c>
      <c r="EC119" s="178">
        <v>47</v>
      </c>
      <c r="ED119" s="178">
        <v>30</v>
      </c>
      <c r="EE119" s="178">
        <v>36</v>
      </c>
      <c r="EF119" s="178">
        <v>24</v>
      </c>
      <c r="EG119" s="178">
        <v>34</v>
      </c>
      <c r="EH119" s="178">
        <v>18</v>
      </c>
      <c r="EI119" s="178">
        <v>30</v>
      </c>
      <c r="EJ119" s="178">
        <v>16</v>
      </c>
      <c r="EK119" s="178">
        <v>18</v>
      </c>
      <c r="EL119" s="178">
        <v>12</v>
      </c>
      <c r="EM119" s="178">
        <v>16</v>
      </c>
      <c r="EN119" s="178">
        <v>19</v>
      </c>
      <c r="EO119" s="178">
        <v>21</v>
      </c>
      <c r="EP119" s="178">
        <v>16</v>
      </c>
      <c r="EQ119" s="178">
        <v>15</v>
      </c>
      <c r="ER119" s="178">
        <v>12</v>
      </c>
      <c r="ES119" s="178">
        <v>17</v>
      </c>
      <c r="ET119" s="178">
        <v>14</v>
      </c>
      <c r="EU119" s="178">
        <v>21</v>
      </c>
      <c r="EV119" s="178">
        <v>7</v>
      </c>
      <c r="EW119" s="178">
        <v>8</v>
      </c>
      <c r="EX119" s="178">
        <v>9</v>
      </c>
      <c r="EY119" s="178">
        <v>12</v>
      </c>
      <c r="EZ119" s="178">
        <v>5</v>
      </c>
      <c r="FA119" s="178">
        <v>10</v>
      </c>
      <c r="FB119" s="178">
        <v>4</v>
      </c>
      <c r="FC119" s="178">
        <v>13</v>
      </c>
      <c r="FD119" s="178">
        <v>6</v>
      </c>
      <c r="FE119" s="178">
        <v>10</v>
      </c>
      <c r="FF119" s="178">
        <v>3</v>
      </c>
      <c r="FG119" s="178">
        <v>9</v>
      </c>
      <c r="FH119" s="178">
        <v>6</v>
      </c>
      <c r="FI119" s="178">
        <v>12</v>
      </c>
      <c r="FJ119" s="178">
        <v>3</v>
      </c>
      <c r="FK119" s="178">
        <v>7</v>
      </c>
      <c r="FL119" s="178">
        <v>6</v>
      </c>
      <c r="FM119" s="178">
        <v>7</v>
      </c>
      <c r="FN119" s="178">
        <v>2</v>
      </c>
      <c r="FO119" s="178">
        <v>7</v>
      </c>
      <c r="FP119" s="178">
        <v>5</v>
      </c>
      <c r="FQ119" s="178">
        <v>7</v>
      </c>
      <c r="FR119" s="178">
        <v>1</v>
      </c>
      <c r="FS119" s="178">
        <v>4</v>
      </c>
      <c r="FT119" s="178">
        <v>10</v>
      </c>
      <c r="FU119" s="178">
        <v>5</v>
      </c>
      <c r="FV119" s="178">
        <v>5</v>
      </c>
      <c r="FW119" s="178">
        <v>5</v>
      </c>
      <c r="FX119" s="178">
        <v>4</v>
      </c>
      <c r="FY119" s="178">
        <v>1</v>
      </c>
      <c r="FZ119" s="178">
        <v>3</v>
      </c>
      <c r="GA119" s="178">
        <v>9</v>
      </c>
      <c r="GB119" s="178">
        <v>2</v>
      </c>
      <c r="GC119" s="178">
        <v>5</v>
      </c>
      <c r="GD119" s="178">
        <v>1</v>
      </c>
      <c r="GE119" s="178">
        <v>3</v>
      </c>
      <c r="GF119" s="178">
        <v>0</v>
      </c>
      <c r="GG119" s="178">
        <v>5</v>
      </c>
      <c r="GH119" s="178">
        <v>1</v>
      </c>
      <c r="GI119" s="178">
        <v>1</v>
      </c>
      <c r="GJ119" s="178">
        <v>1</v>
      </c>
      <c r="GK119" s="178">
        <v>1</v>
      </c>
      <c r="GL119" s="178">
        <v>0</v>
      </c>
      <c r="GM119" s="178">
        <v>1</v>
      </c>
      <c r="GN119" s="178">
        <v>0</v>
      </c>
      <c r="GO119" s="178">
        <v>0</v>
      </c>
      <c r="GP119" s="178">
        <v>0</v>
      </c>
      <c r="GQ119" s="178">
        <v>3</v>
      </c>
      <c r="GR119" s="178">
        <v>1</v>
      </c>
      <c r="GS119" s="178">
        <v>0</v>
      </c>
      <c r="GT119" s="178">
        <v>0</v>
      </c>
      <c r="GU119" s="178">
        <v>1</v>
      </c>
      <c r="GV119" s="178">
        <v>0</v>
      </c>
      <c r="GW119" s="178">
        <v>0</v>
      </c>
      <c r="GX119" s="178">
        <v>1</v>
      </c>
      <c r="GY119" s="178">
        <v>1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15</v>
      </c>
      <c r="HG119">
        <v>13</v>
      </c>
      <c r="HH119">
        <v>28</v>
      </c>
      <c r="HI119">
        <v>2</v>
      </c>
      <c r="HJ119">
        <v>1</v>
      </c>
      <c r="HK119">
        <v>3</v>
      </c>
      <c r="HL119" s="54">
        <v>8932</v>
      </c>
      <c r="HM119" s="54">
        <v>8984</v>
      </c>
      <c r="HN119" s="54">
        <v>17916</v>
      </c>
      <c r="HO119" s="176">
        <f t="shared" si="6"/>
        <v>2031</v>
      </c>
      <c r="HP119" s="176">
        <f t="shared" si="6"/>
        <v>1939</v>
      </c>
      <c r="HQ119" s="199">
        <f t="shared" si="7"/>
        <v>3970</v>
      </c>
      <c r="HR119" s="176">
        <f t="shared" si="8"/>
        <v>6480</v>
      </c>
      <c r="HS119" s="176">
        <f t="shared" si="8"/>
        <v>6505</v>
      </c>
      <c r="HT119" s="199">
        <f t="shared" si="9"/>
        <v>12985</v>
      </c>
      <c r="HU119" s="176">
        <f t="shared" si="10"/>
        <v>421</v>
      </c>
      <c r="HV119" s="176">
        <f t="shared" si="10"/>
        <v>540</v>
      </c>
      <c r="HW119" s="199">
        <f t="shared" si="11"/>
        <v>961</v>
      </c>
    </row>
    <row r="120" spans="1:231" x14ac:dyDescent="0.2">
      <c r="A120" s="177" t="s">
        <v>146</v>
      </c>
      <c r="B120" s="177">
        <v>0</v>
      </c>
      <c r="C120" s="177" t="s">
        <v>192</v>
      </c>
      <c r="D120" s="178">
        <v>49</v>
      </c>
      <c r="E120" s="178">
        <v>34</v>
      </c>
      <c r="F120" s="178">
        <v>40</v>
      </c>
      <c r="G120" s="178">
        <v>51</v>
      </c>
      <c r="H120" s="178">
        <v>50</v>
      </c>
      <c r="I120" s="178">
        <v>42</v>
      </c>
      <c r="J120" s="178">
        <v>58</v>
      </c>
      <c r="K120" s="178">
        <v>65</v>
      </c>
      <c r="L120" s="178">
        <v>62</v>
      </c>
      <c r="M120" s="178">
        <v>42</v>
      </c>
      <c r="N120" s="178">
        <v>56</v>
      </c>
      <c r="O120" s="178">
        <v>51</v>
      </c>
      <c r="P120" s="178">
        <v>54</v>
      </c>
      <c r="Q120" s="178">
        <v>61</v>
      </c>
      <c r="R120" s="178">
        <v>62</v>
      </c>
      <c r="S120" s="178">
        <v>59</v>
      </c>
      <c r="T120" s="178">
        <v>47</v>
      </c>
      <c r="U120" s="178">
        <v>53</v>
      </c>
      <c r="V120" s="178">
        <v>60</v>
      </c>
      <c r="W120" s="178">
        <v>62</v>
      </c>
      <c r="X120" s="178">
        <v>64</v>
      </c>
      <c r="Y120" s="178">
        <v>66</v>
      </c>
      <c r="Z120" s="178">
        <v>73</v>
      </c>
      <c r="AA120" s="178">
        <v>57</v>
      </c>
      <c r="AB120" s="178">
        <v>71</v>
      </c>
      <c r="AC120" s="178">
        <v>60</v>
      </c>
      <c r="AD120" s="178">
        <v>73</v>
      </c>
      <c r="AE120" s="178">
        <v>70</v>
      </c>
      <c r="AF120" s="178">
        <v>82</v>
      </c>
      <c r="AG120" s="178">
        <v>69</v>
      </c>
      <c r="AH120" s="178">
        <v>68</v>
      </c>
      <c r="AI120" s="178">
        <v>56</v>
      </c>
      <c r="AJ120" s="178">
        <v>68</v>
      </c>
      <c r="AK120" s="178">
        <v>70</v>
      </c>
      <c r="AL120" s="178">
        <v>75</v>
      </c>
      <c r="AM120" s="178">
        <v>57</v>
      </c>
      <c r="AN120" s="178">
        <v>74</v>
      </c>
      <c r="AO120" s="178">
        <v>69</v>
      </c>
      <c r="AP120" s="178">
        <v>78</v>
      </c>
      <c r="AQ120" s="178">
        <v>63</v>
      </c>
      <c r="AR120" s="178">
        <v>81</v>
      </c>
      <c r="AS120" s="178">
        <v>85</v>
      </c>
      <c r="AT120" s="178">
        <v>75</v>
      </c>
      <c r="AU120" s="178">
        <v>72</v>
      </c>
      <c r="AV120" s="178">
        <v>78</v>
      </c>
      <c r="AW120" s="178">
        <v>84</v>
      </c>
      <c r="AX120" s="178">
        <v>81</v>
      </c>
      <c r="AY120" s="178">
        <v>72</v>
      </c>
      <c r="AZ120" s="178">
        <v>85</v>
      </c>
      <c r="BA120" s="178">
        <v>79</v>
      </c>
      <c r="BB120" s="178">
        <v>87</v>
      </c>
      <c r="BC120" s="178">
        <v>117</v>
      </c>
      <c r="BD120" s="178">
        <v>113</v>
      </c>
      <c r="BE120" s="178">
        <v>93</v>
      </c>
      <c r="BF120" s="178">
        <v>92</v>
      </c>
      <c r="BG120" s="178">
        <v>114</v>
      </c>
      <c r="BH120" s="178">
        <v>92</v>
      </c>
      <c r="BI120" s="178">
        <v>102</v>
      </c>
      <c r="BJ120" s="178">
        <v>105</v>
      </c>
      <c r="BK120" s="178">
        <v>91</v>
      </c>
      <c r="BL120" s="178">
        <v>99</v>
      </c>
      <c r="BM120" s="178">
        <v>118</v>
      </c>
      <c r="BN120" s="178">
        <v>109</v>
      </c>
      <c r="BO120" s="178">
        <v>122</v>
      </c>
      <c r="BP120" s="178">
        <v>111</v>
      </c>
      <c r="BQ120" s="178">
        <v>109</v>
      </c>
      <c r="BR120" s="178">
        <v>109</v>
      </c>
      <c r="BS120" s="178">
        <v>96</v>
      </c>
      <c r="BT120" s="178">
        <v>95</v>
      </c>
      <c r="BU120" s="178">
        <v>101</v>
      </c>
      <c r="BV120" s="178">
        <v>89</v>
      </c>
      <c r="BW120" s="178">
        <v>80</v>
      </c>
      <c r="BX120" s="178">
        <v>97</v>
      </c>
      <c r="BY120" s="178">
        <v>88</v>
      </c>
      <c r="BZ120" s="178">
        <v>92</v>
      </c>
      <c r="CA120" s="178">
        <v>101</v>
      </c>
      <c r="CB120" s="178">
        <v>90</v>
      </c>
      <c r="CC120" s="178">
        <v>83</v>
      </c>
      <c r="CD120" s="178">
        <v>95</v>
      </c>
      <c r="CE120" s="178">
        <v>107</v>
      </c>
      <c r="CF120" s="178">
        <v>113</v>
      </c>
      <c r="CG120" s="178">
        <v>97</v>
      </c>
      <c r="CH120" s="178">
        <v>108</v>
      </c>
      <c r="CI120" s="178">
        <v>94</v>
      </c>
      <c r="CJ120" s="178">
        <v>99</v>
      </c>
      <c r="CK120" s="178">
        <v>111</v>
      </c>
      <c r="CL120" s="178">
        <v>106</v>
      </c>
      <c r="CM120" s="178">
        <v>100</v>
      </c>
      <c r="CN120" s="178">
        <v>103</v>
      </c>
      <c r="CO120" s="178">
        <v>95</v>
      </c>
      <c r="CP120" s="178">
        <v>86</v>
      </c>
      <c r="CQ120" s="178">
        <v>110</v>
      </c>
      <c r="CR120" s="178">
        <v>87</v>
      </c>
      <c r="CS120" s="178">
        <v>106</v>
      </c>
      <c r="CT120" s="178">
        <v>70</v>
      </c>
      <c r="CU120" s="178">
        <v>87</v>
      </c>
      <c r="CV120" s="178">
        <v>68</v>
      </c>
      <c r="CW120" s="178">
        <v>106</v>
      </c>
      <c r="CX120" s="178">
        <v>76</v>
      </c>
      <c r="CY120" s="178">
        <v>101</v>
      </c>
      <c r="CZ120" s="178">
        <v>98</v>
      </c>
      <c r="DA120" s="178">
        <v>102</v>
      </c>
      <c r="DB120" s="178">
        <v>110</v>
      </c>
      <c r="DC120" s="178">
        <v>110</v>
      </c>
      <c r="DD120" s="178">
        <v>98</v>
      </c>
      <c r="DE120" s="178">
        <v>144</v>
      </c>
      <c r="DF120" s="178">
        <v>89</v>
      </c>
      <c r="DG120" s="178">
        <v>128</v>
      </c>
      <c r="DH120" s="178">
        <v>112</v>
      </c>
      <c r="DI120" s="178">
        <v>121</v>
      </c>
      <c r="DJ120" s="178">
        <v>102</v>
      </c>
      <c r="DK120" s="178">
        <v>128</v>
      </c>
      <c r="DL120" s="178">
        <v>111</v>
      </c>
      <c r="DM120" s="178">
        <v>114</v>
      </c>
      <c r="DN120" s="178">
        <v>105</v>
      </c>
      <c r="DO120" s="178">
        <v>119</v>
      </c>
      <c r="DP120" s="178">
        <v>88</v>
      </c>
      <c r="DQ120" s="178">
        <v>119</v>
      </c>
      <c r="DR120" s="178">
        <v>116</v>
      </c>
      <c r="DS120" s="178">
        <v>117</v>
      </c>
      <c r="DT120" s="178">
        <v>89</v>
      </c>
      <c r="DU120" s="178">
        <v>105</v>
      </c>
      <c r="DV120" s="178">
        <v>95</v>
      </c>
      <c r="DW120" s="178">
        <v>101</v>
      </c>
      <c r="DX120" s="178">
        <v>80</v>
      </c>
      <c r="DY120" s="178">
        <v>114</v>
      </c>
      <c r="DZ120" s="178">
        <v>84</v>
      </c>
      <c r="EA120" s="178">
        <v>107</v>
      </c>
      <c r="EB120" s="178">
        <v>80</v>
      </c>
      <c r="EC120" s="178">
        <v>98</v>
      </c>
      <c r="ED120" s="178">
        <v>75</v>
      </c>
      <c r="EE120" s="178">
        <v>82</v>
      </c>
      <c r="EF120" s="178">
        <v>61</v>
      </c>
      <c r="EG120" s="178">
        <v>81</v>
      </c>
      <c r="EH120" s="178">
        <v>61</v>
      </c>
      <c r="EI120" s="178">
        <v>69</v>
      </c>
      <c r="EJ120" s="178">
        <v>63</v>
      </c>
      <c r="EK120" s="178">
        <v>90</v>
      </c>
      <c r="EL120" s="178">
        <v>34</v>
      </c>
      <c r="EM120" s="178">
        <v>74</v>
      </c>
      <c r="EN120" s="178">
        <v>51</v>
      </c>
      <c r="EO120" s="178">
        <v>72</v>
      </c>
      <c r="EP120" s="178">
        <v>44</v>
      </c>
      <c r="EQ120" s="178">
        <v>55</v>
      </c>
      <c r="ER120" s="178">
        <v>38</v>
      </c>
      <c r="ES120" s="178">
        <v>66</v>
      </c>
      <c r="ET120" s="178">
        <v>28</v>
      </c>
      <c r="EU120" s="178">
        <v>64</v>
      </c>
      <c r="EV120" s="178">
        <v>37</v>
      </c>
      <c r="EW120" s="178">
        <v>40</v>
      </c>
      <c r="EX120" s="178">
        <v>33</v>
      </c>
      <c r="EY120" s="178">
        <v>55</v>
      </c>
      <c r="EZ120" s="178">
        <v>27</v>
      </c>
      <c r="FA120" s="178">
        <v>41</v>
      </c>
      <c r="FB120" s="178">
        <v>27</v>
      </c>
      <c r="FC120" s="178">
        <v>38</v>
      </c>
      <c r="FD120" s="178">
        <v>28</v>
      </c>
      <c r="FE120" s="178">
        <v>33</v>
      </c>
      <c r="FF120" s="178">
        <v>16</v>
      </c>
      <c r="FG120" s="178">
        <v>29</v>
      </c>
      <c r="FH120" s="178">
        <v>21</v>
      </c>
      <c r="FI120" s="178">
        <v>26</v>
      </c>
      <c r="FJ120" s="178">
        <v>33</v>
      </c>
      <c r="FK120" s="178">
        <v>23</v>
      </c>
      <c r="FL120" s="178">
        <v>19</v>
      </c>
      <c r="FM120" s="178">
        <v>35</v>
      </c>
      <c r="FN120" s="178">
        <v>17</v>
      </c>
      <c r="FO120" s="178">
        <v>31</v>
      </c>
      <c r="FP120" s="178">
        <v>15</v>
      </c>
      <c r="FQ120" s="178">
        <v>27</v>
      </c>
      <c r="FR120" s="178">
        <v>10</v>
      </c>
      <c r="FS120" s="178">
        <v>22</v>
      </c>
      <c r="FT120" s="178">
        <v>11</v>
      </c>
      <c r="FU120" s="178">
        <v>22</v>
      </c>
      <c r="FV120" s="178">
        <v>8</v>
      </c>
      <c r="FW120" s="178">
        <v>10</v>
      </c>
      <c r="FX120" s="178">
        <v>5</v>
      </c>
      <c r="FY120" s="178">
        <v>19</v>
      </c>
      <c r="FZ120" s="178">
        <v>13</v>
      </c>
      <c r="GA120" s="178">
        <v>13</v>
      </c>
      <c r="GB120" s="178">
        <v>8</v>
      </c>
      <c r="GC120" s="178">
        <v>9</v>
      </c>
      <c r="GD120" s="178">
        <v>1</v>
      </c>
      <c r="GE120" s="178">
        <v>8</v>
      </c>
      <c r="GF120" s="178">
        <v>6</v>
      </c>
      <c r="GG120" s="178">
        <v>6</v>
      </c>
      <c r="GH120" s="178">
        <v>6</v>
      </c>
      <c r="GI120" s="178">
        <v>12</v>
      </c>
      <c r="GJ120" s="178">
        <v>11</v>
      </c>
      <c r="GK120" s="178">
        <v>8</v>
      </c>
      <c r="GL120" s="178">
        <v>5</v>
      </c>
      <c r="GM120" s="178">
        <v>1</v>
      </c>
      <c r="GN120" s="178">
        <v>2</v>
      </c>
      <c r="GO120" s="178">
        <v>1</v>
      </c>
      <c r="GP120" s="178">
        <v>2</v>
      </c>
      <c r="GQ120" s="178">
        <v>4</v>
      </c>
      <c r="GR120" s="178">
        <v>3</v>
      </c>
      <c r="GS120" s="178">
        <v>4</v>
      </c>
      <c r="GT120" s="178">
        <v>3</v>
      </c>
      <c r="GU120" s="178">
        <v>1</v>
      </c>
      <c r="GV120" s="178">
        <v>3</v>
      </c>
      <c r="GW120" s="178">
        <v>1</v>
      </c>
      <c r="GX120" s="178">
        <v>8</v>
      </c>
      <c r="GY120" s="178">
        <v>7</v>
      </c>
      <c r="GZ120">
        <v>0</v>
      </c>
      <c r="HA120">
        <v>0</v>
      </c>
      <c r="HB120">
        <v>0</v>
      </c>
      <c r="HC120">
        <v>42</v>
      </c>
      <c r="HD120">
        <v>16</v>
      </c>
      <c r="HE120">
        <v>58</v>
      </c>
      <c r="HF120">
        <v>35</v>
      </c>
      <c r="HG120">
        <v>13</v>
      </c>
      <c r="HH120">
        <v>48</v>
      </c>
      <c r="HI120">
        <v>0</v>
      </c>
      <c r="HJ120">
        <v>0</v>
      </c>
      <c r="HK120">
        <v>0</v>
      </c>
      <c r="HL120" s="54">
        <v>6422</v>
      </c>
      <c r="HM120" s="54">
        <v>7013</v>
      </c>
      <c r="HN120" s="54">
        <v>13435</v>
      </c>
      <c r="HO120" s="176">
        <f t="shared" si="6"/>
        <v>901</v>
      </c>
      <c r="HP120" s="176">
        <f t="shared" si="6"/>
        <v>842</v>
      </c>
      <c r="HQ120" s="199">
        <f t="shared" si="7"/>
        <v>1743</v>
      </c>
      <c r="HR120" s="176">
        <f t="shared" si="8"/>
        <v>4260</v>
      </c>
      <c r="HS120" s="176">
        <f t="shared" si="8"/>
        <v>4467</v>
      </c>
      <c r="HT120" s="199">
        <f t="shared" si="9"/>
        <v>8727</v>
      </c>
      <c r="HU120" s="176">
        <f t="shared" si="10"/>
        <v>1261</v>
      </c>
      <c r="HV120" s="176">
        <f t="shared" si="10"/>
        <v>1704</v>
      </c>
      <c r="HW120" s="199">
        <f t="shared" si="11"/>
        <v>2965</v>
      </c>
    </row>
    <row r="121" spans="1:231" x14ac:dyDescent="0.2">
      <c r="A121" s="177" t="s">
        <v>146</v>
      </c>
      <c r="B121" s="177">
        <v>1</v>
      </c>
      <c r="C121" s="177" t="s">
        <v>60</v>
      </c>
      <c r="D121" s="178">
        <v>49</v>
      </c>
      <c r="E121" s="178">
        <v>34</v>
      </c>
      <c r="F121" s="178">
        <v>40</v>
      </c>
      <c r="G121" s="178">
        <v>51</v>
      </c>
      <c r="H121" s="178">
        <v>50</v>
      </c>
      <c r="I121" s="178">
        <v>42</v>
      </c>
      <c r="J121" s="178">
        <v>58</v>
      </c>
      <c r="K121" s="178">
        <v>65</v>
      </c>
      <c r="L121" s="178">
        <v>62</v>
      </c>
      <c r="M121" s="178">
        <v>42</v>
      </c>
      <c r="N121" s="178">
        <v>56</v>
      </c>
      <c r="O121" s="178">
        <v>51</v>
      </c>
      <c r="P121" s="178">
        <v>54</v>
      </c>
      <c r="Q121" s="178">
        <v>61</v>
      </c>
      <c r="R121" s="178">
        <v>62</v>
      </c>
      <c r="S121" s="178">
        <v>59</v>
      </c>
      <c r="T121" s="178">
        <v>47</v>
      </c>
      <c r="U121" s="178">
        <v>53</v>
      </c>
      <c r="V121" s="178">
        <v>60</v>
      </c>
      <c r="W121" s="178">
        <v>62</v>
      </c>
      <c r="X121" s="178">
        <v>64</v>
      </c>
      <c r="Y121" s="178">
        <v>66</v>
      </c>
      <c r="Z121" s="178">
        <v>73</v>
      </c>
      <c r="AA121" s="178">
        <v>57</v>
      </c>
      <c r="AB121" s="178">
        <v>71</v>
      </c>
      <c r="AC121" s="178">
        <v>60</v>
      </c>
      <c r="AD121" s="178">
        <v>73</v>
      </c>
      <c r="AE121" s="178">
        <v>70</v>
      </c>
      <c r="AF121" s="178">
        <v>82</v>
      </c>
      <c r="AG121" s="178">
        <v>69</v>
      </c>
      <c r="AH121" s="178">
        <v>68</v>
      </c>
      <c r="AI121" s="178">
        <v>56</v>
      </c>
      <c r="AJ121" s="178">
        <v>68</v>
      </c>
      <c r="AK121" s="178">
        <v>70</v>
      </c>
      <c r="AL121" s="178">
        <v>75</v>
      </c>
      <c r="AM121" s="178">
        <v>57</v>
      </c>
      <c r="AN121" s="178">
        <v>74</v>
      </c>
      <c r="AO121" s="178">
        <v>69</v>
      </c>
      <c r="AP121" s="178">
        <v>78</v>
      </c>
      <c r="AQ121" s="178">
        <v>63</v>
      </c>
      <c r="AR121" s="178">
        <v>81</v>
      </c>
      <c r="AS121" s="178">
        <v>85</v>
      </c>
      <c r="AT121" s="178">
        <v>75</v>
      </c>
      <c r="AU121" s="178">
        <v>72</v>
      </c>
      <c r="AV121" s="178">
        <v>78</v>
      </c>
      <c r="AW121" s="178">
        <v>84</v>
      </c>
      <c r="AX121" s="178">
        <v>81</v>
      </c>
      <c r="AY121" s="178">
        <v>72</v>
      </c>
      <c r="AZ121" s="178">
        <v>85</v>
      </c>
      <c r="BA121" s="178">
        <v>79</v>
      </c>
      <c r="BB121" s="178">
        <v>87</v>
      </c>
      <c r="BC121" s="178">
        <v>117</v>
      </c>
      <c r="BD121" s="178">
        <v>113</v>
      </c>
      <c r="BE121" s="178">
        <v>93</v>
      </c>
      <c r="BF121" s="178">
        <v>92</v>
      </c>
      <c r="BG121" s="178">
        <v>114</v>
      </c>
      <c r="BH121" s="178">
        <v>92</v>
      </c>
      <c r="BI121" s="178">
        <v>102</v>
      </c>
      <c r="BJ121" s="178">
        <v>105</v>
      </c>
      <c r="BK121" s="178">
        <v>91</v>
      </c>
      <c r="BL121" s="178">
        <v>99</v>
      </c>
      <c r="BM121" s="178">
        <v>118</v>
      </c>
      <c r="BN121" s="178">
        <v>109</v>
      </c>
      <c r="BO121" s="178">
        <v>122</v>
      </c>
      <c r="BP121" s="178">
        <v>111</v>
      </c>
      <c r="BQ121" s="178">
        <v>109</v>
      </c>
      <c r="BR121" s="178">
        <v>109</v>
      </c>
      <c r="BS121" s="178">
        <v>96</v>
      </c>
      <c r="BT121" s="178">
        <v>95</v>
      </c>
      <c r="BU121" s="178">
        <v>101</v>
      </c>
      <c r="BV121" s="178">
        <v>89</v>
      </c>
      <c r="BW121" s="178">
        <v>80</v>
      </c>
      <c r="BX121" s="178">
        <v>97</v>
      </c>
      <c r="BY121" s="178">
        <v>88</v>
      </c>
      <c r="BZ121" s="178">
        <v>92</v>
      </c>
      <c r="CA121" s="178">
        <v>101</v>
      </c>
      <c r="CB121" s="178">
        <v>90</v>
      </c>
      <c r="CC121" s="178">
        <v>83</v>
      </c>
      <c r="CD121" s="178">
        <v>95</v>
      </c>
      <c r="CE121" s="178">
        <v>107</v>
      </c>
      <c r="CF121" s="178">
        <v>113</v>
      </c>
      <c r="CG121" s="178">
        <v>97</v>
      </c>
      <c r="CH121" s="178">
        <v>108</v>
      </c>
      <c r="CI121" s="178">
        <v>94</v>
      </c>
      <c r="CJ121" s="178">
        <v>99</v>
      </c>
      <c r="CK121" s="178">
        <v>111</v>
      </c>
      <c r="CL121" s="178">
        <v>106</v>
      </c>
      <c r="CM121" s="178">
        <v>100</v>
      </c>
      <c r="CN121" s="178">
        <v>103</v>
      </c>
      <c r="CO121" s="178">
        <v>95</v>
      </c>
      <c r="CP121" s="178">
        <v>86</v>
      </c>
      <c r="CQ121" s="178">
        <v>110</v>
      </c>
      <c r="CR121" s="178">
        <v>87</v>
      </c>
      <c r="CS121" s="178">
        <v>106</v>
      </c>
      <c r="CT121" s="178">
        <v>70</v>
      </c>
      <c r="CU121" s="178">
        <v>87</v>
      </c>
      <c r="CV121" s="178">
        <v>68</v>
      </c>
      <c r="CW121" s="178">
        <v>106</v>
      </c>
      <c r="CX121" s="178">
        <v>76</v>
      </c>
      <c r="CY121" s="178">
        <v>101</v>
      </c>
      <c r="CZ121" s="178">
        <v>98</v>
      </c>
      <c r="DA121" s="178">
        <v>102</v>
      </c>
      <c r="DB121" s="178">
        <v>110</v>
      </c>
      <c r="DC121" s="178">
        <v>110</v>
      </c>
      <c r="DD121" s="178">
        <v>98</v>
      </c>
      <c r="DE121" s="178">
        <v>144</v>
      </c>
      <c r="DF121" s="178">
        <v>89</v>
      </c>
      <c r="DG121" s="178">
        <v>128</v>
      </c>
      <c r="DH121" s="178">
        <v>112</v>
      </c>
      <c r="DI121" s="178">
        <v>121</v>
      </c>
      <c r="DJ121" s="178">
        <v>102</v>
      </c>
      <c r="DK121" s="178">
        <v>128</v>
      </c>
      <c r="DL121" s="178">
        <v>111</v>
      </c>
      <c r="DM121" s="178">
        <v>114</v>
      </c>
      <c r="DN121" s="178">
        <v>105</v>
      </c>
      <c r="DO121" s="178">
        <v>119</v>
      </c>
      <c r="DP121" s="178">
        <v>88</v>
      </c>
      <c r="DQ121" s="178">
        <v>119</v>
      </c>
      <c r="DR121" s="178">
        <v>116</v>
      </c>
      <c r="DS121" s="178">
        <v>117</v>
      </c>
      <c r="DT121" s="178">
        <v>89</v>
      </c>
      <c r="DU121" s="178">
        <v>105</v>
      </c>
      <c r="DV121" s="178">
        <v>95</v>
      </c>
      <c r="DW121" s="178">
        <v>101</v>
      </c>
      <c r="DX121" s="178">
        <v>80</v>
      </c>
      <c r="DY121" s="178">
        <v>114</v>
      </c>
      <c r="DZ121" s="178">
        <v>84</v>
      </c>
      <c r="EA121" s="178">
        <v>107</v>
      </c>
      <c r="EB121" s="178">
        <v>80</v>
      </c>
      <c r="EC121" s="178">
        <v>98</v>
      </c>
      <c r="ED121" s="178">
        <v>75</v>
      </c>
      <c r="EE121" s="178">
        <v>82</v>
      </c>
      <c r="EF121" s="178">
        <v>61</v>
      </c>
      <c r="EG121" s="178">
        <v>81</v>
      </c>
      <c r="EH121" s="178">
        <v>61</v>
      </c>
      <c r="EI121" s="178">
        <v>69</v>
      </c>
      <c r="EJ121" s="178">
        <v>63</v>
      </c>
      <c r="EK121" s="178">
        <v>90</v>
      </c>
      <c r="EL121" s="178">
        <v>34</v>
      </c>
      <c r="EM121" s="178">
        <v>74</v>
      </c>
      <c r="EN121" s="178">
        <v>51</v>
      </c>
      <c r="EO121" s="178">
        <v>72</v>
      </c>
      <c r="EP121" s="178">
        <v>44</v>
      </c>
      <c r="EQ121" s="178">
        <v>55</v>
      </c>
      <c r="ER121" s="178">
        <v>38</v>
      </c>
      <c r="ES121" s="178">
        <v>66</v>
      </c>
      <c r="ET121" s="178">
        <v>28</v>
      </c>
      <c r="EU121" s="178">
        <v>64</v>
      </c>
      <c r="EV121" s="178">
        <v>37</v>
      </c>
      <c r="EW121" s="178">
        <v>40</v>
      </c>
      <c r="EX121" s="178">
        <v>33</v>
      </c>
      <c r="EY121" s="178">
        <v>55</v>
      </c>
      <c r="EZ121" s="178">
        <v>27</v>
      </c>
      <c r="FA121" s="178">
        <v>41</v>
      </c>
      <c r="FB121" s="178">
        <v>27</v>
      </c>
      <c r="FC121" s="178">
        <v>38</v>
      </c>
      <c r="FD121" s="178">
        <v>28</v>
      </c>
      <c r="FE121" s="178">
        <v>33</v>
      </c>
      <c r="FF121" s="178">
        <v>16</v>
      </c>
      <c r="FG121" s="178">
        <v>29</v>
      </c>
      <c r="FH121" s="178">
        <v>21</v>
      </c>
      <c r="FI121" s="178">
        <v>26</v>
      </c>
      <c r="FJ121" s="178">
        <v>33</v>
      </c>
      <c r="FK121" s="178">
        <v>23</v>
      </c>
      <c r="FL121" s="178">
        <v>19</v>
      </c>
      <c r="FM121" s="178">
        <v>35</v>
      </c>
      <c r="FN121" s="178">
        <v>17</v>
      </c>
      <c r="FO121" s="178">
        <v>31</v>
      </c>
      <c r="FP121" s="178">
        <v>15</v>
      </c>
      <c r="FQ121" s="178">
        <v>27</v>
      </c>
      <c r="FR121" s="178">
        <v>10</v>
      </c>
      <c r="FS121" s="178">
        <v>22</v>
      </c>
      <c r="FT121" s="178">
        <v>11</v>
      </c>
      <c r="FU121" s="178">
        <v>22</v>
      </c>
      <c r="FV121" s="178">
        <v>8</v>
      </c>
      <c r="FW121" s="178">
        <v>10</v>
      </c>
      <c r="FX121" s="178">
        <v>5</v>
      </c>
      <c r="FY121" s="178">
        <v>19</v>
      </c>
      <c r="FZ121" s="178">
        <v>13</v>
      </c>
      <c r="GA121" s="178">
        <v>13</v>
      </c>
      <c r="GB121" s="178">
        <v>8</v>
      </c>
      <c r="GC121" s="178">
        <v>9</v>
      </c>
      <c r="GD121" s="178">
        <v>1</v>
      </c>
      <c r="GE121" s="178">
        <v>8</v>
      </c>
      <c r="GF121" s="178">
        <v>6</v>
      </c>
      <c r="GG121" s="178">
        <v>6</v>
      </c>
      <c r="GH121" s="178">
        <v>6</v>
      </c>
      <c r="GI121" s="178">
        <v>12</v>
      </c>
      <c r="GJ121" s="178">
        <v>11</v>
      </c>
      <c r="GK121" s="178">
        <v>8</v>
      </c>
      <c r="GL121" s="178">
        <v>5</v>
      </c>
      <c r="GM121" s="178">
        <v>1</v>
      </c>
      <c r="GN121" s="178">
        <v>2</v>
      </c>
      <c r="GO121" s="178">
        <v>1</v>
      </c>
      <c r="GP121" s="178">
        <v>2</v>
      </c>
      <c r="GQ121" s="178">
        <v>4</v>
      </c>
      <c r="GR121" s="178">
        <v>3</v>
      </c>
      <c r="GS121" s="178">
        <v>4</v>
      </c>
      <c r="GT121" s="178">
        <v>3</v>
      </c>
      <c r="GU121" s="178">
        <v>1</v>
      </c>
      <c r="GV121" s="178">
        <v>3</v>
      </c>
      <c r="GW121" s="178">
        <v>1</v>
      </c>
      <c r="GX121" s="178">
        <v>8</v>
      </c>
      <c r="GY121" s="178">
        <v>7</v>
      </c>
      <c r="GZ121">
        <v>0</v>
      </c>
      <c r="HA121">
        <v>0</v>
      </c>
      <c r="HB121">
        <v>0</v>
      </c>
      <c r="HC121">
        <v>42</v>
      </c>
      <c r="HD121">
        <v>16</v>
      </c>
      <c r="HE121">
        <v>58</v>
      </c>
      <c r="HF121">
        <v>35</v>
      </c>
      <c r="HG121">
        <v>13</v>
      </c>
      <c r="HH121">
        <v>48</v>
      </c>
      <c r="HI121">
        <v>0</v>
      </c>
      <c r="HJ121">
        <v>0</v>
      </c>
      <c r="HK121">
        <v>0</v>
      </c>
      <c r="HL121" s="54">
        <v>6422</v>
      </c>
      <c r="HM121" s="54">
        <v>7013</v>
      </c>
      <c r="HN121" s="54">
        <v>13435</v>
      </c>
      <c r="HO121" s="176">
        <f t="shared" si="6"/>
        <v>901</v>
      </c>
      <c r="HP121" s="176">
        <f t="shared" si="6"/>
        <v>842</v>
      </c>
      <c r="HQ121" s="199">
        <f t="shared" si="7"/>
        <v>1743</v>
      </c>
      <c r="HR121" s="176">
        <f t="shared" si="8"/>
        <v>4260</v>
      </c>
      <c r="HS121" s="176">
        <f t="shared" si="8"/>
        <v>4467</v>
      </c>
      <c r="HT121" s="199">
        <f t="shared" si="9"/>
        <v>8727</v>
      </c>
      <c r="HU121" s="176">
        <f t="shared" si="10"/>
        <v>1261</v>
      </c>
      <c r="HV121" s="176">
        <f t="shared" si="10"/>
        <v>1704</v>
      </c>
      <c r="HW121" s="199">
        <f t="shared" si="11"/>
        <v>2965</v>
      </c>
    </row>
    <row r="122" spans="1:231" x14ac:dyDescent="0.2">
      <c r="A122" s="177" t="s">
        <v>144</v>
      </c>
      <c r="B122" s="177">
        <v>0</v>
      </c>
      <c r="C122" s="177" t="s">
        <v>193</v>
      </c>
      <c r="D122" s="178">
        <v>137</v>
      </c>
      <c r="E122" s="178">
        <v>125</v>
      </c>
      <c r="F122" s="178">
        <v>136</v>
      </c>
      <c r="G122" s="178">
        <v>123</v>
      </c>
      <c r="H122" s="178">
        <v>131</v>
      </c>
      <c r="I122" s="178">
        <v>133</v>
      </c>
      <c r="J122" s="178">
        <v>151</v>
      </c>
      <c r="K122" s="178">
        <v>139</v>
      </c>
      <c r="L122" s="178">
        <v>144</v>
      </c>
      <c r="M122" s="178">
        <v>139</v>
      </c>
      <c r="N122" s="178">
        <v>153</v>
      </c>
      <c r="O122" s="178">
        <v>136</v>
      </c>
      <c r="P122" s="178">
        <v>141</v>
      </c>
      <c r="Q122" s="178">
        <v>134</v>
      </c>
      <c r="R122" s="178">
        <v>161</v>
      </c>
      <c r="S122" s="178">
        <v>136</v>
      </c>
      <c r="T122" s="178">
        <v>157</v>
      </c>
      <c r="U122" s="178">
        <v>151</v>
      </c>
      <c r="V122" s="178">
        <v>153</v>
      </c>
      <c r="W122" s="178">
        <v>143</v>
      </c>
      <c r="X122" s="178">
        <v>125</v>
      </c>
      <c r="Y122" s="178">
        <v>144</v>
      </c>
      <c r="Z122" s="178">
        <v>143</v>
      </c>
      <c r="AA122" s="178">
        <v>134</v>
      </c>
      <c r="AB122" s="178">
        <v>146</v>
      </c>
      <c r="AC122" s="178">
        <v>116</v>
      </c>
      <c r="AD122" s="178">
        <v>145</v>
      </c>
      <c r="AE122" s="178">
        <v>130</v>
      </c>
      <c r="AF122" s="178">
        <v>128</v>
      </c>
      <c r="AG122" s="178">
        <v>104</v>
      </c>
      <c r="AH122" s="178">
        <v>132</v>
      </c>
      <c r="AI122" s="178">
        <v>119</v>
      </c>
      <c r="AJ122" s="178">
        <v>111</v>
      </c>
      <c r="AK122" s="178">
        <v>126</v>
      </c>
      <c r="AL122" s="178">
        <v>133</v>
      </c>
      <c r="AM122" s="178">
        <v>113</v>
      </c>
      <c r="AN122" s="178">
        <v>111</v>
      </c>
      <c r="AO122" s="178">
        <v>111</v>
      </c>
      <c r="AP122" s="178">
        <v>99</v>
      </c>
      <c r="AQ122" s="178">
        <v>116</v>
      </c>
      <c r="AR122" s="178">
        <v>96</v>
      </c>
      <c r="AS122" s="178">
        <v>100</v>
      </c>
      <c r="AT122" s="178">
        <v>95</v>
      </c>
      <c r="AU122" s="178">
        <v>85</v>
      </c>
      <c r="AV122" s="178">
        <v>84</v>
      </c>
      <c r="AW122" s="178">
        <v>94</v>
      </c>
      <c r="AX122" s="178">
        <v>103</v>
      </c>
      <c r="AY122" s="178">
        <v>102</v>
      </c>
      <c r="AZ122" s="178">
        <v>110</v>
      </c>
      <c r="BA122" s="178">
        <v>109</v>
      </c>
      <c r="BB122" s="178">
        <v>126</v>
      </c>
      <c r="BC122" s="178">
        <v>148</v>
      </c>
      <c r="BD122" s="178">
        <v>177</v>
      </c>
      <c r="BE122" s="178">
        <v>165</v>
      </c>
      <c r="BF122" s="178">
        <v>160</v>
      </c>
      <c r="BG122" s="178">
        <v>168</v>
      </c>
      <c r="BH122" s="178">
        <v>164</v>
      </c>
      <c r="BI122" s="178">
        <v>180</v>
      </c>
      <c r="BJ122" s="178">
        <v>178</v>
      </c>
      <c r="BK122" s="178">
        <v>191</v>
      </c>
      <c r="BL122" s="178">
        <v>200</v>
      </c>
      <c r="BM122" s="178">
        <v>195</v>
      </c>
      <c r="BN122" s="178">
        <v>199</v>
      </c>
      <c r="BO122" s="178">
        <v>245</v>
      </c>
      <c r="BP122" s="178">
        <v>222</v>
      </c>
      <c r="BQ122" s="178">
        <v>234</v>
      </c>
      <c r="BR122" s="178">
        <v>238</v>
      </c>
      <c r="BS122" s="178">
        <v>224</v>
      </c>
      <c r="BT122" s="178">
        <v>238</v>
      </c>
      <c r="BU122" s="178">
        <v>241</v>
      </c>
      <c r="BV122" s="178">
        <v>212</v>
      </c>
      <c r="BW122" s="178">
        <v>234</v>
      </c>
      <c r="BX122" s="178">
        <v>256</v>
      </c>
      <c r="BY122" s="178">
        <v>274</v>
      </c>
      <c r="BZ122" s="178">
        <v>256</v>
      </c>
      <c r="CA122" s="178">
        <v>302</v>
      </c>
      <c r="CB122" s="178">
        <v>283</v>
      </c>
      <c r="CC122" s="178">
        <v>278</v>
      </c>
      <c r="CD122" s="178">
        <v>275</v>
      </c>
      <c r="CE122" s="178">
        <v>308</v>
      </c>
      <c r="CF122" s="178">
        <v>324</v>
      </c>
      <c r="CG122" s="178">
        <v>294</v>
      </c>
      <c r="CH122" s="178">
        <v>273</v>
      </c>
      <c r="CI122" s="178">
        <v>239</v>
      </c>
      <c r="CJ122" s="178">
        <v>287</v>
      </c>
      <c r="CK122" s="178">
        <v>251</v>
      </c>
      <c r="CL122" s="178">
        <v>283</v>
      </c>
      <c r="CM122" s="178">
        <v>192</v>
      </c>
      <c r="CN122" s="178">
        <v>216</v>
      </c>
      <c r="CO122" s="178">
        <v>184</v>
      </c>
      <c r="CP122" s="178">
        <v>237</v>
      </c>
      <c r="CQ122" s="178">
        <v>204</v>
      </c>
      <c r="CR122" s="178">
        <v>201</v>
      </c>
      <c r="CS122" s="178">
        <v>176</v>
      </c>
      <c r="CT122" s="178">
        <v>176</v>
      </c>
      <c r="CU122" s="178">
        <v>161</v>
      </c>
      <c r="CV122" s="178">
        <v>134</v>
      </c>
      <c r="CW122" s="178">
        <v>143</v>
      </c>
      <c r="CX122" s="178">
        <v>153</v>
      </c>
      <c r="CY122" s="178">
        <v>121</v>
      </c>
      <c r="CZ122" s="178">
        <v>117</v>
      </c>
      <c r="DA122" s="178">
        <v>151</v>
      </c>
      <c r="DB122" s="178">
        <v>139</v>
      </c>
      <c r="DC122" s="178">
        <v>173</v>
      </c>
      <c r="DD122" s="178">
        <v>119</v>
      </c>
      <c r="DE122" s="178">
        <v>132</v>
      </c>
      <c r="DF122" s="178">
        <v>125</v>
      </c>
      <c r="DG122" s="178">
        <v>144</v>
      </c>
      <c r="DH122" s="178">
        <v>127</v>
      </c>
      <c r="DI122" s="178">
        <v>129</v>
      </c>
      <c r="DJ122" s="178">
        <v>114</v>
      </c>
      <c r="DK122" s="178">
        <v>133</v>
      </c>
      <c r="DL122" s="178">
        <v>115</v>
      </c>
      <c r="DM122" s="178">
        <v>107</v>
      </c>
      <c r="DN122" s="178">
        <v>97</v>
      </c>
      <c r="DO122" s="178">
        <v>119</v>
      </c>
      <c r="DP122" s="178">
        <v>99</v>
      </c>
      <c r="DQ122" s="178">
        <v>99</v>
      </c>
      <c r="DR122" s="178">
        <v>89</v>
      </c>
      <c r="DS122" s="178">
        <v>102</v>
      </c>
      <c r="DT122" s="178">
        <v>106</v>
      </c>
      <c r="DU122" s="178">
        <v>121</v>
      </c>
      <c r="DV122" s="178">
        <v>77</v>
      </c>
      <c r="DW122" s="178">
        <v>108</v>
      </c>
      <c r="DX122" s="178">
        <v>92</v>
      </c>
      <c r="DY122" s="178">
        <v>113</v>
      </c>
      <c r="DZ122" s="178">
        <v>80</v>
      </c>
      <c r="EA122" s="178">
        <v>91</v>
      </c>
      <c r="EB122" s="178">
        <v>75</v>
      </c>
      <c r="EC122" s="178">
        <v>95</v>
      </c>
      <c r="ED122" s="178">
        <v>68</v>
      </c>
      <c r="EE122" s="178">
        <v>73</v>
      </c>
      <c r="EF122" s="178">
        <v>50</v>
      </c>
      <c r="EG122" s="178">
        <v>66</v>
      </c>
      <c r="EH122" s="178">
        <v>34</v>
      </c>
      <c r="EI122" s="178">
        <v>64</v>
      </c>
      <c r="EJ122" s="178">
        <v>52</v>
      </c>
      <c r="EK122" s="178">
        <v>71</v>
      </c>
      <c r="EL122" s="178">
        <v>50</v>
      </c>
      <c r="EM122" s="178">
        <v>59</v>
      </c>
      <c r="EN122" s="178">
        <v>45</v>
      </c>
      <c r="EO122" s="178">
        <v>67</v>
      </c>
      <c r="EP122" s="178">
        <v>24</v>
      </c>
      <c r="EQ122" s="178">
        <v>53</v>
      </c>
      <c r="ER122" s="178">
        <v>37</v>
      </c>
      <c r="ES122" s="178">
        <v>54</v>
      </c>
      <c r="ET122" s="178">
        <v>38</v>
      </c>
      <c r="EU122" s="178">
        <v>59</v>
      </c>
      <c r="EV122" s="178">
        <v>24</v>
      </c>
      <c r="EW122" s="178">
        <v>49</v>
      </c>
      <c r="EX122" s="178">
        <v>28</v>
      </c>
      <c r="EY122" s="178">
        <v>39</v>
      </c>
      <c r="EZ122" s="178">
        <v>33</v>
      </c>
      <c r="FA122" s="178">
        <v>36</v>
      </c>
      <c r="FB122" s="178">
        <v>30</v>
      </c>
      <c r="FC122" s="178">
        <v>27</v>
      </c>
      <c r="FD122" s="178">
        <v>17</v>
      </c>
      <c r="FE122" s="178">
        <v>34</v>
      </c>
      <c r="FF122" s="178">
        <v>16</v>
      </c>
      <c r="FG122" s="178">
        <v>29</v>
      </c>
      <c r="FH122" s="178">
        <v>12</v>
      </c>
      <c r="FI122" s="178">
        <v>23</v>
      </c>
      <c r="FJ122" s="178">
        <v>17</v>
      </c>
      <c r="FK122" s="178">
        <v>25</v>
      </c>
      <c r="FL122" s="178">
        <v>10</v>
      </c>
      <c r="FM122" s="178">
        <v>23</v>
      </c>
      <c r="FN122" s="178">
        <v>11</v>
      </c>
      <c r="FO122" s="178">
        <v>25</v>
      </c>
      <c r="FP122" s="178">
        <v>9</v>
      </c>
      <c r="FQ122" s="178">
        <v>12</v>
      </c>
      <c r="FR122" s="178">
        <v>7</v>
      </c>
      <c r="FS122" s="178">
        <v>16</v>
      </c>
      <c r="FT122" s="178">
        <v>9</v>
      </c>
      <c r="FU122" s="178">
        <v>15</v>
      </c>
      <c r="FV122" s="178">
        <v>2</v>
      </c>
      <c r="FW122" s="178">
        <v>18</v>
      </c>
      <c r="FX122" s="178">
        <v>5</v>
      </c>
      <c r="FY122" s="178">
        <v>10</v>
      </c>
      <c r="FZ122" s="178">
        <v>4</v>
      </c>
      <c r="GA122" s="178">
        <v>11</v>
      </c>
      <c r="GB122" s="178">
        <v>2</v>
      </c>
      <c r="GC122" s="178">
        <v>7</v>
      </c>
      <c r="GD122" s="178">
        <v>1</v>
      </c>
      <c r="GE122" s="178">
        <v>13</v>
      </c>
      <c r="GF122" s="178">
        <v>3</v>
      </c>
      <c r="GG122" s="178">
        <v>3</v>
      </c>
      <c r="GH122" s="178">
        <v>3</v>
      </c>
      <c r="GI122" s="178">
        <v>7</v>
      </c>
      <c r="GJ122" s="178">
        <v>1</v>
      </c>
      <c r="GK122" s="178">
        <v>6</v>
      </c>
      <c r="GL122" s="178">
        <v>2</v>
      </c>
      <c r="GM122" s="178">
        <v>4</v>
      </c>
      <c r="GN122" s="178">
        <v>0</v>
      </c>
      <c r="GO122" s="178">
        <v>2</v>
      </c>
      <c r="GP122" s="178">
        <v>0</v>
      </c>
      <c r="GQ122" s="178">
        <v>3</v>
      </c>
      <c r="GR122" s="178">
        <v>0</v>
      </c>
      <c r="GS122" s="178">
        <v>2</v>
      </c>
      <c r="GT122" s="178">
        <v>0</v>
      </c>
      <c r="GU122" s="178">
        <v>0</v>
      </c>
      <c r="GV122" s="178">
        <v>0</v>
      </c>
      <c r="GW122" s="178">
        <v>0</v>
      </c>
      <c r="GX122" s="178">
        <v>0</v>
      </c>
      <c r="GY122" s="178">
        <v>3</v>
      </c>
      <c r="GZ122">
        <v>0</v>
      </c>
      <c r="HA122">
        <v>0</v>
      </c>
      <c r="HB122">
        <v>0</v>
      </c>
      <c r="HC122">
        <v>39</v>
      </c>
      <c r="HD122">
        <v>32</v>
      </c>
      <c r="HE122">
        <v>71</v>
      </c>
      <c r="HF122">
        <v>11</v>
      </c>
      <c r="HG122">
        <v>11</v>
      </c>
      <c r="HH122">
        <v>22</v>
      </c>
      <c r="HI122">
        <v>5</v>
      </c>
      <c r="HJ122">
        <v>3</v>
      </c>
      <c r="HK122">
        <v>8</v>
      </c>
      <c r="HL122" s="54">
        <v>10963</v>
      </c>
      <c r="HM122" s="54">
        <v>11285</v>
      </c>
      <c r="HN122" s="54">
        <v>22248</v>
      </c>
      <c r="HO122" s="176">
        <f t="shared" si="6"/>
        <v>2151</v>
      </c>
      <c r="HP122" s="176">
        <f t="shared" si="6"/>
        <v>1987</v>
      </c>
      <c r="HQ122" s="199">
        <f t="shared" si="7"/>
        <v>4138</v>
      </c>
      <c r="HR122" s="176">
        <f t="shared" si="8"/>
        <v>7738</v>
      </c>
      <c r="HS122" s="176">
        <f t="shared" si="8"/>
        <v>7762</v>
      </c>
      <c r="HT122" s="199">
        <f t="shared" si="9"/>
        <v>15500</v>
      </c>
      <c r="HU122" s="176">
        <f t="shared" si="10"/>
        <v>1074</v>
      </c>
      <c r="HV122" s="176">
        <f t="shared" si="10"/>
        <v>1536</v>
      </c>
      <c r="HW122" s="199">
        <f t="shared" si="11"/>
        <v>2610</v>
      </c>
    </row>
    <row r="123" spans="1:231" x14ac:dyDescent="0.2">
      <c r="A123" s="177" t="s">
        <v>144</v>
      </c>
      <c r="B123" s="177">
        <v>1</v>
      </c>
      <c r="C123" s="177" t="s">
        <v>62</v>
      </c>
      <c r="D123" s="178">
        <v>95</v>
      </c>
      <c r="E123" s="178">
        <v>85</v>
      </c>
      <c r="F123" s="178">
        <v>97</v>
      </c>
      <c r="G123" s="178">
        <v>74</v>
      </c>
      <c r="H123" s="178">
        <v>92</v>
      </c>
      <c r="I123" s="178">
        <v>96</v>
      </c>
      <c r="J123" s="178">
        <v>101</v>
      </c>
      <c r="K123" s="178">
        <v>97</v>
      </c>
      <c r="L123" s="178">
        <v>99</v>
      </c>
      <c r="M123" s="178">
        <v>86</v>
      </c>
      <c r="N123" s="178">
        <v>108</v>
      </c>
      <c r="O123" s="178">
        <v>90</v>
      </c>
      <c r="P123" s="178">
        <v>92</v>
      </c>
      <c r="Q123" s="178">
        <v>83</v>
      </c>
      <c r="R123" s="178">
        <v>98</v>
      </c>
      <c r="S123" s="178">
        <v>86</v>
      </c>
      <c r="T123" s="178">
        <v>101</v>
      </c>
      <c r="U123" s="178">
        <v>95</v>
      </c>
      <c r="V123" s="178">
        <v>89</v>
      </c>
      <c r="W123" s="178">
        <v>75</v>
      </c>
      <c r="X123" s="178">
        <v>78</v>
      </c>
      <c r="Y123" s="178">
        <v>89</v>
      </c>
      <c r="Z123" s="178">
        <v>81</v>
      </c>
      <c r="AA123" s="178">
        <v>73</v>
      </c>
      <c r="AB123" s="178">
        <v>92</v>
      </c>
      <c r="AC123" s="178">
        <v>72</v>
      </c>
      <c r="AD123" s="178">
        <v>103</v>
      </c>
      <c r="AE123" s="178">
        <v>84</v>
      </c>
      <c r="AF123" s="178">
        <v>72</v>
      </c>
      <c r="AG123" s="178">
        <v>61</v>
      </c>
      <c r="AH123" s="178">
        <v>88</v>
      </c>
      <c r="AI123" s="178">
        <v>69</v>
      </c>
      <c r="AJ123" s="178">
        <v>72</v>
      </c>
      <c r="AK123" s="178">
        <v>86</v>
      </c>
      <c r="AL123" s="178">
        <v>80</v>
      </c>
      <c r="AM123" s="178">
        <v>77</v>
      </c>
      <c r="AN123" s="178">
        <v>75</v>
      </c>
      <c r="AO123" s="178">
        <v>66</v>
      </c>
      <c r="AP123" s="178">
        <v>71</v>
      </c>
      <c r="AQ123" s="178">
        <v>74</v>
      </c>
      <c r="AR123" s="178">
        <v>66</v>
      </c>
      <c r="AS123" s="178">
        <v>65</v>
      </c>
      <c r="AT123" s="178">
        <v>56</v>
      </c>
      <c r="AU123" s="178">
        <v>59</v>
      </c>
      <c r="AV123" s="178">
        <v>57</v>
      </c>
      <c r="AW123" s="178">
        <v>57</v>
      </c>
      <c r="AX123" s="178">
        <v>69</v>
      </c>
      <c r="AY123" s="178">
        <v>69</v>
      </c>
      <c r="AZ123" s="178">
        <v>76</v>
      </c>
      <c r="BA123" s="178">
        <v>78</v>
      </c>
      <c r="BB123" s="178">
        <v>94</v>
      </c>
      <c r="BC123" s="178">
        <v>105</v>
      </c>
      <c r="BD123" s="178">
        <v>129</v>
      </c>
      <c r="BE123" s="178">
        <v>99</v>
      </c>
      <c r="BF123" s="178">
        <v>119</v>
      </c>
      <c r="BG123" s="178">
        <v>117</v>
      </c>
      <c r="BH123" s="178">
        <v>117</v>
      </c>
      <c r="BI123" s="178">
        <v>109</v>
      </c>
      <c r="BJ123" s="178">
        <v>115</v>
      </c>
      <c r="BK123" s="178">
        <v>139</v>
      </c>
      <c r="BL123" s="178">
        <v>138</v>
      </c>
      <c r="BM123" s="178">
        <v>143</v>
      </c>
      <c r="BN123" s="178">
        <v>142</v>
      </c>
      <c r="BO123" s="178">
        <v>190</v>
      </c>
      <c r="BP123" s="178">
        <v>155</v>
      </c>
      <c r="BQ123" s="178">
        <v>167</v>
      </c>
      <c r="BR123" s="178">
        <v>174</v>
      </c>
      <c r="BS123" s="178">
        <v>158</v>
      </c>
      <c r="BT123" s="178">
        <v>165</v>
      </c>
      <c r="BU123" s="178">
        <v>173</v>
      </c>
      <c r="BV123" s="178">
        <v>138</v>
      </c>
      <c r="BW123" s="178">
        <v>159</v>
      </c>
      <c r="BX123" s="178">
        <v>164</v>
      </c>
      <c r="BY123" s="178">
        <v>182</v>
      </c>
      <c r="BZ123" s="178">
        <v>156</v>
      </c>
      <c r="CA123" s="178">
        <v>178</v>
      </c>
      <c r="CB123" s="178">
        <v>181</v>
      </c>
      <c r="CC123" s="178">
        <v>155</v>
      </c>
      <c r="CD123" s="178">
        <v>160</v>
      </c>
      <c r="CE123" s="178">
        <v>191</v>
      </c>
      <c r="CF123" s="178">
        <v>187</v>
      </c>
      <c r="CG123" s="178">
        <v>174</v>
      </c>
      <c r="CH123" s="178">
        <v>156</v>
      </c>
      <c r="CI123" s="178">
        <v>137</v>
      </c>
      <c r="CJ123" s="178">
        <v>163</v>
      </c>
      <c r="CK123" s="178">
        <v>150</v>
      </c>
      <c r="CL123" s="178">
        <v>159</v>
      </c>
      <c r="CM123" s="178">
        <v>116</v>
      </c>
      <c r="CN123" s="178">
        <v>138</v>
      </c>
      <c r="CO123" s="178">
        <v>121</v>
      </c>
      <c r="CP123" s="178">
        <v>137</v>
      </c>
      <c r="CQ123" s="178">
        <v>119</v>
      </c>
      <c r="CR123" s="178">
        <v>131</v>
      </c>
      <c r="CS123" s="178">
        <v>109</v>
      </c>
      <c r="CT123" s="178">
        <v>112</v>
      </c>
      <c r="CU123" s="178">
        <v>107</v>
      </c>
      <c r="CV123" s="178">
        <v>76</v>
      </c>
      <c r="CW123" s="178">
        <v>93</v>
      </c>
      <c r="CX123" s="178">
        <v>103</v>
      </c>
      <c r="CY123" s="178">
        <v>70</v>
      </c>
      <c r="CZ123" s="178">
        <v>68</v>
      </c>
      <c r="DA123" s="178">
        <v>100</v>
      </c>
      <c r="DB123" s="178">
        <v>93</v>
      </c>
      <c r="DC123" s="178">
        <v>123</v>
      </c>
      <c r="DD123" s="178">
        <v>79</v>
      </c>
      <c r="DE123" s="178">
        <v>98</v>
      </c>
      <c r="DF123" s="178">
        <v>84</v>
      </c>
      <c r="DG123" s="178">
        <v>97</v>
      </c>
      <c r="DH123" s="178">
        <v>94</v>
      </c>
      <c r="DI123" s="178">
        <v>95</v>
      </c>
      <c r="DJ123" s="178">
        <v>81</v>
      </c>
      <c r="DK123" s="178">
        <v>90</v>
      </c>
      <c r="DL123" s="178">
        <v>84</v>
      </c>
      <c r="DM123" s="178">
        <v>71</v>
      </c>
      <c r="DN123" s="178">
        <v>74</v>
      </c>
      <c r="DO123" s="178">
        <v>78</v>
      </c>
      <c r="DP123" s="178">
        <v>68</v>
      </c>
      <c r="DQ123" s="178">
        <v>61</v>
      </c>
      <c r="DR123" s="178">
        <v>60</v>
      </c>
      <c r="DS123" s="178">
        <v>77</v>
      </c>
      <c r="DT123" s="178">
        <v>73</v>
      </c>
      <c r="DU123" s="178">
        <v>82</v>
      </c>
      <c r="DV123" s="178">
        <v>48</v>
      </c>
      <c r="DW123" s="178">
        <v>72</v>
      </c>
      <c r="DX123" s="178">
        <v>63</v>
      </c>
      <c r="DY123" s="178">
        <v>71</v>
      </c>
      <c r="DZ123" s="178">
        <v>61</v>
      </c>
      <c r="EA123" s="178">
        <v>58</v>
      </c>
      <c r="EB123" s="178">
        <v>49</v>
      </c>
      <c r="EC123" s="178">
        <v>63</v>
      </c>
      <c r="ED123" s="178">
        <v>46</v>
      </c>
      <c r="EE123" s="178">
        <v>37</v>
      </c>
      <c r="EF123" s="178">
        <v>29</v>
      </c>
      <c r="EG123" s="178">
        <v>39</v>
      </c>
      <c r="EH123" s="178">
        <v>23</v>
      </c>
      <c r="EI123" s="178">
        <v>36</v>
      </c>
      <c r="EJ123" s="178">
        <v>29</v>
      </c>
      <c r="EK123" s="178">
        <v>38</v>
      </c>
      <c r="EL123" s="178">
        <v>31</v>
      </c>
      <c r="EM123" s="178">
        <v>35</v>
      </c>
      <c r="EN123" s="178">
        <v>33</v>
      </c>
      <c r="EO123" s="178">
        <v>49</v>
      </c>
      <c r="EP123" s="178">
        <v>13</v>
      </c>
      <c r="EQ123" s="178">
        <v>33</v>
      </c>
      <c r="ER123" s="178">
        <v>21</v>
      </c>
      <c r="ES123" s="178">
        <v>38</v>
      </c>
      <c r="ET123" s="178">
        <v>25</v>
      </c>
      <c r="EU123" s="178">
        <v>37</v>
      </c>
      <c r="EV123" s="178">
        <v>15</v>
      </c>
      <c r="EW123" s="178">
        <v>28</v>
      </c>
      <c r="EX123" s="178">
        <v>22</v>
      </c>
      <c r="EY123" s="178">
        <v>23</v>
      </c>
      <c r="EZ123" s="178">
        <v>20</v>
      </c>
      <c r="FA123" s="178">
        <v>26</v>
      </c>
      <c r="FB123" s="178">
        <v>20</v>
      </c>
      <c r="FC123" s="178">
        <v>17</v>
      </c>
      <c r="FD123" s="178">
        <v>11</v>
      </c>
      <c r="FE123" s="178">
        <v>26</v>
      </c>
      <c r="FF123" s="178">
        <v>11</v>
      </c>
      <c r="FG123" s="178">
        <v>21</v>
      </c>
      <c r="FH123" s="178">
        <v>10</v>
      </c>
      <c r="FI123" s="178">
        <v>20</v>
      </c>
      <c r="FJ123" s="178">
        <v>9</v>
      </c>
      <c r="FK123" s="178">
        <v>9</v>
      </c>
      <c r="FL123" s="178">
        <v>7</v>
      </c>
      <c r="FM123" s="178">
        <v>20</v>
      </c>
      <c r="FN123" s="178">
        <v>4</v>
      </c>
      <c r="FO123" s="178">
        <v>17</v>
      </c>
      <c r="FP123" s="178">
        <v>8</v>
      </c>
      <c r="FQ123" s="178">
        <v>9</v>
      </c>
      <c r="FR123" s="178">
        <v>4</v>
      </c>
      <c r="FS123" s="178">
        <v>11</v>
      </c>
      <c r="FT123" s="178">
        <v>4</v>
      </c>
      <c r="FU123" s="178">
        <v>10</v>
      </c>
      <c r="FV123" s="178">
        <v>2</v>
      </c>
      <c r="FW123" s="178">
        <v>12</v>
      </c>
      <c r="FX123" s="178">
        <v>3</v>
      </c>
      <c r="FY123" s="178">
        <v>4</v>
      </c>
      <c r="FZ123" s="178">
        <v>2</v>
      </c>
      <c r="GA123" s="178">
        <v>7</v>
      </c>
      <c r="GB123" s="178">
        <v>2</v>
      </c>
      <c r="GC123" s="178">
        <v>4</v>
      </c>
      <c r="GD123" s="178">
        <v>1</v>
      </c>
      <c r="GE123" s="178">
        <v>5</v>
      </c>
      <c r="GF123" s="178">
        <v>2</v>
      </c>
      <c r="GG123" s="178">
        <v>2</v>
      </c>
      <c r="GH123" s="178">
        <v>2</v>
      </c>
      <c r="GI123" s="178">
        <v>2</v>
      </c>
      <c r="GJ123" s="178">
        <v>1</v>
      </c>
      <c r="GK123" s="178">
        <v>3</v>
      </c>
      <c r="GL123" s="178">
        <v>1</v>
      </c>
      <c r="GM123" s="178">
        <v>0</v>
      </c>
      <c r="GN123" s="178">
        <v>0</v>
      </c>
      <c r="GO123" s="178">
        <v>1</v>
      </c>
      <c r="GP123" s="178">
        <v>0</v>
      </c>
      <c r="GQ123" s="178">
        <v>1</v>
      </c>
      <c r="GR123" s="178">
        <v>0</v>
      </c>
      <c r="GS123" s="178">
        <v>1</v>
      </c>
      <c r="GT123" s="178">
        <v>0</v>
      </c>
      <c r="GU123" s="178">
        <v>0</v>
      </c>
      <c r="GV123" s="178">
        <v>0</v>
      </c>
      <c r="GW123" s="178">
        <v>0</v>
      </c>
      <c r="GX123" s="178">
        <v>0</v>
      </c>
      <c r="GY123" s="178">
        <v>2</v>
      </c>
      <c r="GZ123">
        <v>0</v>
      </c>
      <c r="HA123">
        <v>0</v>
      </c>
      <c r="HB123">
        <v>0</v>
      </c>
      <c r="HC123">
        <v>39</v>
      </c>
      <c r="HD123">
        <v>32</v>
      </c>
      <c r="HE123">
        <v>71</v>
      </c>
      <c r="HF123">
        <v>8</v>
      </c>
      <c r="HG123">
        <v>10</v>
      </c>
      <c r="HH123">
        <v>18</v>
      </c>
      <c r="HI123">
        <v>3</v>
      </c>
      <c r="HJ123">
        <v>1</v>
      </c>
      <c r="HK123">
        <v>4</v>
      </c>
      <c r="HL123" s="54">
        <v>7157</v>
      </c>
      <c r="HM123" s="54">
        <v>7309</v>
      </c>
      <c r="HN123" s="54">
        <v>14466</v>
      </c>
      <c r="HO123" s="176">
        <f t="shared" si="6"/>
        <v>1398</v>
      </c>
      <c r="HP123" s="176">
        <f t="shared" si="6"/>
        <v>1246</v>
      </c>
      <c r="HQ123" s="199">
        <f t="shared" si="7"/>
        <v>2644</v>
      </c>
      <c r="HR123" s="176">
        <f t="shared" si="8"/>
        <v>5054</v>
      </c>
      <c r="HS123" s="176">
        <f t="shared" si="8"/>
        <v>5094</v>
      </c>
      <c r="HT123" s="199">
        <f t="shared" si="9"/>
        <v>10148</v>
      </c>
      <c r="HU123" s="176">
        <f t="shared" si="10"/>
        <v>705</v>
      </c>
      <c r="HV123" s="176">
        <f t="shared" si="10"/>
        <v>969</v>
      </c>
      <c r="HW123" s="199">
        <f t="shared" si="11"/>
        <v>1674</v>
      </c>
    </row>
    <row r="124" spans="1:231" x14ac:dyDescent="0.2">
      <c r="A124" s="177" t="s">
        <v>144</v>
      </c>
      <c r="B124" s="177">
        <v>1</v>
      </c>
      <c r="C124" s="177" t="s">
        <v>63</v>
      </c>
      <c r="D124" s="178">
        <v>6</v>
      </c>
      <c r="E124" s="178">
        <v>11</v>
      </c>
      <c r="F124" s="178">
        <v>14</v>
      </c>
      <c r="G124" s="178">
        <v>17</v>
      </c>
      <c r="H124" s="178">
        <v>17</v>
      </c>
      <c r="I124" s="178">
        <v>12</v>
      </c>
      <c r="J124" s="178">
        <v>14</v>
      </c>
      <c r="K124" s="178">
        <v>15</v>
      </c>
      <c r="L124" s="178">
        <v>13</v>
      </c>
      <c r="M124" s="178">
        <v>17</v>
      </c>
      <c r="N124" s="178">
        <v>16</v>
      </c>
      <c r="O124" s="178">
        <v>15</v>
      </c>
      <c r="P124" s="178">
        <v>11</v>
      </c>
      <c r="Q124" s="178">
        <v>19</v>
      </c>
      <c r="R124" s="178">
        <v>22</v>
      </c>
      <c r="S124" s="178">
        <v>21</v>
      </c>
      <c r="T124" s="178">
        <v>20</v>
      </c>
      <c r="U124" s="178">
        <v>16</v>
      </c>
      <c r="V124" s="178">
        <v>16</v>
      </c>
      <c r="W124" s="178">
        <v>24</v>
      </c>
      <c r="X124" s="178">
        <v>12</v>
      </c>
      <c r="Y124" s="178">
        <v>22</v>
      </c>
      <c r="Z124" s="178">
        <v>28</v>
      </c>
      <c r="AA124" s="178">
        <v>19</v>
      </c>
      <c r="AB124" s="178">
        <v>14</v>
      </c>
      <c r="AC124" s="178">
        <v>21</v>
      </c>
      <c r="AD124" s="178">
        <v>18</v>
      </c>
      <c r="AE124" s="178">
        <v>21</v>
      </c>
      <c r="AF124" s="178">
        <v>24</v>
      </c>
      <c r="AG124" s="178">
        <v>21</v>
      </c>
      <c r="AH124" s="178">
        <v>18</v>
      </c>
      <c r="AI124" s="178">
        <v>17</v>
      </c>
      <c r="AJ124" s="178">
        <v>12</v>
      </c>
      <c r="AK124" s="178">
        <v>20</v>
      </c>
      <c r="AL124" s="178">
        <v>20</v>
      </c>
      <c r="AM124" s="178">
        <v>18</v>
      </c>
      <c r="AN124" s="178">
        <v>15</v>
      </c>
      <c r="AO124" s="178">
        <v>22</v>
      </c>
      <c r="AP124" s="178">
        <v>10</v>
      </c>
      <c r="AQ124" s="178">
        <v>16</v>
      </c>
      <c r="AR124" s="178">
        <v>13</v>
      </c>
      <c r="AS124" s="178">
        <v>16</v>
      </c>
      <c r="AT124" s="178">
        <v>15</v>
      </c>
      <c r="AU124" s="178">
        <v>10</v>
      </c>
      <c r="AV124" s="178">
        <v>9</v>
      </c>
      <c r="AW124" s="178">
        <v>8</v>
      </c>
      <c r="AX124" s="178">
        <v>17</v>
      </c>
      <c r="AY124" s="178">
        <v>15</v>
      </c>
      <c r="AZ124" s="178">
        <v>13</v>
      </c>
      <c r="BA124" s="178">
        <v>11</v>
      </c>
      <c r="BB124" s="178">
        <v>11</v>
      </c>
      <c r="BC124" s="178">
        <v>15</v>
      </c>
      <c r="BD124" s="178">
        <v>18</v>
      </c>
      <c r="BE124" s="178">
        <v>26</v>
      </c>
      <c r="BF124" s="178">
        <v>12</v>
      </c>
      <c r="BG124" s="178">
        <v>21</v>
      </c>
      <c r="BH124" s="178">
        <v>18</v>
      </c>
      <c r="BI124" s="178">
        <v>26</v>
      </c>
      <c r="BJ124" s="178">
        <v>36</v>
      </c>
      <c r="BK124" s="178">
        <v>24</v>
      </c>
      <c r="BL124" s="178">
        <v>26</v>
      </c>
      <c r="BM124" s="178">
        <v>14</v>
      </c>
      <c r="BN124" s="178">
        <v>21</v>
      </c>
      <c r="BO124" s="178">
        <v>28</v>
      </c>
      <c r="BP124" s="178">
        <v>33</v>
      </c>
      <c r="BQ124" s="178">
        <v>32</v>
      </c>
      <c r="BR124" s="178">
        <v>21</v>
      </c>
      <c r="BS124" s="178">
        <v>15</v>
      </c>
      <c r="BT124" s="178">
        <v>31</v>
      </c>
      <c r="BU124" s="178">
        <v>23</v>
      </c>
      <c r="BV124" s="178">
        <v>26</v>
      </c>
      <c r="BW124" s="178">
        <v>30</v>
      </c>
      <c r="BX124" s="178">
        <v>23</v>
      </c>
      <c r="BY124" s="178">
        <v>25</v>
      </c>
      <c r="BZ124" s="178">
        <v>41</v>
      </c>
      <c r="CA124" s="178">
        <v>44</v>
      </c>
      <c r="CB124" s="178">
        <v>35</v>
      </c>
      <c r="CC124" s="178">
        <v>42</v>
      </c>
      <c r="CD124" s="178">
        <v>41</v>
      </c>
      <c r="CE124" s="178">
        <v>31</v>
      </c>
      <c r="CF124" s="178">
        <v>50</v>
      </c>
      <c r="CG124" s="178">
        <v>38</v>
      </c>
      <c r="CH124" s="178">
        <v>35</v>
      </c>
      <c r="CI124" s="178">
        <v>40</v>
      </c>
      <c r="CJ124" s="178">
        <v>43</v>
      </c>
      <c r="CK124" s="178">
        <v>37</v>
      </c>
      <c r="CL124" s="178">
        <v>44</v>
      </c>
      <c r="CM124" s="178">
        <v>25</v>
      </c>
      <c r="CN124" s="178">
        <v>22</v>
      </c>
      <c r="CO124" s="178">
        <v>21</v>
      </c>
      <c r="CP124" s="178">
        <v>35</v>
      </c>
      <c r="CQ124" s="178">
        <v>31</v>
      </c>
      <c r="CR124" s="178">
        <v>29</v>
      </c>
      <c r="CS124" s="178">
        <v>30</v>
      </c>
      <c r="CT124" s="178">
        <v>25</v>
      </c>
      <c r="CU124" s="178">
        <v>25</v>
      </c>
      <c r="CV124" s="178">
        <v>15</v>
      </c>
      <c r="CW124" s="178">
        <v>23</v>
      </c>
      <c r="CX124" s="178">
        <v>23</v>
      </c>
      <c r="CY124" s="178">
        <v>22</v>
      </c>
      <c r="CZ124" s="178">
        <v>18</v>
      </c>
      <c r="DA124" s="178">
        <v>26</v>
      </c>
      <c r="DB124" s="178">
        <v>19</v>
      </c>
      <c r="DC124" s="178">
        <v>25</v>
      </c>
      <c r="DD124" s="178">
        <v>24</v>
      </c>
      <c r="DE124" s="178">
        <v>13</v>
      </c>
      <c r="DF124" s="178">
        <v>22</v>
      </c>
      <c r="DG124" s="178">
        <v>22</v>
      </c>
      <c r="DH124" s="178">
        <v>15</v>
      </c>
      <c r="DI124" s="178">
        <v>15</v>
      </c>
      <c r="DJ124" s="178">
        <v>13</v>
      </c>
      <c r="DK124" s="178">
        <v>18</v>
      </c>
      <c r="DL124" s="178">
        <v>13</v>
      </c>
      <c r="DM124" s="178">
        <v>14</v>
      </c>
      <c r="DN124" s="178">
        <v>12</v>
      </c>
      <c r="DO124" s="178">
        <v>19</v>
      </c>
      <c r="DP124" s="178">
        <v>17</v>
      </c>
      <c r="DQ124" s="178">
        <v>19</v>
      </c>
      <c r="DR124" s="178">
        <v>12</v>
      </c>
      <c r="DS124" s="178">
        <v>10</v>
      </c>
      <c r="DT124" s="178">
        <v>16</v>
      </c>
      <c r="DU124" s="178">
        <v>17</v>
      </c>
      <c r="DV124" s="178">
        <v>11</v>
      </c>
      <c r="DW124" s="178">
        <v>12</v>
      </c>
      <c r="DX124" s="178">
        <v>13</v>
      </c>
      <c r="DY124" s="178">
        <v>20</v>
      </c>
      <c r="DZ124" s="178">
        <v>8</v>
      </c>
      <c r="EA124" s="178">
        <v>9</v>
      </c>
      <c r="EB124" s="178">
        <v>14</v>
      </c>
      <c r="EC124" s="178">
        <v>16</v>
      </c>
      <c r="ED124" s="178">
        <v>10</v>
      </c>
      <c r="EE124" s="178">
        <v>15</v>
      </c>
      <c r="EF124" s="178">
        <v>13</v>
      </c>
      <c r="EG124" s="178">
        <v>12</v>
      </c>
      <c r="EH124" s="178">
        <v>7</v>
      </c>
      <c r="EI124" s="178">
        <v>10</v>
      </c>
      <c r="EJ124" s="178">
        <v>10</v>
      </c>
      <c r="EK124" s="178">
        <v>14</v>
      </c>
      <c r="EL124" s="178">
        <v>8</v>
      </c>
      <c r="EM124" s="178">
        <v>12</v>
      </c>
      <c r="EN124" s="178">
        <v>6</v>
      </c>
      <c r="EO124" s="178">
        <v>7</v>
      </c>
      <c r="EP124" s="178">
        <v>3</v>
      </c>
      <c r="EQ124" s="178">
        <v>10</v>
      </c>
      <c r="ER124" s="178">
        <v>10</v>
      </c>
      <c r="ES124" s="178">
        <v>8</v>
      </c>
      <c r="ET124" s="178">
        <v>5</v>
      </c>
      <c r="EU124" s="178">
        <v>7</v>
      </c>
      <c r="EV124" s="178">
        <v>4</v>
      </c>
      <c r="EW124" s="178">
        <v>9</v>
      </c>
      <c r="EX124" s="178">
        <v>4</v>
      </c>
      <c r="EY124" s="178">
        <v>8</v>
      </c>
      <c r="EZ124" s="178">
        <v>5</v>
      </c>
      <c r="FA124" s="178">
        <v>7</v>
      </c>
      <c r="FB124" s="178">
        <v>6</v>
      </c>
      <c r="FC124" s="178">
        <v>8</v>
      </c>
      <c r="FD124" s="178">
        <v>5</v>
      </c>
      <c r="FE124" s="178">
        <v>3</v>
      </c>
      <c r="FF124" s="178">
        <v>1</v>
      </c>
      <c r="FG124" s="178">
        <v>3</v>
      </c>
      <c r="FH124" s="178">
        <v>2</v>
      </c>
      <c r="FI124" s="178">
        <v>1</v>
      </c>
      <c r="FJ124" s="178">
        <v>6</v>
      </c>
      <c r="FK124" s="178">
        <v>10</v>
      </c>
      <c r="FL124" s="178">
        <v>3</v>
      </c>
      <c r="FM124" s="178">
        <v>2</v>
      </c>
      <c r="FN124" s="178">
        <v>4</v>
      </c>
      <c r="FO124" s="178">
        <v>4</v>
      </c>
      <c r="FP124" s="178">
        <v>1</v>
      </c>
      <c r="FQ124" s="178">
        <v>1</v>
      </c>
      <c r="FR124" s="178">
        <v>1</v>
      </c>
      <c r="FS124" s="178">
        <v>5</v>
      </c>
      <c r="FT124" s="178">
        <v>2</v>
      </c>
      <c r="FU124" s="178">
        <v>4</v>
      </c>
      <c r="FV124" s="178">
        <v>0</v>
      </c>
      <c r="FW124" s="178">
        <v>2</v>
      </c>
      <c r="FX124" s="178">
        <v>1</v>
      </c>
      <c r="FY124" s="178">
        <v>4</v>
      </c>
      <c r="FZ124" s="178">
        <v>0</v>
      </c>
      <c r="GA124" s="178">
        <v>1</v>
      </c>
      <c r="GB124" s="178">
        <v>0</v>
      </c>
      <c r="GC124" s="178">
        <v>1</v>
      </c>
      <c r="GD124" s="178">
        <v>0</v>
      </c>
      <c r="GE124" s="178">
        <v>4</v>
      </c>
      <c r="GF124" s="178">
        <v>0</v>
      </c>
      <c r="GG124" s="178">
        <v>0</v>
      </c>
      <c r="GH124" s="178">
        <v>1</v>
      </c>
      <c r="GI124" s="178">
        <v>0</v>
      </c>
      <c r="GJ124" s="178">
        <v>0</v>
      </c>
      <c r="GK124" s="178">
        <v>2</v>
      </c>
      <c r="GL124" s="178">
        <v>0</v>
      </c>
      <c r="GM124" s="178">
        <v>3</v>
      </c>
      <c r="GN124" s="178">
        <v>0</v>
      </c>
      <c r="GO124" s="178">
        <v>0</v>
      </c>
      <c r="GP124" s="178">
        <v>0</v>
      </c>
      <c r="GQ124" s="178">
        <v>1</v>
      </c>
      <c r="GR124" s="178">
        <v>0</v>
      </c>
      <c r="GS124" s="178">
        <v>1</v>
      </c>
      <c r="GT124" s="178">
        <v>0</v>
      </c>
      <c r="GU124" s="178">
        <v>0</v>
      </c>
      <c r="GV124" s="178">
        <v>0</v>
      </c>
      <c r="GW124" s="178">
        <v>0</v>
      </c>
      <c r="GX124" s="178">
        <v>0</v>
      </c>
      <c r="GY124" s="178">
        <v>1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1</v>
      </c>
      <c r="HG124">
        <v>0</v>
      </c>
      <c r="HH124">
        <v>1</v>
      </c>
      <c r="HI124">
        <v>2</v>
      </c>
      <c r="HJ124">
        <v>2</v>
      </c>
      <c r="HK124">
        <v>4</v>
      </c>
      <c r="HL124" s="54">
        <v>1449</v>
      </c>
      <c r="HM124" s="54">
        <v>1549</v>
      </c>
      <c r="HN124" s="54">
        <v>2998</v>
      </c>
      <c r="HO124" s="176">
        <f t="shared" si="6"/>
        <v>245</v>
      </c>
      <c r="HP124" s="176">
        <f t="shared" si="6"/>
        <v>271</v>
      </c>
      <c r="HQ124" s="199">
        <f t="shared" si="7"/>
        <v>516</v>
      </c>
      <c r="HR124" s="176">
        <f t="shared" si="8"/>
        <v>1024</v>
      </c>
      <c r="HS124" s="176">
        <f t="shared" si="8"/>
        <v>1024</v>
      </c>
      <c r="HT124" s="199">
        <f t="shared" si="9"/>
        <v>2048</v>
      </c>
      <c r="HU124" s="176">
        <f t="shared" si="10"/>
        <v>180</v>
      </c>
      <c r="HV124" s="176">
        <f t="shared" si="10"/>
        <v>254</v>
      </c>
      <c r="HW124" s="199">
        <f t="shared" si="11"/>
        <v>434</v>
      </c>
    </row>
    <row r="125" spans="1:231" x14ac:dyDescent="0.2">
      <c r="A125" s="177" t="s">
        <v>144</v>
      </c>
      <c r="B125" s="177">
        <v>1</v>
      </c>
      <c r="C125" s="177" t="s">
        <v>64</v>
      </c>
      <c r="D125" s="178">
        <v>36</v>
      </c>
      <c r="E125" s="178">
        <v>29</v>
      </c>
      <c r="F125" s="178">
        <v>25</v>
      </c>
      <c r="G125" s="178">
        <v>32</v>
      </c>
      <c r="H125" s="178">
        <v>22</v>
      </c>
      <c r="I125" s="178">
        <v>25</v>
      </c>
      <c r="J125" s="178">
        <v>36</v>
      </c>
      <c r="K125" s="178">
        <v>27</v>
      </c>
      <c r="L125" s="178">
        <v>32</v>
      </c>
      <c r="M125" s="178">
        <v>36</v>
      </c>
      <c r="N125" s="178">
        <v>29</v>
      </c>
      <c r="O125" s="178">
        <v>31</v>
      </c>
      <c r="P125" s="178">
        <v>38</v>
      </c>
      <c r="Q125" s="178">
        <v>32</v>
      </c>
      <c r="R125" s="178">
        <v>41</v>
      </c>
      <c r="S125" s="178">
        <v>29</v>
      </c>
      <c r="T125" s="178">
        <v>36</v>
      </c>
      <c r="U125" s="178">
        <v>40</v>
      </c>
      <c r="V125" s="178">
        <v>48</v>
      </c>
      <c r="W125" s="178">
        <v>44</v>
      </c>
      <c r="X125" s="178">
        <v>35</v>
      </c>
      <c r="Y125" s="178">
        <v>33</v>
      </c>
      <c r="Z125" s="178">
        <v>34</v>
      </c>
      <c r="AA125" s="178">
        <v>42</v>
      </c>
      <c r="AB125" s="178">
        <v>40</v>
      </c>
      <c r="AC125" s="178">
        <v>23</v>
      </c>
      <c r="AD125" s="178">
        <v>24</v>
      </c>
      <c r="AE125" s="178">
        <v>25</v>
      </c>
      <c r="AF125" s="178">
        <v>32</v>
      </c>
      <c r="AG125" s="178">
        <v>22</v>
      </c>
      <c r="AH125" s="178">
        <v>26</v>
      </c>
      <c r="AI125" s="178">
        <v>33</v>
      </c>
      <c r="AJ125" s="178">
        <v>27</v>
      </c>
      <c r="AK125" s="178">
        <v>20</v>
      </c>
      <c r="AL125" s="178">
        <v>33</v>
      </c>
      <c r="AM125" s="178">
        <v>18</v>
      </c>
      <c r="AN125" s="178">
        <v>21</v>
      </c>
      <c r="AO125" s="178">
        <v>23</v>
      </c>
      <c r="AP125" s="178">
        <v>18</v>
      </c>
      <c r="AQ125" s="178">
        <v>26</v>
      </c>
      <c r="AR125" s="178">
        <v>17</v>
      </c>
      <c r="AS125" s="178">
        <v>19</v>
      </c>
      <c r="AT125" s="178">
        <v>24</v>
      </c>
      <c r="AU125" s="178">
        <v>16</v>
      </c>
      <c r="AV125" s="178">
        <v>18</v>
      </c>
      <c r="AW125" s="178">
        <v>29</v>
      </c>
      <c r="AX125" s="178">
        <v>17</v>
      </c>
      <c r="AY125" s="178">
        <v>18</v>
      </c>
      <c r="AZ125" s="178">
        <v>21</v>
      </c>
      <c r="BA125" s="178">
        <v>20</v>
      </c>
      <c r="BB125" s="178">
        <v>21</v>
      </c>
      <c r="BC125" s="178">
        <v>28</v>
      </c>
      <c r="BD125" s="178">
        <v>30</v>
      </c>
      <c r="BE125" s="178">
        <v>40</v>
      </c>
      <c r="BF125" s="178">
        <v>29</v>
      </c>
      <c r="BG125" s="178">
        <v>30</v>
      </c>
      <c r="BH125" s="178">
        <v>29</v>
      </c>
      <c r="BI125" s="178">
        <v>45</v>
      </c>
      <c r="BJ125" s="178">
        <v>27</v>
      </c>
      <c r="BK125" s="178">
        <v>28</v>
      </c>
      <c r="BL125" s="178">
        <v>36</v>
      </c>
      <c r="BM125" s="178">
        <v>38</v>
      </c>
      <c r="BN125" s="178">
        <v>36</v>
      </c>
      <c r="BO125" s="178">
        <v>27</v>
      </c>
      <c r="BP125" s="178">
        <v>34</v>
      </c>
      <c r="BQ125" s="178">
        <v>35</v>
      </c>
      <c r="BR125" s="178">
        <v>43</v>
      </c>
      <c r="BS125" s="178">
        <v>51</v>
      </c>
      <c r="BT125" s="178">
        <v>42</v>
      </c>
      <c r="BU125" s="178">
        <v>45</v>
      </c>
      <c r="BV125" s="178">
        <v>48</v>
      </c>
      <c r="BW125" s="178">
        <v>45</v>
      </c>
      <c r="BX125" s="178">
        <v>69</v>
      </c>
      <c r="BY125" s="178">
        <v>67</v>
      </c>
      <c r="BZ125" s="178">
        <v>59</v>
      </c>
      <c r="CA125" s="178">
        <v>80</v>
      </c>
      <c r="CB125" s="178">
        <v>67</v>
      </c>
      <c r="CC125" s="178">
        <v>81</v>
      </c>
      <c r="CD125" s="178">
        <v>74</v>
      </c>
      <c r="CE125" s="178">
        <v>86</v>
      </c>
      <c r="CF125" s="178">
        <v>87</v>
      </c>
      <c r="CG125" s="178">
        <v>82</v>
      </c>
      <c r="CH125" s="178">
        <v>82</v>
      </c>
      <c r="CI125" s="178">
        <v>62</v>
      </c>
      <c r="CJ125" s="178">
        <v>81</v>
      </c>
      <c r="CK125" s="178">
        <v>64</v>
      </c>
      <c r="CL125" s="178">
        <v>80</v>
      </c>
      <c r="CM125" s="178">
        <v>51</v>
      </c>
      <c r="CN125" s="178">
        <v>56</v>
      </c>
      <c r="CO125" s="178">
        <v>42</v>
      </c>
      <c r="CP125" s="178">
        <v>65</v>
      </c>
      <c r="CQ125" s="178">
        <v>54</v>
      </c>
      <c r="CR125" s="178">
        <v>41</v>
      </c>
      <c r="CS125" s="178">
        <v>37</v>
      </c>
      <c r="CT125" s="178">
        <v>39</v>
      </c>
      <c r="CU125" s="178">
        <v>29</v>
      </c>
      <c r="CV125" s="178">
        <v>43</v>
      </c>
      <c r="CW125" s="178">
        <v>27</v>
      </c>
      <c r="CX125" s="178">
        <v>27</v>
      </c>
      <c r="CY125" s="178">
        <v>29</v>
      </c>
      <c r="CZ125" s="178">
        <v>31</v>
      </c>
      <c r="DA125" s="178">
        <v>25</v>
      </c>
      <c r="DB125" s="178">
        <v>27</v>
      </c>
      <c r="DC125" s="178">
        <v>25</v>
      </c>
      <c r="DD125" s="178">
        <v>16</v>
      </c>
      <c r="DE125" s="178">
        <v>21</v>
      </c>
      <c r="DF125" s="178">
        <v>19</v>
      </c>
      <c r="DG125" s="178">
        <v>25</v>
      </c>
      <c r="DH125" s="178">
        <v>18</v>
      </c>
      <c r="DI125" s="178">
        <v>19</v>
      </c>
      <c r="DJ125" s="178">
        <v>20</v>
      </c>
      <c r="DK125" s="178">
        <v>25</v>
      </c>
      <c r="DL125" s="178">
        <v>18</v>
      </c>
      <c r="DM125" s="178">
        <v>22</v>
      </c>
      <c r="DN125" s="178">
        <v>11</v>
      </c>
      <c r="DO125" s="178">
        <v>22</v>
      </c>
      <c r="DP125" s="178">
        <v>14</v>
      </c>
      <c r="DQ125" s="178">
        <v>19</v>
      </c>
      <c r="DR125" s="178">
        <v>17</v>
      </c>
      <c r="DS125" s="178">
        <v>15</v>
      </c>
      <c r="DT125" s="178">
        <v>17</v>
      </c>
      <c r="DU125" s="178">
        <v>22</v>
      </c>
      <c r="DV125" s="178">
        <v>18</v>
      </c>
      <c r="DW125" s="178">
        <v>24</v>
      </c>
      <c r="DX125" s="178">
        <v>16</v>
      </c>
      <c r="DY125" s="178">
        <v>22</v>
      </c>
      <c r="DZ125" s="178">
        <v>11</v>
      </c>
      <c r="EA125" s="178">
        <v>24</v>
      </c>
      <c r="EB125" s="178">
        <v>12</v>
      </c>
      <c r="EC125" s="178">
        <v>16</v>
      </c>
      <c r="ED125" s="178">
        <v>12</v>
      </c>
      <c r="EE125" s="178">
        <v>21</v>
      </c>
      <c r="EF125" s="178">
        <v>8</v>
      </c>
      <c r="EG125" s="178">
        <v>15</v>
      </c>
      <c r="EH125" s="178">
        <v>4</v>
      </c>
      <c r="EI125" s="178">
        <v>18</v>
      </c>
      <c r="EJ125" s="178">
        <v>13</v>
      </c>
      <c r="EK125" s="178">
        <v>19</v>
      </c>
      <c r="EL125" s="178">
        <v>11</v>
      </c>
      <c r="EM125" s="178">
        <v>12</v>
      </c>
      <c r="EN125" s="178">
        <v>6</v>
      </c>
      <c r="EO125" s="178">
        <v>11</v>
      </c>
      <c r="EP125" s="178">
        <v>8</v>
      </c>
      <c r="EQ125" s="178">
        <v>10</v>
      </c>
      <c r="ER125" s="178">
        <v>6</v>
      </c>
      <c r="ES125" s="178">
        <v>8</v>
      </c>
      <c r="ET125" s="178">
        <v>8</v>
      </c>
      <c r="EU125" s="178">
        <v>15</v>
      </c>
      <c r="EV125" s="178">
        <v>5</v>
      </c>
      <c r="EW125" s="178">
        <v>12</v>
      </c>
      <c r="EX125" s="178">
        <v>2</v>
      </c>
      <c r="EY125" s="178">
        <v>8</v>
      </c>
      <c r="EZ125" s="178">
        <v>8</v>
      </c>
      <c r="FA125" s="178">
        <v>3</v>
      </c>
      <c r="FB125" s="178">
        <v>4</v>
      </c>
      <c r="FC125" s="178">
        <v>2</v>
      </c>
      <c r="FD125" s="178">
        <v>1</v>
      </c>
      <c r="FE125" s="178">
        <v>5</v>
      </c>
      <c r="FF125" s="178">
        <v>4</v>
      </c>
      <c r="FG125" s="178">
        <v>5</v>
      </c>
      <c r="FH125" s="178">
        <v>0</v>
      </c>
      <c r="FI125" s="178">
        <v>2</v>
      </c>
      <c r="FJ125" s="178">
        <v>2</v>
      </c>
      <c r="FK125" s="178">
        <v>6</v>
      </c>
      <c r="FL125" s="178">
        <v>0</v>
      </c>
      <c r="FM125" s="178">
        <v>1</v>
      </c>
      <c r="FN125" s="178">
        <v>3</v>
      </c>
      <c r="FO125" s="178">
        <v>4</v>
      </c>
      <c r="FP125" s="178">
        <v>0</v>
      </c>
      <c r="FQ125" s="178">
        <v>2</v>
      </c>
      <c r="FR125" s="178">
        <v>2</v>
      </c>
      <c r="FS125" s="178">
        <v>0</v>
      </c>
      <c r="FT125" s="178">
        <v>3</v>
      </c>
      <c r="FU125" s="178">
        <v>1</v>
      </c>
      <c r="FV125" s="178">
        <v>0</v>
      </c>
      <c r="FW125" s="178">
        <v>4</v>
      </c>
      <c r="FX125" s="178">
        <v>1</v>
      </c>
      <c r="FY125" s="178">
        <v>2</v>
      </c>
      <c r="FZ125" s="178">
        <v>2</v>
      </c>
      <c r="GA125" s="178">
        <v>3</v>
      </c>
      <c r="GB125" s="178">
        <v>0</v>
      </c>
      <c r="GC125" s="178">
        <v>2</v>
      </c>
      <c r="GD125" s="178">
        <v>0</v>
      </c>
      <c r="GE125" s="178">
        <v>4</v>
      </c>
      <c r="GF125" s="178">
        <v>1</v>
      </c>
      <c r="GG125" s="178">
        <v>1</v>
      </c>
      <c r="GH125" s="178">
        <v>0</v>
      </c>
      <c r="GI125" s="178">
        <v>5</v>
      </c>
      <c r="GJ125" s="178">
        <v>0</v>
      </c>
      <c r="GK125" s="178">
        <v>1</v>
      </c>
      <c r="GL125" s="178">
        <v>1</v>
      </c>
      <c r="GM125" s="178">
        <v>1</v>
      </c>
      <c r="GN125" s="178">
        <v>0</v>
      </c>
      <c r="GO125" s="178">
        <v>1</v>
      </c>
      <c r="GP125" s="178">
        <v>0</v>
      </c>
      <c r="GQ125" s="178">
        <v>1</v>
      </c>
      <c r="GR125" s="178">
        <v>0</v>
      </c>
      <c r="GS125" s="178">
        <v>0</v>
      </c>
      <c r="GT125" s="178">
        <v>0</v>
      </c>
      <c r="GU125" s="178">
        <v>0</v>
      </c>
      <c r="GV125" s="178">
        <v>0</v>
      </c>
      <c r="GW125" s="178">
        <v>0</v>
      </c>
      <c r="GX125" s="178">
        <v>0</v>
      </c>
      <c r="GY125" s="178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2</v>
      </c>
      <c r="HG125">
        <v>1</v>
      </c>
      <c r="HH125">
        <v>3</v>
      </c>
      <c r="HI125">
        <v>0</v>
      </c>
      <c r="HJ125">
        <v>0</v>
      </c>
      <c r="HK125">
        <v>0</v>
      </c>
      <c r="HL125" s="54">
        <v>2357</v>
      </c>
      <c r="HM125" s="54">
        <v>2427</v>
      </c>
      <c r="HN125" s="54">
        <v>4784</v>
      </c>
      <c r="HO125" s="176">
        <f t="shared" si="6"/>
        <v>508</v>
      </c>
      <c r="HP125" s="176">
        <f t="shared" si="6"/>
        <v>470</v>
      </c>
      <c r="HQ125" s="199">
        <f t="shared" si="7"/>
        <v>978</v>
      </c>
      <c r="HR125" s="176">
        <f t="shared" si="8"/>
        <v>1660</v>
      </c>
      <c r="HS125" s="176">
        <f t="shared" si="8"/>
        <v>1644</v>
      </c>
      <c r="HT125" s="199">
        <f t="shared" si="9"/>
        <v>3304</v>
      </c>
      <c r="HU125" s="176">
        <f t="shared" si="10"/>
        <v>189</v>
      </c>
      <c r="HV125" s="176">
        <f t="shared" si="10"/>
        <v>313</v>
      </c>
      <c r="HW125" s="199">
        <f t="shared" si="11"/>
        <v>502</v>
      </c>
    </row>
    <row r="126" spans="1:231" x14ac:dyDescent="0.2">
      <c r="A126" s="177" t="s">
        <v>144</v>
      </c>
      <c r="B126" s="177">
        <v>0</v>
      </c>
      <c r="C126" s="177" t="s">
        <v>194</v>
      </c>
      <c r="D126" s="178">
        <v>23</v>
      </c>
      <c r="E126" s="178">
        <v>46</v>
      </c>
      <c r="F126" s="178">
        <v>36</v>
      </c>
      <c r="G126" s="178">
        <v>19</v>
      </c>
      <c r="H126" s="178">
        <v>24</v>
      </c>
      <c r="I126" s="178">
        <v>38</v>
      </c>
      <c r="J126" s="178">
        <v>45</v>
      </c>
      <c r="K126" s="178">
        <v>29</v>
      </c>
      <c r="L126" s="178">
        <v>44</v>
      </c>
      <c r="M126" s="178">
        <v>40</v>
      </c>
      <c r="N126" s="178">
        <v>56</v>
      </c>
      <c r="O126" s="178">
        <v>41</v>
      </c>
      <c r="P126" s="178">
        <v>34</v>
      </c>
      <c r="Q126" s="178">
        <v>46</v>
      </c>
      <c r="R126" s="178">
        <v>35</v>
      </c>
      <c r="S126" s="178">
        <v>31</v>
      </c>
      <c r="T126" s="178">
        <v>33</v>
      </c>
      <c r="U126" s="178">
        <v>49</v>
      </c>
      <c r="V126" s="178">
        <v>42</v>
      </c>
      <c r="W126" s="178">
        <v>30</v>
      </c>
      <c r="X126" s="178">
        <v>52</v>
      </c>
      <c r="Y126" s="178">
        <v>34</v>
      </c>
      <c r="Z126" s="178">
        <v>39</v>
      </c>
      <c r="AA126" s="178">
        <v>39</v>
      </c>
      <c r="AB126" s="178">
        <v>32</v>
      </c>
      <c r="AC126" s="178">
        <v>26</v>
      </c>
      <c r="AD126" s="178">
        <v>37</v>
      </c>
      <c r="AE126" s="178">
        <v>32</v>
      </c>
      <c r="AF126" s="178">
        <v>33</v>
      </c>
      <c r="AG126" s="178">
        <v>31</v>
      </c>
      <c r="AH126" s="178">
        <v>28</v>
      </c>
      <c r="AI126" s="178">
        <v>42</v>
      </c>
      <c r="AJ126" s="178">
        <v>35</v>
      </c>
      <c r="AK126" s="178">
        <v>20</v>
      </c>
      <c r="AL126" s="178">
        <v>25</v>
      </c>
      <c r="AM126" s="178">
        <v>36</v>
      </c>
      <c r="AN126" s="178">
        <v>37</v>
      </c>
      <c r="AO126" s="178">
        <v>33</v>
      </c>
      <c r="AP126" s="178">
        <v>38</v>
      </c>
      <c r="AQ126" s="178">
        <v>33</v>
      </c>
      <c r="AR126" s="178">
        <v>33</v>
      </c>
      <c r="AS126" s="178">
        <v>32</v>
      </c>
      <c r="AT126" s="178">
        <v>32</v>
      </c>
      <c r="AU126" s="178">
        <v>31</v>
      </c>
      <c r="AV126" s="178">
        <v>36</v>
      </c>
      <c r="AW126" s="178">
        <v>24</v>
      </c>
      <c r="AX126" s="178">
        <v>21</v>
      </c>
      <c r="AY126" s="178">
        <v>28</v>
      </c>
      <c r="AZ126" s="178">
        <v>25</v>
      </c>
      <c r="BA126" s="178">
        <v>28</v>
      </c>
      <c r="BB126" s="178">
        <v>27</v>
      </c>
      <c r="BC126" s="178">
        <v>36</v>
      </c>
      <c r="BD126" s="178">
        <v>34</v>
      </c>
      <c r="BE126" s="178">
        <v>41</v>
      </c>
      <c r="BF126" s="178">
        <v>38</v>
      </c>
      <c r="BG126" s="178">
        <v>48</v>
      </c>
      <c r="BH126" s="178">
        <v>31</v>
      </c>
      <c r="BI126" s="178">
        <v>36</v>
      </c>
      <c r="BJ126" s="178">
        <v>49</v>
      </c>
      <c r="BK126" s="178">
        <v>38</v>
      </c>
      <c r="BL126" s="178">
        <v>38</v>
      </c>
      <c r="BM126" s="178">
        <v>38</v>
      </c>
      <c r="BN126" s="178">
        <v>41</v>
      </c>
      <c r="BO126" s="178">
        <v>58</v>
      </c>
      <c r="BP126" s="178">
        <v>55</v>
      </c>
      <c r="BQ126" s="178">
        <v>53</v>
      </c>
      <c r="BR126" s="178">
        <v>58</v>
      </c>
      <c r="BS126" s="178">
        <v>56</v>
      </c>
      <c r="BT126" s="178">
        <v>54</v>
      </c>
      <c r="BU126" s="178">
        <v>54</v>
      </c>
      <c r="BV126" s="178">
        <v>49</v>
      </c>
      <c r="BW126" s="178">
        <v>48</v>
      </c>
      <c r="BX126" s="178">
        <v>56</v>
      </c>
      <c r="BY126" s="178">
        <v>55</v>
      </c>
      <c r="BZ126" s="178">
        <v>54</v>
      </c>
      <c r="CA126" s="178">
        <v>49</v>
      </c>
      <c r="CB126" s="178">
        <v>56</v>
      </c>
      <c r="CC126" s="178">
        <v>65</v>
      </c>
      <c r="CD126" s="178">
        <v>62</v>
      </c>
      <c r="CE126" s="178">
        <v>50</v>
      </c>
      <c r="CF126" s="178">
        <v>59</v>
      </c>
      <c r="CG126" s="178">
        <v>56</v>
      </c>
      <c r="CH126" s="178">
        <v>79</v>
      </c>
      <c r="CI126" s="178">
        <v>61</v>
      </c>
      <c r="CJ126" s="178">
        <v>54</v>
      </c>
      <c r="CK126" s="178">
        <v>52</v>
      </c>
      <c r="CL126" s="178">
        <v>47</v>
      </c>
      <c r="CM126" s="178">
        <v>53</v>
      </c>
      <c r="CN126" s="178">
        <v>44</v>
      </c>
      <c r="CO126" s="178">
        <v>41</v>
      </c>
      <c r="CP126" s="178">
        <v>38</v>
      </c>
      <c r="CQ126" s="178">
        <v>46</v>
      </c>
      <c r="CR126" s="178">
        <v>39</v>
      </c>
      <c r="CS126" s="178">
        <v>29</v>
      </c>
      <c r="CT126" s="178">
        <v>32</v>
      </c>
      <c r="CU126" s="178">
        <v>41</v>
      </c>
      <c r="CV126" s="178">
        <v>46</v>
      </c>
      <c r="CW126" s="178">
        <v>39</v>
      </c>
      <c r="CX126" s="178">
        <v>44</v>
      </c>
      <c r="CY126" s="178">
        <v>39</v>
      </c>
      <c r="CZ126" s="178">
        <v>42</v>
      </c>
      <c r="DA126" s="178">
        <v>45</v>
      </c>
      <c r="DB126" s="178">
        <v>31</v>
      </c>
      <c r="DC126" s="178">
        <v>48</v>
      </c>
      <c r="DD126" s="178">
        <v>34</v>
      </c>
      <c r="DE126" s="178">
        <v>50</v>
      </c>
      <c r="DF126" s="178">
        <v>36</v>
      </c>
      <c r="DG126" s="178">
        <v>41</v>
      </c>
      <c r="DH126" s="178">
        <v>32</v>
      </c>
      <c r="DI126" s="178">
        <v>48</v>
      </c>
      <c r="DJ126" s="178">
        <v>55</v>
      </c>
      <c r="DK126" s="178">
        <v>41</v>
      </c>
      <c r="DL126" s="178">
        <v>40</v>
      </c>
      <c r="DM126" s="178">
        <v>45</v>
      </c>
      <c r="DN126" s="178">
        <v>40</v>
      </c>
      <c r="DO126" s="178">
        <v>49</v>
      </c>
      <c r="DP126" s="178">
        <v>32</v>
      </c>
      <c r="DQ126" s="178">
        <v>37</v>
      </c>
      <c r="DR126" s="178">
        <v>32</v>
      </c>
      <c r="DS126" s="178">
        <v>49</v>
      </c>
      <c r="DT126" s="178">
        <v>23</v>
      </c>
      <c r="DU126" s="178">
        <v>35</v>
      </c>
      <c r="DV126" s="178">
        <v>24</v>
      </c>
      <c r="DW126" s="178">
        <v>45</v>
      </c>
      <c r="DX126" s="178">
        <v>38</v>
      </c>
      <c r="DY126" s="178">
        <v>33</v>
      </c>
      <c r="DZ126" s="178">
        <v>30</v>
      </c>
      <c r="EA126" s="178">
        <v>28</v>
      </c>
      <c r="EB126" s="178">
        <v>23</v>
      </c>
      <c r="EC126" s="178">
        <v>27</v>
      </c>
      <c r="ED126" s="178">
        <v>25</v>
      </c>
      <c r="EE126" s="178">
        <v>24</v>
      </c>
      <c r="EF126" s="178">
        <v>25</v>
      </c>
      <c r="EG126" s="178">
        <v>31</v>
      </c>
      <c r="EH126" s="178">
        <v>27</v>
      </c>
      <c r="EI126" s="178">
        <v>36</v>
      </c>
      <c r="EJ126" s="178">
        <v>19</v>
      </c>
      <c r="EK126" s="178">
        <v>27</v>
      </c>
      <c r="EL126" s="178">
        <v>23</v>
      </c>
      <c r="EM126" s="178">
        <v>33</v>
      </c>
      <c r="EN126" s="178">
        <v>10</v>
      </c>
      <c r="EO126" s="178">
        <v>21</v>
      </c>
      <c r="EP126" s="178">
        <v>18</v>
      </c>
      <c r="EQ126" s="178">
        <v>27</v>
      </c>
      <c r="ER126" s="178">
        <v>18</v>
      </c>
      <c r="ES126" s="178">
        <v>29</v>
      </c>
      <c r="ET126" s="178">
        <v>14</v>
      </c>
      <c r="EU126" s="178">
        <v>19</v>
      </c>
      <c r="EV126" s="178">
        <v>15</v>
      </c>
      <c r="EW126" s="178">
        <v>27</v>
      </c>
      <c r="EX126" s="178">
        <v>11</v>
      </c>
      <c r="EY126" s="178">
        <v>27</v>
      </c>
      <c r="EZ126" s="178">
        <v>11</v>
      </c>
      <c r="FA126" s="178">
        <v>14</v>
      </c>
      <c r="FB126" s="178">
        <v>6</v>
      </c>
      <c r="FC126" s="178">
        <v>26</v>
      </c>
      <c r="FD126" s="178">
        <v>10</v>
      </c>
      <c r="FE126" s="178">
        <v>14</v>
      </c>
      <c r="FF126" s="178">
        <v>9</v>
      </c>
      <c r="FG126" s="178">
        <v>16</v>
      </c>
      <c r="FH126" s="178">
        <v>5</v>
      </c>
      <c r="FI126" s="178">
        <v>13</v>
      </c>
      <c r="FJ126" s="178">
        <v>8</v>
      </c>
      <c r="FK126" s="178">
        <v>7</v>
      </c>
      <c r="FL126" s="178">
        <v>10</v>
      </c>
      <c r="FM126" s="178">
        <v>11</v>
      </c>
      <c r="FN126" s="178">
        <v>2</v>
      </c>
      <c r="FO126" s="178">
        <v>9</v>
      </c>
      <c r="FP126" s="178">
        <v>4</v>
      </c>
      <c r="FQ126" s="178">
        <v>8</v>
      </c>
      <c r="FR126" s="178">
        <v>5</v>
      </c>
      <c r="FS126" s="178">
        <v>6</v>
      </c>
      <c r="FT126" s="178">
        <v>4</v>
      </c>
      <c r="FU126" s="178">
        <v>5</v>
      </c>
      <c r="FV126" s="178">
        <v>3</v>
      </c>
      <c r="FW126" s="178">
        <v>8</v>
      </c>
      <c r="FX126" s="178">
        <v>6</v>
      </c>
      <c r="FY126" s="178">
        <v>5</v>
      </c>
      <c r="FZ126" s="178">
        <v>2</v>
      </c>
      <c r="GA126" s="178">
        <v>3</v>
      </c>
      <c r="GB126" s="178">
        <v>2</v>
      </c>
      <c r="GC126" s="178">
        <v>3</v>
      </c>
      <c r="GD126" s="178">
        <v>0</v>
      </c>
      <c r="GE126" s="178">
        <v>2</v>
      </c>
      <c r="GF126" s="178">
        <v>0</v>
      </c>
      <c r="GG126" s="178">
        <v>2</v>
      </c>
      <c r="GH126" s="178">
        <v>0</v>
      </c>
      <c r="GI126" s="178">
        <v>1</v>
      </c>
      <c r="GJ126" s="178">
        <v>4</v>
      </c>
      <c r="GK126" s="178">
        <v>2</v>
      </c>
      <c r="GL126" s="178">
        <v>0</v>
      </c>
      <c r="GM126" s="178">
        <v>2</v>
      </c>
      <c r="GN126" s="178">
        <v>0</v>
      </c>
      <c r="GO126" s="178">
        <v>3</v>
      </c>
      <c r="GP126" s="178">
        <v>0</v>
      </c>
      <c r="GQ126" s="178">
        <v>0</v>
      </c>
      <c r="GR126" s="178">
        <v>0</v>
      </c>
      <c r="GS126" s="178">
        <v>0</v>
      </c>
      <c r="GT126" s="178">
        <v>0</v>
      </c>
      <c r="GU126" s="178">
        <v>0</v>
      </c>
      <c r="GV126" s="178">
        <v>1</v>
      </c>
      <c r="GW126" s="178">
        <v>0</v>
      </c>
      <c r="GX126" s="178">
        <v>0</v>
      </c>
      <c r="GY126" s="178">
        <v>0</v>
      </c>
      <c r="GZ126">
        <v>0</v>
      </c>
      <c r="HA126">
        <v>0</v>
      </c>
      <c r="HB126">
        <v>0</v>
      </c>
      <c r="HC126">
        <v>97</v>
      </c>
      <c r="HD126">
        <v>81</v>
      </c>
      <c r="HE126">
        <v>178</v>
      </c>
      <c r="HF126">
        <v>111</v>
      </c>
      <c r="HG126">
        <v>112</v>
      </c>
      <c r="HH126">
        <v>223</v>
      </c>
      <c r="HI126">
        <v>9</v>
      </c>
      <c r="HJ126">
        <v>6</v>
      </c>
      <c r="HK126">
        <v>15</v>
      </c>
      <c r="HL126" s="54">
        <v>3085</v>
      </c>
      <c r="HM126" s="54">
        <v>3301</v>
      </c>
      <c r="HN126" s="54">
        <v>6386</v>
      </c>
      <c r="HO126" s="176">
        <f t="shared" si="6"/>
        <v>565</v>
      </c>
      <c r="HP126" s="176">
        <f t="shared" si="6"/>
        <v>531</v>
      </c>
      <c r="HQ126" s="199">
        <f t="shared" si="7"/>
        <v>1096</v>
      </c>
      <c r="HR126" s="176">
        <f t="shared" si="8"/>
        <v>2085</v>
      </c>
      <c r="HS126" s="176">
        <f t="shared" si="8"/>
        <v>2141</v>
      </c>
      <c r="HT126" s="199">
        <f t="shared" si="9"/>
        <v>4226</v>
      </c>
      <c r="HU126" s="176">
        <f t="shared" si="10"/>
        <v>435</v>
      </c>
      <c r="HV126" s="176">
        <f t="shared" si="10"/>
        <v>629</v>
      </c>
      <c r="HW126" s="199">
        <f t="shared" si="11"/>
        <v>1064</v>
      </c>
    </row>
    <row r="127" spans="1:231" x14ac:dyDescent="0.2">
      <c r="A127" s="177" t="s">
        <v>144</v>
      </c>
      <c r="B127" s="177">
        <v>1</v>
      </c>
      <c r="C127" s="177" t="s">
        <v>61</v>
      </c>
      <c r="D127" s="178">
        <v>23</v>
      </c>
      <c r="E127" s="178">
        <v>46</v>
      </c>
      <c r="F127" s="178">
        <v>36</v>
      </c>
      <c r="G127" s="178">
        <v>19</v>
      </c>
      <c r="H127" s="178">
        <v>24</v>
      </c>
      <c r="I127" s="178">
        <v>38</v>
      </c>
      <c r="J127" s="178">
        <v>45</v>
      </c>
      <c r="K127" s="178">
        <v>29</v>
      </c>
      <c r="L127" s="178">
        <v>44</v>
      </c>
      <c r="M127" s="178">
        <v>40</v>
      </c>
      <c r="N127" s="178">
        <v>56</v>
      </c>
      <c r="O127" s="178">
        <v>41</v>
      </c>
      <c r="P127" s="178">
        <v>34</v>
      </c>
      <c r="Q127" s="178">
        <v>46</v>
      </c>
      <c r="R127" s="178">
        <v>35</v>
      </c>
      <c r="S127" s="178">
        <v>31</v>
      </c>
      <c r="T127" s="178">
        <v>33</v>
      </c>
      <c r="U127" s="178">
        <v>49</v>
      </c>
      <c r="V127" s="178">
        <v>42</v>
      </c>
      <c r="W127" s="178">
        <v>30</v>
      </c>
      <c r="X127" s="178">
        <v>52</v>
      </c>
      <c r="Y127" s="178">
        <v>34</v>
      </c>
      <c r="Z127" s="178">
        <v>39</v>
      </c>
      <c r="AA127" s="178">
        <v>39</v>
      </c>
      <c r="AB127" s="178">
        <v>32</v>
      </c>
      <c r="AC127" s="178">
        <v>26</v>
      </c>
      <c r="AD127" s="178">
        <v>37</v>
      </c>
      <c r="AE127" s="178">
        <v>32</v>
      </c>
      <c r="AF127" s="178">
        <v>33</v>
      </c>
      <c r="AG127" s="178">
        <v>31</v>
      </c>
      <c r="AH127" s="178">
        <v>28</v>
      </c>
      <c r="AI127" s="178">
        <v>42</v>
      </c>
      <c r="AJ127" s="178">
        <v>35</v>
      </c>
      <c r="AK127" s="178">
        <v>20</v>
      </c>
      <c r="AL127" s="178">
        <v>25</v>
      </c>
      <c r="AM127" s="178">
        <v>36</v>
      </c>
      <c r="AN127" s="178">
        <v>37</v>
      </c>
      <c r="AO127" s="178">
        <v>33</v>
      </c>
      <c r="AP127" s="178">
        <v>38</v>
      </c>
      <c r="AQ127" s="178">
        <v>33</v>
      </c>
      <c r="AR127" s="178">
        <v>33</v>
      </c>
      <c r="AS127" s="178">
        <v>32</v>
      </c>
      <c r="AT127" s="178">
        <v>32</v>
      </c>
      <c r="AU127" s="178">
        <v>31</v>
      </c>
      <c r="AV127" s="178">
        <v>36</v>
      </c>
      <c r="AW127" s="178">
        <v>24</v>
      </c>
      <c r="AX127" s="178">
        <v>21</v>
      </c>
      <c r="AY127" s="178">
        <v>28</v>
      </c>
      <c r="AZ127" s="178">
        <v>25</v>
      </c>
      <c r="BA127" s="178">
        <v>28</v>
      </c>
      <c r="BB127" s="178">
        <v>27</v>
      </c>
      <c r="BC127" s="178">
        <v>36</v>
      </c>
      <c r="BD127" s="178">
        <v>34</v>
      </c>
      <c r="BE127" s="178">
        <v>41</v>
      </c>
      <c r="BF127" s="178">
        <v>38</v>
      </c>
      <c r="BG127" s="178">
        <v>48</v>
      </c>
      <c r="BH127" s="178">
        <v>31</v>
      </c>
      <c r="BI127" s="178">
        <v>36</v>
      </c>
      <c r="BJ127" s="178">
        <v>49</v>
      </c>
      <c r="BK127" s="178">
        <v>38</v>
      </c>
      <c r="BL127" s="178">
        <v>38</v>
      </c>
      <c r="BM127" s="178">
        <v>38</v>
      </c>
      <c r="BN127" s="178">
        <v>41</v>
      </c>
      <c r="BO127" s="178">
        <v>58</v>
      </c>
      <c r="BP127" s="178">
        <v>55</v>
      </c>
      <c r="BQ127" s="178">
        <v>53</v>
      </c>
      <c r="BR127" s="178">
        <v>58</v>
      </c>
      <c r="BS127" s="178">
        <v>56</v>
      </c>
      <c r="BT127" s="178">
        <v>54</v>
      </c>
      <c r="BU127" s="178">
        <v>54</v>
      </c>
      <c r="BV127" s="178">
        <v>49</v>
      </c>
      <c r="BW127" s="178">
        <v>48</v>
      </c>
      <c r="BX127" s="178">
        <v>56</v>
      </c>
      <c r="BY127" s="178">
        <v>55</v>
      </c>
      <c r="BZ127" s="178">
        <v>54</v>
      </c>
      <c r="CA127" s="178">
        <v>49</v>
      </c>
      <c r="CB127" s="178">
        <v>56</v>
      </c>
      <c r="CC127" s="178">
        <v>65</v>
      </c>
      <c r="CD127" s="178">
        <v>62</v>
      </c>
      <c r="CE127" s="178">
        <v>50</v>
      </c>
      <c r="CF127" s="178">
        <v>59</v>
      </c>
      <c r="CG127" s="178">
        <v>56</v>
      </c>
      <c r="CH127" s="178">
        <v>79</v>
      </c>
      <c r="CI127" s="178">
        <v>61</v>
      </c>
      <c r="CJ127" s="178">
        <v>54</v>
      </c>
      <c r="CK127" s="178">
        <v>52</v>
      </c>
      <c r="CL127" s="178">
        <v>47</v>
      </c>
      <c r="CM127" s="178">
        <v>53</v>
      </c>
      <c r="CN127" s="178">
        <v>44</v>
      </c>
      <c r="CO127" s="178">
        <v>41</v>
      </c>
      <c r="CP127" s="178">
        <v>38</v>
      </c>
      <c r="CQ127" s="178">
        <v>46</v>
      </c>
      <c r="CR127" s="178">
        <v>39</v>
      </c>
      <c r="CS127" s="178">
        <v>29</v>
      </c>
      <c r="CT127" s="178">
        <v>32</v>
      </c>
      <c r="CU127" s="178">
        <v>41</v>
      </c>
      <c r="CV127" s="178">
        <v>46</v>
      </c>
      <c r="CW127" s="178">
        <v>39</v>
      </c>
      <c r="CX127" s="178">
        <v>44</v>
      </c>
      <c r="CY127" s="178">
        <v>39</v>
      </c>
      <c r="CZ127" s="178">
        <v>42</v>
      </c>
      <c r="DA127" s="178">
        <v>45</v>
      </c>
      <c r="DB127" s="178">
        <v>31</v>
      </c>
      <c r="DC127" s="178">
        <v>48</v>
      </c>
      <c r="DD127" s="178">
        <v>34</v>
      </c>
      <c r="DE127" s="178">
        <v>50</v>
      </c>
      <c r="DF127" s="178">
        <v>36</v>
      </c>
      <c r="DG127" s="178">
        <v>41</v>
      </c>
      <c r="DH127" s="178">
        <v>32</v>
      </c>
      <c r="DI127" s="178">
        <v>48</v>
      </c>
      <c r="DJ127" s="178">
        <v>55</v>
      </c>
      <c r="DK127" s="178">
        <v>41</v>
      </c>
      <c r="DL127" s="178">
        <v>40</v>
      </c>
      <c r="DM127" s="178">
        <v>45</v>
      </c>
      <c r="DN127" s="178">
        <v>40</v>
      </c>
      <c r="DO127" s="178">
        <v>49</v>
      </c>
      <c r="DP127" s="178">
        <v>32</v>
      </c>
      <c r="DQ127" s="178">
        <v>37</v>
      </c>
      <c r="DR127" s="178">
        <v>32</v>
      </c>
      <c r="DS127" s="178">
        <v>49</v>
      </c>
      <c r="DT127" s="178">
        <v>23</v>
      </c>
      <c r="DU127" s="178">
        <v>35</v>
      </c>
      <c r="DV127" s="178">
        <v>24</v>
      </c>
      <c r="DW127" s="178">
        <v>45</v>
      </c>
      <c r="DX127" s="178">
        <v>38</v>
      </c>
      <c r="DY127" s="178">
        <v>33</v>
      </c>
      <c r="DZ127" s="178">
        <v>30</v>
      </c>
      <c r="EA127" s="178">
        <v>28</v>
      </c>
      <c r="EB127" s="178">
        <v>23</v>
      </c>
      <c r="EC127" s="178">
        <v>27</v>
      </c>
      <c r="ED127" s="178">
        <v>25</v>
      </c>
      <c r="EE127" s="178">
        <v>24</v>
      </c>
      <c r="EF127" s="178">
        <v>25</v>
      </c>
      <c r="EG127" s="178">
        <v>31</v>
      </c>
      <c r="EH127" s="178">
        <v>27</v>
      </c>
      <c r="EI127" s="178">
        <v>36</v>
      </c>
      <c r="EJ127" s="178">
        <v>19</v>
      </c>
      <c r="EK127" s="178">
        <v>27</v>
      </c>
      <c r="EL127" s="178">
        <v>23</v>
      </c>
      <c r="EM127" s="178">
        <v>33</v>
      </c>
      <c r="EN127" s="178">
        <v>10</v>
      </c>
      <c r="EO127" s="178">
        <v>21</v>
      </c>
      <c r="EP127" s="178">
        <v>18</v>
      </c>
      <c r="EQ127" s="178">
        <v>27</v>
      </c>
      <c r="ER127" s="178">
        <v>18</v>
      </c>
      <c r="ES127" s="178">
        <v>29</v>
      </c>
      <c r="ET127" s="178">
        <v>14</v>
      </c>
      <c r="EU127" s="178">
        <v>19</v>
      </c>
      <c r="EV127" s="178">
        <v>15</v>
      </c>
      <c r="EW127" s="178">
        <v>27</v>
      </c>
      <c r="EX127" s="178">
        <v>11</v>
      </c>
      <c r="EY127" s="178">
        <v>27</v>
      </c>
      <c r="EZ127" s="178">
        <v>11</v>
      </c>
      <c r="FA127" s="178">
        <v>14</v>
      </c>
      <c r="FB127" s="178">
        <v>6</v>
      </c>
      <c r="FC127" s="178">
        <v>26</v>
      </c>
      <c r="FD127" s="178">
        <v>10</v>
      </c>
      <c r="FE127" s="178">
        <v>14</v>
      </c>
      <c r="FF127" s="178">
        <v>9</v>
      </c>
      <c r="FG127" s="178">
        <v>16</v>
      </c>
      <c r="FH127" s="178">
        <v>5</v>
      </c>
      <c r="FI127" s="178">
        <v>13</v>
      </c>
      <c r="FJ127" s="178">
        <v>8</v>
      </c>
      <c r="FK127" s="178">
        <v>7</v>
      </c>
      <c r="FL127" s="178">
        <v>10</v>
      </c>
      <c r="FM127" s="178">
        <v>11</v>
      </c>
      <c r="FN127" s="178">
        <v>2</v>
      </c>
      <c r="FO127" s="178">
        <v>9</v>
      </c>
      <c r="FP127" s="178">
        <v>4</v>
      </c>
      <c r="FQ127" s="178">
        <v>8</v>
      </c>
      <c r="FR127" s="178">
        <v>5</v>
      </c>
      <c r="FS127" s="178">
        <v>6</v>
      </c>
      <c r="FT127" s="178">
        <v>4</v>
      </c>
      <c r="FU127" s="178">
        <v>5</v>
      </c>
      <c r="FV127" s="178">
        <v>3</v>
      </c>
      <c r="FW127" s="178">
        <v>8</v>
      </c>
      <c r="FX127" s="178">
        <v>6</v>
      </c>
      <c r="FY127" s="178">
        <v>5</v>
      </c>
      <c r="FZ127" s="178">
        <v>2</v>
      </c>
      <c r="GA127" s="178">
        <v>3</v>
      </c>
      <c r="GB127" s="178">
        <v>2</v>
      </c>
      <c r="GC127" s="178">
        <v>3</v>
      </c>
      <c r="GD127" s="178">
        <v>0</v>
      </c>
      <c r="GE127" s="178">
        <v>2</v>
      </c>
      <c r="GF127" s="178">
        <v>0</v>
      </c>
      <c r="GG127" s="178">
        <v>2</v>
      </c>
      <c r="GH127" s="178">
        <v>0</v>
      </c>
      <c r="GI127" s="178">
        <v>1</v>
      </c>
      <c r="GJ127" s="178">
        <v>4</v>
      </c>
      <c r="GK127" s="178">
        <v>2</v>
      </c>
      <c r="GL127" s="178">
        <v>0</v>
      </c>
      <c r="GM127" s="178">
        <v>2</v>
      </c>
      <c r="GN127" s="178">
        <v>0</v>
      </c>
      <c r="GO127" s="178">
        <v>3</v>
      </c>
      <c r="GP127" s="178">
        <v>0</v>
      </c>
      <c r="GQ127" s="178">
        <v>0</v>
      </c>
      <c r="GR127" s="178">
        <v>0</v>
      </c>
      <c r="GS127" s="178">
        <v>0</v>
      </c>
      <c r="GT127" s="178">
        <v>0</v>
      </c>
      <c r="GU127" s="178">
        <v>0</v>
      </c>
      <c r="GV127" s="178">
        <v>1</v>
      </c>
      <c r="GW127" s="178">
        <v>0</v>
      </c>
      <c r="GX127" s="178">
        <v>0</v>
      </c>
      <c r="GY127" s="178">
        <v>0</v>
      </c>
      <c r="GZ127">
        <v>0</v>
      </c>
      <c r="HA127">
        <v>0</v>
      </c>
      <c r="HB127">
        <v>0</v>
      </c>
      <c r="HC127">
        <v>97</v>
      </c>
      <c r="HD127">
        <v>81</v>
      </c>
      <c r="HE127">
        <v>178</v>
      </c>
      <c r="HF127">
        <v>111</v>
      </c>
      <c r="HG127">
        <v>112</v>
      </c>
      <c r="HH127">
        <v>223</v>
      </c>
      <c r="HI127">
        <v>9</v>
      </c>
      <c r="HJ127">
        <v>6</v>
      </c>
      <c r="HK127">
        <v>15</v>
      </c>
      <c r="HL127" s="54">
        <v>3085</v>
      </c>
      <c r="HM127" s="54">
        <v>3301</v>
      </c>
      <c r="HN127" s="54">
        <v>6386</v>
      </c>
      <c r="HO127" s="176">
        <f t="shared" si="6"/>
        <v>565</v>
      </c>
      <c r="HP127" s="176">
        <f t="shared" si="6"/>
        <v>531</v>
      </c>
      <c r="HQ127" s="199">
        <f t="shared" si="7"/>
        <v>1096</v>
      </c>
      <c r="HR127" s="176">
        <f t="shared" si="8"/>
        <v>2085</v>
      </c>
      <c r="HS127" s="176">
        <f t="shared" si="8"/>
        <v>2141</v>
      </c>
      <c r="HT127" s="199">
        <f t="shared" si="9"/>
        <v>4226</v>
      </c>
      <c r="HU127" s="176">
        <f t="shared" si="10"/>
        <v>435</v>
      </c>
      <c r="HV127" s="176">
        <f t="shared" si="10"/>
        <v>629</v>
      </c>
      <c r="HW127" s="199">
        <f t="shared" si="11"/>
        <v>1064</v>
      </c>
    </row>
    <row r="128" spans="1:231" x14ac:dyDescent="0.2">
      <c r="A128" s="177" t="s">
        <v>143</v>
      </c>
      <c r="B128" s="177">
        <v>0</v>
      </c>
      <c r="C128" s="177" t="s">
        <v>195</v>
      </c>
      <c r="D128" s="178">
        <v>121</v>
      </c>
      <c r="E128" s="178">
        <v>131</v>
      </c>
      <c r="F128" s="178">
        <v>161</v>
      </c>
      <c r="G128" s="178">
        <v>149</v>
      </c>
      <c r="H128" s="178">
        <v>164</v>
      </c>
      <c r="I128" s="178">
        <v>173</v>
      </c>
      <c r="J128" s="178">
        <v>158</v>
      </c>
      <c r="K128" s="178">
        <v>167</v>
      </c>
      <c r="L128" s="178">
        <v>184</v>
      </c>
      <c r="M128" s="178">
        <v>172</v>
      </c>
      <c r="N128" s="178">
        <v>192</v>
      </c>
      <c r="O128" s="178">
        <v>176</v>
      </c>
      <c r="P128" s="178">
        <v>194</v>
      </c>
      <c r="Q128" s="178">
        <v>195</v>
      </c>
      <c r="R128" s="178">
        <v>193</v>
      </c>
      <c r="S128" s="178">
        <v>205</v>
      </c>
      <c r="T128" s="178">
        <v>221</v>
      </c>
      <c r="U128" s="178">
        <v>210</v>
      </c>
      <c r="V128" s="178">
        <v>210</v>
      </c>
      <c r="W128" s="178">
        <v>191</v>
      </c>
      <c r="X128" s="178">
        <v>228</v>
      </c>
      <c r="Y128" s="178">
        <v>192</v>
      </c>
      <c r="Z128" s="178">
        <v>209</v>
      </c>
      <c r="AA128" s="178">
        <v>212</v>
      </c>
      <c r="AB128" s="178">
        <v>196</v>
      </c>
      <c r="AC128" s="178">
        <v>198</v>
      </c>
      <c r="AD128" s="178">
        <v>188</v>
      </c>
      <c r="AE128" s="178">
        <v>198</v>
      </c>
      <c r="AF128" s="178">
        <v>196</v>
      </c>
      <c r="AG128" s="178">
        <v>214</v>
      </c>
      <c r="AH128" s="178">
        <v>226</v>
      </c>
      <c r="AI128" s="178">
        <v>210</v>
      </c>
      <c r="AJ128" s="178">
        <v>173</v>
      </c>
      <c r="AK128" s="178">
        <v>199</v>
      </c>
      <c r="AL128" s="178">
        <v>197</v>
      </c>
      <c r="AM128" s="178">
        <v>172</v>
      </c>
      <c r="AN128" s="178">
        <v>171</v>
      </c>
      <c r="AO128" s="178">
        <v>192</v>
      </c>
      <c r="AP128" s="178">
        <v>186</v>
      </c>
      <c r="AQ128" s="178">
        <v>176</v>
      </c>
      <c r="AR128" s="178">
        <v>169</v>
      </c>
      <c r="AS128" s="178">
        <v>186</v>
      </c>
      <c r="AT128" s="178">
        <v>168</v>
      </c>
      <c r="AU128" s="178">
        <v>188</v>
      </c>
      <c r="AV128" s="178">
        <v>169</v>
      </c>
      <c r="AW128" s="178">
        <v>196</v>
      </c>
      <c r="AX128" s="178">
        <v>214</v>
      </c>
      <c r="AY128" s="178">
        <v>179</v>
      </c>
      <c r="AZ128" s="178">
        <v>193</v>
      </c>
      <c r="BA128" s="178">
        <v>193</v>
      </c>
      <c r="BB128" s="178">
        <v>219</v>
      </c>
      <c r="BC128" s="178">
        <v>258</v>
      </c>
      <c r="BD128" s="178">
        <v>225</v>
      </c>
      <c r="BE128" s="178">
        <v>257</v>
      </c>
      <c r="BF128" s="178">
        <v>214</v>
      </c>
      <c r="BG128" s="178">
        <v>201</v>
      </c>
      <c r="BH128" s="178">
        <v>210</v>
      </c>
      <c r="BI128" s="178">
        <v>236</v>
      </c>
      <c r="BJ128" s="178">
        <v>235</v>
      </c>
      <c r="BK128" s="178">
        <v>254</v>
      </c>
      <c r="BL128" s="178">
        <v>222</v>
      </c>
      <c r="BM128" s="178">
        <v>256</v>
      </c>
      <c r="BN128" s="178">
        <v>253</v>
      </c>
      <c r="BO128" s="178">
        <v>257</v>
      </c>
      <c r="BP128" s="178">
        <v>245</v>
      </c>
      <c r="BQ128" s="178">
        <v>267</v>
      </c>
      <c r="BR128" s="178">
        <v>200</v>
      </c>
      <c r="BS128" s="178">
        <v>229</v>
      </c>
      <c r="BT128" s="178">
        <v>238</v>
      </c>
      <c r="BU128" s="178">
        <v>214</v>
      </c>
      <c r="BV128" s="178">
        <v>198</v>
      </c>
      <c r="BW128" s="178">
        <v>230</v>
      </c>
      <c r="BX128" s="178">
        <v>201</v>
      </c>
      <c r="BY128" s="178">
        <v>253</v>
      </c>
      <c r="BZ128" s="178">
        <v>239</v>
      </c>
      <c r="CA128" s="178">
        <v>252</v>
      </c>
      <c r="CB128" s="178">
        <v>226</v>
      </c>
      <c r="CC128" s="178">
        <v>253</v>
      </c>
      <c r="CD128" s="178">
        <v>216</v>
      </c>
      <c r="CE128" s="178">
        <v>286</v>
      </c>
      <c r="CF128" s="178">
        <v>226</v>
      </c>
      <c r="CG128" s="178">
        <v>289</v>
      </c>
      <c r="CH128" s="178">
        <v>216</v>
      </c>
      <c r="CI128" s="178">
        <v>259</v>
      </c>
      <c r="CJ128" s="178">
        <v>228</v>
      </c>
      <c r="CK128" s="178">
        <v>271</v>
      </c>
      <c r="CL128" s="178">
        <v>274</v>
      </c>
      <c r="CM128" s="178">
        <v>270</v>
      </c>
      <c r="CN128" s="178">
        <v>220</v>
      </c>
      <c r="CO128" s="178">
        <v>266</v>
      </c>
      <c r="CP128" s="178">
        <v>210</v>
      </c>
      <c r="CQ128" s="178">
        <v>288</v>
      </c>
      <c r="CR128" s="178">
        <v>194</v>
      </c>
      <c r="CS128" s="178">
        <v>289</v>
      </c>
      <c r="CT128" s="178">
        <v>194</v>
      </c>
      <c r="CU128" s="178">
        <v>242</v>
      </c>
      <c r="CV128" s="178">
        <v>176</v>
      </c>
      <c r="CW128" s="178">
        <v>302</v>
      </c>
      <c r="CX128" s="178">
        <v>216</v>
      </c>
      <c r="CY128" s="178">
        <v>262</v>
      </c>
      <c r="CZ128" s="178">
        <v>200</v>
      </c>
      <c r="DA128" s="178">
        <v>268</v>
      </c>
      <c r="DB128" s="178">
        <v>255</v>
      </c>
      <c r="DC128" s="178">
        <v>278</v>
      </c>
      <c r="DD128" s="178">
        <v>217</v>
      </c>
      <c r="DE128" s="178">
        <v>284</v>
      </c>
      <c r="DF128" s="178">
        <v>209</v>
      </c>
      <c r="DG128" s="178">
        <v>278</v>
      </c>
      <c r="DH128" s="178">
        <v>241</v>
      </c>
      <c r="DI128" s="178">
        <v>284</v>
      </c>
      <c r="DJ128" s="178">
        <v>196</v>
      </c>
      <c r="DK128" s="178">
        <v>240</v>
      </c>
      <c r="DL128" s="178">
        <v>215</v>
      </c>
      <c r="DM128" s="178">
        <v>233</v>
      </c>
      <c r="DN128" s="178">
        <v>224</v>
      </c>
      <c r="DO128" s="178">
        <v>254</v>
      </c>
      <c r="DP128" s="178">
        <v>185</v>
      </c>
      <c r="DQ128" s="178">
        <v>244</v>
      </c>
      <c r="DR128" s="178">
        <v>167</v>
      </c>
      <c r="DS128" s="178">
        <v>229</v>
      </c>
      <c r="DT128" s="178">
        <v>163</v>
      </c>
      <c r="DU128" s="178">
        <v>204</v>
      </c>
      <c r="DV128" s="178">
        <v>151</v>
      </c>
      <c r="DW128" s="178">
        <v>185</v>
      </c>
      <c r="DX128" s="178">
        <v>150</v>
      </c>
      <c r="DY128" s="178">
        <v>194</v>
      </c>
      <c r="DZ128" s="178">
        <v>128</v>
      </c>
      <c r="EA128" s="178">
        <v>165</v>
      </c>
      <c r="EB128" s="178">
        <v>110</v>
      </c>
      <c r="EC128" s="178">
        <v>156</v>
      </c>
      <c r="ED128" s="178">
        <v>113</v>
      </c>
      <c r="EE128" s="178">
        <v>136</v>
      </c>
      <c r="EF128" s="178">
        <v>97</v>
      </c>
      <c r="EG128" s="178">
        <v>118</v>
      </c>
      <c r="EH128" s="178">
        <v>81</v>
      </c>
      <c r="EI128" s="178">
        <v>123</v>
      </c>
      <c r="EJ128" s="178">
        <v>110</v>
      </c>
      <c r="EK128" s="178">
        <v>146</v>
      </c>
      <c r="EL128" s="178">
        <v>106</v>
      </c>
      <c r="EM128" s="178">
        <v>99</v>
      </c>
      <c r="EN128" s="178">
        <v>80</v>
      </c>
      <c r="EO128" s="178">
        <v>103</v>
      </c>
      <c r="EP128" s="178">
        <v>66</v>
      </c>
      <c r="EQ128" s="178">
        <v>107</v>
      </c>
      <c r="ER128" s="178">
        <v>61</v>
      </c>
      <c r="ES128" s="178">
        <v>100</v>
      </c>
      <c r="ET128" s="178">
        <v>48</v>
      </c>
      <c r="EU128" s="178">
        <v>65</v>
      </c>
      <c r="EV128" s="178">
        <v>54</v>
      </c>
      <c r="EW128" s="178">
        <v>88</v>
      </c>
      <c r="EX128" s="178">
        <v>43</v>
      </c>
      <c r="EY128" s="178">
        <v>91</v>
      </c>
      <c r="EZ128" s="178">
        <v>52</v>
      </c>
      <c r="FA128" s="178">
        <v>48</v>
      </c>
      <c r="FB128" s="178">
        <v>34</v>
      </c>
      <c r="FC128" s="178">
        <v>41</v>
      </c>
      <c r="FD128" s="178">
        <v>42</v>
      </c>
      <c r="FE128" s="178">
        <v>58</v>
      </c>
      <c r="FF128" s="178">
        <v>31</v>
      </c>
      <c r="FG128" s="178">
        <v>55</v>
      </c>
      <c r="FH128" s="178">
        <v>23</v>
      </c>
      <c r="FI128" s="178">
        <v>31</v>
      </c>
      <c r="FJ128" s="178">
        <v>25</v>
      </c>
      <c r="FK128" s="178">
        <v>46</v>
      </c>
      <c r="FL128" s="178">
        <v>29</v>
      </c>
      <c r="FM128" s="178">
        <v>42</v>
      </c>
      <c r="FN128" s="178">
        <v>38</v>
      </c>
      <c r="FO128" s="178">
        <v>46</v>
      </c>
      <c r="FP128" s="178">
        <v>23</v>
      </c>
      <c r="FQ128" s="178">
        <v>33</v>
      </c>
      <c r="FR128" s="178">
        <v>26</v>
      </c>
      <c r="FS128" s="178">
        <v>29</v>
      </c>
      <c r="FT128" s="178">
        <v>23</v>
      </c>
      <c r="FU128" s="178">
        <v>29</v>
      </c>
      <c r="FV128" s="178">
        <v>25</v>
      </c>
      <c r="FW128" s="178">
        <v>24</v>
      </c>
      <c r="FX128" s="178">
        <v>16</v>
      </c>
      <c r="FY128" s="178">
        <v>18</v>
      </c>
      <c r="FZ128" s="178">
        <v>23</v>
      </c>
      <c r="GA128" s="178">
        <v>20</v>
      </c>
      <c r="GB128" s="178">
        <v>19</v>
      </c>
      <c r="GC128" s="178">
        <v>12</v>
      </c>
      <c r="GD128" s="178">
        <v>12</v>
      </c>
      <c r="GE128" s="178">
        <v>12</v>
      </c>
      <c r="GF128" s="178">
        <v>7</v>
      </c>
      <c r="GG128" s="178">
        <v>10</v>
      </c>
      <c r="GH128" s="178">
        <v>9</v>
      </c>
      <c r="GI128" s="178">
        <v>12</v>
      </c>
      <c r="GJ128" s="178">
        <v>7</v>
      </c>
      <c r="GK128" s="178">
        <v>9</v>
      </c>
      <c r="GL128" s="178">
        <v>9</v>
      </c>
      <c r="GM128" s="178">
        <v>9</v>
      </c>
      <c r="GN128" s="178">
        <v>11</v>
      </c>
      <c r="GO128" s="178">
        <v>4</v>
      </c>
      <c r="GP128" s="178">
        <v>6</v>
      </c>
      <c r="GQ128" s="178">
        <v>2</v>
      </c>
      <c r="GR128" s="178">
        <v>2</v>
      </c>
      <c r="GS128" s="178">
        <v>1</v>
      </c>
      <c r="GT128" s="178">
        <v>3</v>
      </c>
      <c r="GU128" s="178">
        <v>3</v>
      </c>
      <c r="GV128" s="178">
        <v>3</v>
      </c>
      <c r="GW128" s="178">
        <v>1</v>
      </c>
      <c r="GX128" s="178">
        <v>19</v>
      </c>
      <c r="GY128" s="178">
        <v>13</v>
      </c>
      <c r="GZ128">
        <v>0</v>
      </c>
      <c r="HA128">
        <v>0</v>
      </c>
      <c r="HB128">
        <v>0</v>
      </c>
      <c r="HC128">
        <v>49</v>
      </c>
      <c r="HD128">
        <v>41</v>
      </c>
      <c r="HE128">
        <v>90</v>
      </c>
      <c r="HF128">
        <v>219</v>
      </c>
      <c r="HG128">
        <v>53</v>
      </c>
      <c r="HH128">
        <v>272</v>
      </c>
      <c r="HI128">
        <v>2</v>
      </c>
      <c r="HJ128">
        <v>2</v>
      </c>
      <c r="HK128">
        <v>4</v>
      </c>
      <c r="HL128" s="54">
        <v>14633</v>
      </c>
      <c r="HM128" s="54">
        <v>16491</v>
      </c>
      <c r="HN128" s="54">
        <v>31124</v>
      </c>
      <c r="HO128" s="176">
        <f t="shared" si="6"/>
        <v>2815</v>
      </c>
      <c r="HP128" s="176">
        <f t="shared" si="6"/>
        <v>2783</v>
      </c>
      <c r="HQ128" s="199">
        <f t="shared" si="7"/>
        <v>5598</v>
      </c>
      <c r="HR128" s="176">
        <f t="shared" si="8"/>
        <v>9740</v>
      </c>
      <c r="HS128" s="176">
        <f t="shared" si="8"/>
        <v>11020</v>
      </c>
      <c r="HT128" s="199">
        <f t="shared" si="9"/>
        <v>20760</v>
      </c>
      <c r="HU128" s="176">
        <f t="shared" si="10"/>
        <v>2078</v>
      </c>
      <c r="HV128" s="176">
        <f t="shared" si="10"/>
        <v>2688</v>
      </c>
      <c r="HW128" s="199">
        <f t="shared" si="11"/>
        <v>4766</v>
      </c>
    </row>
    <row r="129" spans="1:231" x14ac:dyDescent="0.2">
      <c r="A129" s="177" t="s">
        <v>143</v>
      </c>
      <c r="B129" s="177">
        <v>1</v>
      </c>
      <c r="C129" s="177" t="s">
        <v>58</v>
      </c>
      <c r="D129" s="178">
        <v>121</v>
      </c>
      <c r="E129" s="178">
        <v>131</v>
      </c>
      <c r="F129" s="178">
        <v>161</v>
      </c>
      <c r="G129" s="178">
        <v>149</v>
      </c>
      <c r="H129" s="178">
        <v>164</v>
      </c>
      <c r="I129" s="178">
        <v>173</v>
      </c>
      <c r="J129" s="178">
        <v>158</v>
      </c>
      <c r="K129" s="178">
        <v>167</v>
      </c>
      <c r="L129" s="178">
        <v>184</v>
      </c>
      <c r="M129" s="178">
        <v>172</v>
      </c>
      <c r="N129" s="178">
        <v>192</v>
      </c>
      <c r="O129" s="178">
        <v>176</v>
      </c>
      <c r="P129" s="178">
        <v>194</v>
      </c>
      <c r="Q129" s="178">
        <v>195</v>
      </c>
      <c r="R129" s="178">
        <v>193</v>
      </c>
      <c r="S129" s="178">
        <v>205</v>
      </c>
      <c r="T129" s="178">
        <v>221</v>
      </c>
      <c r="U129" s="178">
        <v>210</v>
      </c>
      <c r="V129" s="178">
        <v>210</v>
      </c>
      <c r="W129" s="178">
        <v>191</v>
      </c>
      <c r="X129" s="178">
        <v>228</v>
      </c>
      <c r="Y129" s="178">
        <v>192</v>
      </c>
      <c r="Z129" s="178">
        <v>209</v>
      </c>
      <c r="AA129" s="178">
        <v>212</v>
      </c>
      <c r="AB129" s="178">
        <v>196</v>
      </c>
      <c r="AC129" s="178">
        <v>198</v>
      </c>
      <c r="AD129" s="178">
        <v>188</v>
      </c>
      <c r="AE129" s="178">
        <v>198</v>
      </c>
      <c r="AF129" s="178">
        <v>196</v>
      </c>
      <c r="AG129" s="178">
        <v>214</v>
      </c>
      <c r="AH129" s="178">
        <v>226</v>
      </c>
      <c r="AI129" s="178">
        <v>210</v>
      </c>
      <c r="AJ129" s="178">
        <v>173</v>
      </c>
      <c r="AK129" s="178">
        <v>199</v>
      </c>
      <c r="AL129" s="178">
        <v>197</v>
      </c>
      <c r="AM129" s="178">
        <v>172</v>
      </c>
      <c r="AN129" s="178">
        <v>171</v>
      </c>
      <c r="AO129" s="178">
        <v>192</v>
      </c>
      <c r="AP129" s="178">
        <v>186</v>
      </c>
      <c r="AQ129" s="178">
        <v>176</v>
      </c>
      <c r="AR129" s="178">
        <v>169</v>
      </c>
      <c r="AS129" s="178">
        <v>186</v>
      </c>
      <c r="AT129" s="178">
        <v>168</v>
      </c>
      <c r="AU129" s="178">
        <v>188</v>
      </c>
      <c r="AV129" s="178">
        <v>169</v>
      </c>
      <c r="AW129" s="178">
        <v>196</v>
      </c>
      <c r="AX129" s="178">
        <v>214</v>
      </c>
      <c r="AY129" s="178">
        <v>179</v>
      </c>
      <c r="AZ129" s="178">
        <v>193</v>
      </c>
      <c r="BA129" s="178">
        <v>193</v>
      </c>
      <c r="BB129" s="178">
        <v>219</v>
      </c>
      <c r="BC129" s="178">
        <v>258</v>
      </c>
      <c r="BD129" s="178">
        <v>225</v>
      </c>
      <c r="BE129" s="178">
        <v>257</v>
      </c>
      <c r="BF129" s="178">
        <v>214</v>
      </c>
      <c r="BG129" s="178">
        <v>201</v>
      </c>
      <c r="BH129" s="178">
        <v>210</v>
      </c>
      <c r="BI129" s="178">
        <v>236</v>
      </c>
      <c r="BJ129" s="178">
        <v>235</v>
      </c>
      <c r="BK129" s="178">
        <v>254</v>
      </c>
      <c r="BL129" s="178">
        <v>222</v>
      </c>
      <c r="BM129" s="178">
        <v>256</v>
      </c>
      <c r="BN129" s="178">
        <v>253</v>
      </c>
      <c r="BO129" s="178">
        <v>257</v>
      </c>
      <c r="BP129" s="178">
        <v>245</v>
      </c>
      <c r="BQ129" s="178">
        <v>267</v>
      </c>
      <c r="BR129" s="178">
        <v>200</v>
      </c>
      <c r="BS129" s="178">
        <v>229</v>
      </c>
      <c r="BT129" s="178">
        <v>238</v>
      </c>
      <c r="BU129" s="178">
        <v>214</v>
      </c>
      <c r="BV129" s="178">
        <v>198</v>
      </c>
      <c r="BW129" s="178">
        <v>230</v>
      </c>
      <c r="BX129" s="178">
        <v>201</v>
      </c>
      <c r="BY129" s="178">
        <v>253</v>
      </c>
      <c r="BZ129" s="178">
        <v>239</v>
      </c>
      <c r="CA129" s="178">
        <v>252</v>
      </c>
      <c r="CB129" s="178">
        <v>226</v>
      </c>
      <c r="CC129" s="178">
        <v>253</v>
      </c>
      <c r="CD129" s="178">
        <v>216</v>
      </c>
      <c r="CE129" s="178">
        <v>286</v>
      </c>
      <c r="CF129" s="178">
        <v>226</v>
      </c>
      <c r="CG129" s="178">
        <v>289</v>
      </c>
      <c r="CH129" s="178">
        <v>216</v>
      </c>
      <c r="CI129" s="178">
        <v>259</v>
      </c>
      <c r="CJ129" s="178">
        <v>228</v>
      </c>
      <c r="CK129" s="178">
        <v>271</v>
      </c>
      <c r="CL129" s="178">
        <v>274</v>
      </c>
      <c r="CM129" s="178">
        <v>270</v>
      </c>
      <c r="CN129" s="178">
        <v>220</v>
      </c>
      <c r="CO129" s="178">
        <v>266</v>
      </c>
      <c r="CP129" s="178">
        <v>210</v>
      </c>
      <c r="CQ129" s="178">
        <v>288</v>
      </c>
      <c r="CR129" s="178">
        <v>194</v>
      </c>
      <c r="CS129" s="178">
        <v>289</v>
      </c>
      <c r="CT129" s="178">
        <v>194</v>
      </c>
      <c r="CU129" s="178">
        <v>242</v>
      </c>
      <c r="CV129" s="178">
        <v>176</v>
      </c>
      <c r="CW129" s="178">
        <v>302</v>
      </c>
      <c r="CX129" s="178">
        <v>216</v>
      </c>
      <c r="CY129" s="178">
        <v>262</v>
      </c>
      <c r="CZ129" s="178">
        <v>200</v>
      </c>
      <c r="DA129" s="178">
        <v>268</v>
      </c>
      <c r="DB129" s="178">
        <v>255</v>
      </c>
      <c r="DC129" s="178">
        <v>278</v>
      </c>
      <c r="DD129" s="178">
        <v>217</v>
      </c>
      <c r="DE129" s="178">
        <v>284</v>
      </c>
      <c r="DF129" s="178">
        <v>209</v>
      </c>
      <c r="DG129" s="178">
        <v>278</v>
      </c>
      <c r="DH129" s="178">
        <v>241</v>
      </c>
      <c r="DI129" s="178">
        <v>284</v>
      </c>
      <c r="DJ129" s="178">
        <v>196</v>
      </c>
      <c r="DK129" s="178">
        <v>240</v>
      </c>
      <c r="DL129" s="178">
        <v>215</v>
      </c>
      <c r="DM129" s="178">
        <v>233</v>
      </c>
      <c r="DN129" s="178">
        <v>224</v>
      </c>
      <c r="DO129" s="178">
        <v>254</v>
      </c>
      <c r="DP129" s="178">
        <v>185</v>
      </c>
      <c r="DQ129" s="178">
        <v>244</v>
      </c>
      <c r="DR129" s="178">
        <v>167</v>
      </c>
      <c r="DS129" s="178">
        <v>229</v>
      </c>
      <c r="DT129" s="178">
        <v>163</v>
      </c>
      <c r="DU129" s="178">
        <v>204</v>
      </c>
      <c r="DV129" s="178">
        <v>151</v>
      </c>
      <c r="DW129" s="178">
        <v>185</v>
      </c>
      <c r="DX129" s="178">
        <v>150</v>
      </c>
      <c r="DY129" s="178">
        <v>194</v>
      </c>
      <c r="DZ129" s="178">
        <v>128</v>
      </c>
      <c r="EA129" s="178">
        <v>165</v>
      </c>
      <c r="EB129" s="178">
        <v>110</v>
      </c>
      <c r="EC129" s="178">
        <v>156</v>
      </c>
      <c r="ED129" s="178">
        <v>113</v>
      </c>
      <c r="EE129" s="178">
        <v>136</v>
      </c>
      <c r="EF129" s="178">
        <v>97</v>
      </c>
      <c r="EG129" s="178">
        <v>118</v>
      </c>
      <c r="EH129" s="178">
        <v>81</v>
      </c>
      <c r="EI129" s="178">
        <v>123</v>
      </c>
      <c r="EJ129" s="178">
        <v>110</v>
      </c>
      <c r="EK129" s="178">
        <v>146</v>
      </c>
      <c r="EL129" s="178">
        <v>106</v>
      </c>
      <c r="EM129" s="178">
        <v>99</v>
      </c>
      <c r="EN129" s="178">
        <v>80</v>
      </c>
      <c r="EO129" s="178">
        <v>103</v>
      </c>
      <c r="EP129" s="178">
        <v>66</v>
      </c>
      <c r="EQ129" s="178">
        <v>107</v>
      </c>
      <c r="ER129" s="178">
        <v>61</v>
      </c>
      <c r="ES129" s="178">
        <v>100</v>
      </c>
      <c r="ET129" s="178">
        <v>48</v>
      </c>
      <c r="EU129" s="178">
        <v>65</v>
      </c>
      <c r="EV129" s="178">
        <v>54</v>
      </c>
      <c r="EW129" s="178">
        <v>88</v>
      </c>
      <c r="EX129" s="178">
        <v>43</v>
      </c>
      <c r="EY129" s="178">
        <v>91</v>
      </c>
      <c r="EZ129" s="178">
        <v>52</v>
      </c>
      <c r="FA129" s="178">
        <v>48</v>
      </c>
      <c r="FB129" s="178">
        <v>34</v>
      </c>
      <c r="FC129" s="178">
        <v>41</v>
      </c>
      <c r="FD129" s="178">
        <v>42</v>
      </c>
      <c r="FE129" s="178">
        <v>58</v>
      </c>
      <c r="FF129" s="178">
        <v>31</v>
      </c>
      <c r="FG129" s="178">
        <v>55</v>
      </c>
      <c r="FH129" s="178">
        <v>23</v>
      </c>
      <c r="FI129" s="178">
        <v>31</v>
      </c>
      <c r="FJ129" s="178">
        <v>25</v>
      </c>
      <c r="FK129" s="178">
        <v>46</v>
      </c>
      <c r="FL129" s="178">
        <v>29</v>
      </c>
      <c r="FM129" s="178">
        <v>42</v>
      </c>
      <c r="FN129" s="178">
        <v>38</v>
      </c>
      <c r="FO129" s="178">
        <v>46</v>
      </c>
      <c r="FP129" s="178">
        <v>23</v>
      </c>
      <c r="FQ129" s="178">
        <v>33</v>
      </c>
      <c r="FR129" s="178">
        <v>26</v>
      </c>
      <c r="FS129" s="178">
        <v>29</v>
      </c>
      <c r="FT129" s="178">
        <v>23</v>
      </c>
      <c r="FU129" s="178">
        <v>29</v>
      </c>
      <c r="FV129" s="178">
        <v>25</v>
      </c>
      <c r="FW129" s="178">
        <v>24</v>
      </c>
      <c r="FX129" s="178">
        <v>16</v>
      </c>
      <c r="FY129" s="178">
        <v>18</v>
      </c>
      <c r="FZ129" s="178">
        <v>23</v>
      </c>
      <c r="GA129" s="178">
        <v>20</v>
      </c>
      <c r="GB129" s="178">
        <v>19</v>
      </c>
      <c r="GC129" s="178">
        <v>12</v>
      </c>
      <c r="GD129" s="178">
        <v>12</v>
      </c>
      <c r="GE129" s="178">
        <v>12</v>
      </c>
      <c r="GF129" s="178">
        <v>7</v>
      </c>
      <c r="GG129" s="178">
        <v>10</v>
      </c>
      <c r="GH129" s="178">
        <v>9</v>
      </c>
      <c r="GI129" s="178">
        <v>12</v>
      </c>
      <c r="GJ129" s="178">
        <v>7</v>
      </c>
      <c r="GK129" s="178">
        <v>9</v>
      </c>
      <c r="GL129" s="178">
        <v>9</v>
      </c>
      <c r="GM129" s="178">
        <v>9</v>
      </c>
      <c r="GN129" s="178">
        <v>11</v>
      </c>
      <c r="GO129" s="178">
        <v>4</v>
      </c>
      <c r="GP129" s="178">
        <v>6</v>
      </c>
      <c r="GQ129" s="178">
        <v>2</v>
      </c>
      <c r="GR129" s="178">
        <v>2</v>
      </c>
      <c r="GS129" s="178">
        <v>1</v>
      </c>
      <c r="GT129" s="178">
        <v>3</v>
      </c>
      <c r="GU129" s="178">
        <v>3</v>
      </c>
      <c r="GV129" s="178">
        <v>3</v>
      </c>
      <c r="GW129" s="178">
        <v>1</v>
      </c>
      <c r="GX129" s="178">
        <v>19</v>
      </c>
      <c r="GY129" s="178">
        <v>13</v>
      </c>
      <c r="GZ129">
        <v>0</v>
      </c>
      <c r="HA129">
        <v>0</v>
      </c>
      <c r="HB129">
        <v>0</v>
      </c>
      <c r="HC129">
        <v>49</v>
      </c>
      <c r="HD129">
        <v>41</v>
      </c>
      <c r="HE129">
        <v>90</v>
      </c>
      <c r="HF129">
        <v>219</v>
      </c>
      <c r="HG129">
        <v>53</v>
      </c>
      <c r="HH129">
        <v>272</v>
      </c>
      <c r="HI129">
        <v>2</v>
      </c>
      <c r="HJ129">
        <v>2</v>
      </c>
      <c r="HK129">
        <v>4</v>
      </c>
      <c r="HL129" s="54">
        <v>14633</v>
      </c>
      <c r="HM129" s="54">
        <v>16491</v>
      </c>
      <c r="HN129" s="54">
        <v>31124</v>
      </c>
      <c r="HO129" s="176">
        <f t="shared" si="6"/>
        <v>2815</v>
      </c>
      <c r="HP129" s="176">
        <f t="shared" si="6"/>
        <v>2783</v>
      </c>
      <c r="HQ129" s="199">
        <f t="shared" si="7"/>
        <v>5598</v>
      </c>
      <c r="HR129" s="176">
        <f t="shared" si="8"/>
        <v>9740</v>
      </c>
      <c r="HS129" s="176">
        <f t="shared" si="8"/>
        <v>11020</v>
      </c>
      <c r="HT129" s="199">
        <f t="shared" si="9"/>
        <v>20760</v>
      </c>
      <c r="HU129" s="176">
        <f t="shared" si="10"/>
        <v>2078</v>
      </c>
      <c r="HV129" s="176">
        <f t="shared" si="10"/>
        <v>2688</v>
      </c>
      <c r="HW129" s="199">
        <f t="shared" si="11"/>
        <v>4766</v>
      </c>
    </row>
    <row r="130" spans="1:231" x14ac:dyDescent="0.2">
      <c r="A130" s="177" t="s">
        <v>143</v>
      </c>
      <c r="B130" s="177">
        <v>0</v>
      </c>
      <c r="C130" s="177" t="s">
        <v>196</v>
      </c>
      <c r="D130" s="178">
        <v>51</v>
      </c>
      <c r="E130" s="178">
        <v>45</v>
      </c>
      <c r="F130" s="178">
        <v>58</v>
      </c>
      <c r="G130" s="178">
        <v>50</v>
      </c>
      <c r="H130" s="178">
        <v>83</v>
      </c>
      <c r="I130" s="178">
        <v>67</v>
      </c>
      <c r="J130" s="178">
        <v>61</v>
      </c>
      <c r="K130" s="178">
        <v>71</v>
      </c>
      <c r="L130" s="178">
        <v>72</v>
      </c>
      <c r="M130" s="178">
        <v>62</v>
      </c>
      <c r="N130" s="178">
        <v>81</v>
      </c>
      <c r="O130" s="178">
        <v>64</v>
      </c>
      <c r="P130" s="178">
        <v>70</v>
      </c>
      <c r="Q130" s="178">
        <v>75</v>
      </c>
      <c r="R130" s="178">
        <v>75</v>
      </c>
      <c r="S130" s="178">
        <v>65</v>
      </c>
      <c r="T130" s="178">
        <v>81</v>
      </c>
      <c r="U130" s="178">
        <v>61</v>
      </c>
      <c r="V130" s="178">
        <v>79</v>
      </c>
      <c r="W130" s="178">
        <v>70</v>
      </c>
      <c r="X130" s="178">
        <v>90</v>
      </c>
      <c r="Y130" s="178">
        <v>78</v>
      </c>
      <c r="Z130" s="178">
        <v>95</v>
      </c>
      <c r="AA130" s="178">
        <v>81</v>
      </c>
      <c r="AB130" s="178">
        <v>90</v>
      </c>
      <c r="AC130" s="178">
        <v>73</v>
      </c>
      <c r="AD130" s="178">
        <v>99</v>
      </c>
      <c r="AE130" s="178">
        <v>67</v>
      </c>
      <c r="AF130" s="178">
        <v>93</v>
      </c>
      <c r="AG130" s="178">
        <v>83</v>
      </c>
      <c r="AH130" s="178">
        <v>69</v>
      </c>
      <c r="AI130" s="178">
        <v>80</v>
      </c>
      <c r="AJ130" s="178">
        <v>82</v>
      </c>
      <c r="AK130" s="178">
        <v>56</v>
      </c>
      <c r="AL130" s="178">
        <v>103</v>
      </c>
      <c r="AM130" s="178">
        <v>79</v>
      </c>
      <c r="AN130" s="178">
        <v>95</v>
      </c>
      <c r="AO130" s="178">
        <v>77</v>
      </c>
      <c r="AP130" s="178">
        <v>80</v>
      </c>
      <c r="AQ130" s="178">
        <v>79</v>
      </c>
      <c r="AR130" s="178">
        <v>86</v>
      </c>
      <c r="AS130" s="178">
        <v>77</v>
      </c>
      <c r="AT130" s="178">
        <v>83</v>
      </c>
      <c r="AU130" s="178">
        <v>77</v>
      </c>
      <c r="AV130" s="178">
        <v>65</v>
      </c>
      <c r="AW130" s="178">
        <v>95</v>
      </c>
      <c r="AX130" s="178">
        <v>80</v>
      </c>
      <c r="AY130" s="178">
        <v>70</v>
      </c>
      <c r="AZ130" s="178">
        <v>90</v>
      </c>
      <c r="BA130" s="178">
        <v>79</v>
      </c>
      <c r="BB130" s="178">
        <v>98</v>
      </c>
      <c r="BC130" s="178">
        <v>95</v>
      </c>
      <c r="BD130" s="178">
        <v>84</v>
      </c>
      <c r="BE130" s="178">
        <v>100</v>
      </c>
      <c r="BF130" s="178">
        <v>104</v>
      </c>
      <c r="BG130" s="178">
        <v>95</v>
      </c>
      <c r="BH130" s="178">
        <v>82</v>
      </c>
      <c r="BI130" s="178">
        <v>110</v>
      </c>
      <c r="BJ130" s="178">
        <v>90</v>
      </c>
      <c r="BK130" s="178">
        <v>94</v>
      </c>
      <c r="BL130" s="178">
        <v>99</v>
      </c>
      <c r="BM130" s="178">
        <v>122</v>
      </c>
      <c r="BN130" s="178">
        <v>106</v>
      </c>
      <c r="BO130" s="178">
        <v>138</v>
      </c>
      <c r="BP130" s="178">
        <v>111</v>
      </c>
      <c r="BQ130" s="178">
        <v>110</v>
      </c>
      <c r="BR130" s="178">
        <v>79</v>
      </c>
      <c r="BS130" s="178">
        <v>113</v>
      </c>
      <c r="BT130" s="178">
        <v>110</v>
      </c>
      <c r="BU130" s="178">
        <v>120</v>
      </c>
      <c r="BV130" s="178">
        <v>94</v>
      </c>
      <c r="BW130" s="178">
        <v>97</v>
      </c>
      <c r="BX130" s="178">
        <v>93</v>
      </c>
      <c r="BY130" s="178">
        <v>122</v>
      </c>
      <c r="BZ130" s="178">
        <v>107</v>
      </c>
      <c r="CA130" s="178">
        <v>110</v>
      </c>
      <c r="CB130" s="178">
        <v>101</v>
      </c>
      <c r="CC130" s="178">
        <v>99</v>
      </c>
      <c r="CD130" s="178">
        <v>100</v>
      </c>
      <c r="CE130" s="178">
        <v>109</v>
      </c>
      <c r="CF130" s="178">
        <v>113</v>
      </c>
      <c r="CG130" s="178">
        <v>112</v>
      </c>
      <c r="CH130" s="178">
        <v>134</v>
      </c>
      <c r="CI130" s="178">
        <v>115</v>
      </c>
      <c r="CJ130" s="178">
        <v>99</v>
      </c>
      <c r="CK130" s="178">
        <v>128</v>
      </c>
      <c r="CL130" s="178">
        <v>127</v>
      </c>
      <c r="CM130" s="178">
        <v>136</v>
      </c>
      <c r="CN130" s="178">
        <v>120</v>
      </c>
      <c r="CO130" s="178">
        <v>114</v>
      </c>
      <c r="CP130" s="178">
        <v>119</v>
      </c>
      <c r="CQ130" s="178">
        <v>134</v>
      </c>
      <c r="CR130" s="178">
        <v>103</v>
      </c>
      <c r="CS130" s="178">
        <v>116</v>
      </c>
      <c r="CT130" s="178">
        <v>95</v>
      </c>
      <c r="CU130" s="178">
        <v>124</v>
      </c>
      <c r="CV130" s="178">
        <v>100</v>
      </c>
      <c r="CW130" s="178">
        <v>106</v>
      </c>
      <c r="CX130" s="178">
        <v>97</v>
      </c>
      <c r="CY130" s="178">
        <v>122</v>
      </c>
      <c r="CZ130" s="178">
        <v>94</v>
      </c>
      <c r="DA130" s="178">
        <v>119</v>
      </c>
      <c r="DB130" s="178">
        <v>115</v>
      </c>
      <c r="DC130" s="178">
        <v>111</v>
      </c>
      <c r="DD130" s="178">
        <v>82</v>
      </c>
      <c r="DE130" s="178">
        <v>101</v>
      </c>
      <c r="DF130" s="178">
        <v>99</v>
      </c>
      <c r="DG130" s="178">
        <v>104</v>
      </c>
      <c r="DH130" s="178">
        <v>86</v>
      </c>
      <c r="DI130" s="178">
        <v>94</v>
      </c>
      <c r="DJ130" s="178">
        <v>79</v>
      </c>
      <c r="DK130" s="178">
        <v>114</v>
      </c>
      <c r="DL130" s="178">
        <v>60</v>
      </c>
      <c r="DM130" s="178">
        <v>107</v>
      </c>
      <c r="DN130" s="178">
        <v>69</v>
      </c>
      <c r="DO130" s="178">
        <v>100</v>
      </c>
      <c r="DP130" s="178">
        <v>76</v>
      </c>
      <c r="DQ130" s="178">
        <v>87</v>
      </c>
      <c r="DR130" s="178">
        <v>62</v>
      </c>
      <c r="DS130" s="178">
        <v>87</v>
      </c>
      <c r="DT130" s="178">
        <v>57</v>
      </c>
      <c r="DU130" s="178">
        <v>81</v>
      </c>
      <c r="DV130" s="178">
        <v>56</v>
      </c>
      <c r="DW130" s="178">
        <v>74</v>
      </c>
      <c r="DX130" s="178">
        <v>53</v>
      </c>
      <c r="DY130" s="178">
        <v>66</v>
      </c>
      <c r="DZ130" s="178">
        <v>37</v>
      </c>
      <c r="EA130" s="178">
        <v>71</v>
      </c>
      <c r="EB130" s="178">
        <v>49</v>
      </c>
      <c r="EC130" s="178">
        <v>52</v>
      </c>
      <c r="ED130" s="178">
        <v>38</v>
      </c>
      <c r="EE130" s="178">
        <v>49</v>
      </c>
      <c r="EF130" s="178">
        <v>38</v>
      </c>
      <c r="EG130" s="178">
        <v>53</v>
      </c>
      <c r="EH130" s="178">
        <v>27</v>
      </c>
      <c r="EI130" s="178">
        <v>38</v>
      </c>
      <c r="EJ130" s="178">
        <v>32</v>
      </c>
      <c r="EK130" s="178">
        <v>50</v>
      </c>
      <c r="EL130" s="178">
        <v>34</v>
      </c>
      <c r="EM130" s="178">
        <v>33</v>
      </c>
      <c r="EN130" s="178">
        <v>38</v>
      </c>
      <c r="EO130" s="178">
        <v>39</v>
      </c>
      <c r="EP130" s="178">
        <v>25</v>
      </c>
      <c r="EQ130" s="178">
        <v>34</v>
      </c>
      <c r="ER130" s="178">
        <v>16</v>
      </c>
      <c r="ES130" s="178">
        <v>35</v>
      </c>
      <c r="ET130" s="178">
        <v>22</v>
      </c>
      <c r="EU130" s="178">
        <v>28</v>
      </c>
      <c r="EV130" s="178">
        <v>10</v>
      </c>
      <c r="EW130" s="178">
        <v>28</v>
      </c>
      <c r="EX130" s="178">
        <v>11</v>
      </c>
      <c r="EY130" s="178">
        <v>26</v>
      </c>
      <c r="EZ130" s="178">
        <v>9</v>
      </c>
      <c r="FA130" s="178">
        <v>34</v>
      </c>
      <c r="FB130" s="178">
        <v>14</v>
      </c>
      <c r="FC130" s="178">
        <v>29</v>
      </c>
      <c r="FD130" s="178">
        <v>13</v>
      </c>
      <c r="FE130" s="178">
        <v>25</v>
      </c>
      <c r="FF130" s="178">
        <v>8</v>
      </c>
      <c r="FG130" s="178">
        <v>15</v>
      </c>
      <c r="FH130" s="178">
        <v>13</v>
      </c>
      <c r="FI130" s="178">
        <v>21</v>
      </c>
      <c r="FJ130" s="178">
        <v>12</v>
      </c>
      <c r="FK130" s="178">
        <v>15</v>
      </c>
      <c r="FL130" s="178">
        <v>6</v>
      </c>
      <c r="FM130" s="178">
        <v>7</v>
      </c>
      <c r="FN130" s="178">
        <v>9</v>
      </c>
      <c r="FO130" s="178">
        <v>18</v>
      </c>
      <c r="FP130" s="178">
        <v>5</v>
      </c>
      <c r="FQ130" s="178">
        <v>13</v>
      </c>
      <c r="FR130" s="178">
        <v>5</v>
      </c>
      <c r="FS130" s="178">
        <v>7</v>
      </c>
      <c r="FT130" s="178">
        <v>5</v>
      </c>
      <c r="FU130" s="178">
        <v>12</v>
      </c>
      <c r="FV130" s="178">
        <v>2</v>
      </c>
      <c r="FW130" s="178">
        <v>6</v>
      </c>
      <c r="FX130" s="178">
        <v>4</v>
      </c>
      <c r="FY130" s="178">
        <v>11</v>
      </c>
      <c r="FZ130" s="178">
        <v>4</v>
      </c>
      <c r="GA130" s="178">
        <v>7</v>
      </c>
      <c r="GB130" s="178">
        <v>0</v>
      </c>
      <c r="GC130" s="178">
        <v>7</v>
      </c>
      <c r="GD130" s="178">
        <v>1</v>
      </c>
      <c r="GE130" s="178">
        <v>4</v>
      </c>
      <c r="GF130" s="178">
        <v>0</v>
      </c>
      <c r="GG130" s="178">
        <v>4</v>
      </c>
      <c r="GH130" s="178">
        <v>0</v>
      </c>
      <c r="GI130" s="178">
        <v>6</v>
      </c>
      <c r="GJ130" s="178">
        <v>1</v>
      </c>
      <c r="GK130" s="178">
        <v>2</v>
      </c>
      <c r="GL130" s="178">
        <v>1</v>
      </c>
      <c r="GM130" s="178">
        <v>1</v>
      </c>
      <c r="GN130" s="178">
        <v>0</v>
      </c>
      <c r="GO130" s="178">
        <v>1</v>
      </c>
      <c r="GP130" s="178">
        <v>0</v>
      </c>
      <c r="GQ130" s="178">
        <v>0</v>
      </c>
      <c r="GR130" s="178">
        <v>1</v>
      </c>
      <c r="GS130" s="178">
        <v>0</v>
      </c>
      <c r="GT130" s="178">
        <v>1</v>
      </c>
      <c r="GU130" s="178">
        <v>1</v>
      </c>
      <c r="GV130" s="178">
        <v>0</v>
      </c>
      <c r="GW130" s="178">
        <v>0</v>
      </c>
      <c r="GX130" s="178">
        <v>2</v>
      </c>
      <c r="GY130" s="178">
        <v>2</v>
      </c>
      <c r="GZ130">
        <v>0</v>
      </c>
      <c r="HA130">
        <v>0</v>
      </c>
      <c r="HB130">
        <v>0</v>
      </c>
      <c r="HC130">
        <v>28</v>
      </c>
      <c r="HD130">
        <v>19</v>
      </c>
      <c r="HE130">
        <v>47</v>
      </c>
      <c r="HF130">
        <v>63</v>
      </c>
      <c r="HG130">
        <v>87</v>
      </c>
      <c r="HH130">
        <v>150</v>
      </c>
      <c r="HI130">
        <v>2</v>
      </c>
      <c r="HJ130">
        <v>0</v>
      </c>
      <c r="HK130">
        <v>2</v>
      </c>
      <c r="HL130" s="54">
        <v>6150</v>
      </c>
      <c r="HM130" s="54">
        <v>6757</v>
      </c>
      <c r="HN130" s="54">
        <v>12907</v>
      </c>
      <c r="HO130" s="176">
        <f t="shared" si="6"/>
        <v>1178</v>
      </c>
      <c r="HP130" s="176">
        <f t="shared" si="6"/>
        <v>1012</v>
      </c>
      <c r="HQ130" s="199">
        <f t="shared" si="7"/>
        <v>2190</v>
      </c>
      <c r="HR130" s="176">
        <f t="shared" si="8"/>
        <v>4313</v>
      </c>
      <c r="HS130" s="176">
        <f t="shared" si="8"/>
        <v>4740</v>
      </c>
      <c r="HT130" s="199">
        <f t="shared" si="9"/>
        <v>9053</v>
      </c>
      <c r="HU130" s="176">
        <f t="shared" si="10"/>
        <v>659</v>
      </c>
      <c r="HV130" s="176">
        <f t="shared" si="10"/>
        <v>1005</v>
      </c>
      <c r="HW130" s="199">
        <f t="shared" si="11"/>
        <v>1664</v>
      </c>
    </row>
    <row r="131" spans="1:231" x14ac:dyDescent="0.2">
      <c r="A131" s="177" t="s">
        <v>143</v>
      </c>
      <c r="B131" s="177">
        <v>1</v>
      </c>
      <c r="C131" s="177" t="s">
        <v>55</v>
      </c>
      <c r="D131" s="178">
        <v>45</v>
      </c>
      <c r="E131" s="178">
        <v>44</v>
      </c>
      <c r="F131" s="178">
        <v>56</v>
      </c>
      <c r="G131" s="178">
        <v>46</v>
      </c>
      <c r="H131" s="178">
        <v>76</v>
      </c>
      <c r="I131" s="178">
        <v>60</v>
      </c>
      <c r="J131" s="178">
        <v>57</v>
      </c>
      <c r="K131" s="178">
        <v>68</v>
      </c>
      <c r="L131" s="178">
        <v>68</v>
      </c>
      <c r="M131" s="178">
        <v>58</v>
      </c>
      <c r="N131" s="178">
        <v>73</v>
      </c>
      <c r="O131" s="178">
        <v>62</v>
      </c>
      <c r="P131" s="178">
        <v>63</v>
      </c>
      <c r="Q131" s="178">
        <v>68</v>
      </c>
      <c r="R131" s="178">
        <v>72</v>
      </c>
      <c r="S131" s="178">
        <v>61</v>
      </c>
      <c r="T131" s="178">
        <v>75</v>
      </c>
      <c r="U131" s="178">
        <v>55</v>
      </c>
      <c r="V131" s="178">
        <v>73</v>
      </c>
      <c r="W131" s="178">
        <v>65</v>
      </c>
      <c r="X131" s="178">
        <v>83</v>
      </c>
      <c r="Y131" s="178">
        <v>73</v>
      </c>
      <c r="Z131" s="178">
        <v>94</v>
      </c>
      <c r="AA131" s="178">
        <v>72</v>
      </c>
      <c r="AB131" s="178">
        <v>79</v>
      </c>
      <c r="AC131" s="178">
        <v>64</v>
      </c>
      <c r="AD131" s="178">
        <v>92</v>
      </c>
      <c r="AE131" s="178">
        <v>65</v>
      </c>
      <c r="AF131" s="178">
        <v>89</v>
      </c>
      <c r="AG131" s="178">
        <v>75</v>
      </c>
      <c r="AH131" s="178">
        <v>62</v>
      </c>
      <c r="AI131" s="178">
        <v>74</v>
      </c>
      <c r="AJ131" s="178">
        <v>70</v>
      </c>
      <c r="AK131" s="178">
        <v>52</v>
      </c>
      <c r="AL131" s="178">
        <v>93</v>
      </c>
      <c r="AM131" s="178">
        <v>75</v>
      </c>
      <c r="AN131" s="178">
        <v>92</v>
      </c>
      <c r="AO131" s="178">
        <v>71</v>
      </c>
      <c r="AP131" s="178">
        <v>72</v>
      </c>
      <c r="AQ131" s="178">
        <v>75</v>
      </c>
      <c r="AR131" s="178">
        <v>80</v>
      </c>
      <c r="AS131" s="178">
        <v>73</v>
      </c>
      <c r="AT131" s="178">
        <v>75</v>
      </c>
      <c r="AU131" s="178">
        <v>70</v>
      </c>
      <c r="AV131" s="178">
        <v>62</v>
      </c>
      <c r="AW131" s="178">
        <v>91</v>
      </c>
      <c r="AX131" s="178">
        <v>73</v>
      </c>
      <c r="AY131" s="178">
        <v>66</v>
      </c>
      <c r="AZ131" s="178">
        <v>82</v>
      </c>
      <c r="BA131" s="178">
        <v>73</v>
      </c>
      <c r="BB131" s="178">
        <v>91</v>
      </c>
      <c r="BC131" s="178">
        <v>92</v>
      </c>
      <c r="BD131" s="178">
        <v>76</v>
      </c>
      <c r="BE131" s="178">
        <v>96</v>
      </c>
      <c r="BF131" s="178">
        <v>98</v>
      </c>
      <c r="BG131" s="178">
        <v>88</v>
      </c>
      <c r="BH131" s="178">
        <v>75</v>
      </c>
      <c r="BI131" s="178">
        <v>99</v>
      </c>
      <c r="BJ131" s="178">
        <v>84</v>
      </c>
      <c r="BK131" s="178">
        <v>91</v>
      </c>
      <c r="BL131" s="178">
        <v>91</v>
      </c>
      <c r="BM131" s="178">
        <v>116</v>
      </c>
      <c r="BN131" s="178">
        <v>100</v>
      </c>
      <c r="BO131" s="178">
        <v>128</v>
      </c>
      <c r="BP131" s="178">
        <v>103</v>
      </c>
      <c r="BQ131" s="178">
        <v>102</v>
      </c>
      <c r="BR131" s="178">
        <v>71</v>
      </c>
      <c r="BS131" s="178">
        <v>105</v>
      </c>
      <c r="BT131" s="178">
        <v>100</v>
      </c>
      <c r="BU131" s="178">
        <v>109</v>
      </c>
      <c r="BV131" s="178">
        <v>85</v>
      </c>
      <c r="BW131" s="178">
        <v>92</v>
      </c>
      <c r="BX131" s="178">
        <v>86</v>
      </c>
      <c r="BY131" s="178">
        <v>113</v>
      </c>
      <c r="BZ131" s="178">
        <v>99</v>
      </c>
      <c r="CA131" s="178">
        <v>102</v>
      </c>
      <c r="CB131" s="178">
        <v>92</v>
      </c>
      <c r="CC131" s="178">
        <v>92</v>
      </c>
      <c r="CD131" s="178">
        <v>97</v>
      </c>
      <c r="CE131" s="178">
        <v>100</v>
      </c>
      <c r="CF131" s="178">
        <v>106</v>
      </c>
      <c r="CG131" s="178">
        <v>102</v>
      </c>
      <c r="CH131" s="178">
        <v>128</v>
      </c>
      <c r="CI131" s="178">
        <v>110</v>
      </c>
      <c r="CJ131" s="178">
        <v>94</v>
      </c>
      <c r="CK131" s="178">
        <v>119</v>
      </c>
      <c r="CL131" s="178">
        <v>120</v>
      </c>
      <c r="CM131" s="178">
        <v>130</v>
      </c>
      <c r="CN131" s="178">
        <v>111</v>
      </c>
      <c r="CO131" s="178">
        <v>107</v>
      </c>
      <c r="CP131" s="178">
        <v>110</v>
      </c>
      <c r="CQ131" s="178">
        <v>121</v>
      </c>
      <c r="CR131" s="178">
        <v>96</v>
      </c>
      <c r="CS131" s="178">
        <v>104</v>
      </c>
      <c r="CT131" s="178">
        <v>89</v>
      </c>
      <c r="CU131" s="178">
        <v>109</v>
      </c>
      <c r="CV131" s="178">
        <v>92</v>
      </c>
      <c r="CW131" s="178">
        <v>100</v>
      </c>
      <c r="CX131" s="178">
        <v>89</v>
      </c>
      <c r="CY131" s="178">
        <v>109</v>
      </c>
      <c r="CZ131" s="178">
        <v>84</v>
      </c>
      <c r="DA131" s="178">
        <v>112</v>
      </c>
      <c r="DB131" s="178">
        <v>108</v>
      </c>
      <c r="DC131" s="178">
        <v>106</v>
      </c>
      <c r="DD131" s="178">
        <v>75</v>
      </c>
      <c r="DE131" s="178">
        <v>92</v>
      </c>
      <c r="DF131" s="178">
        <v>90</v>
      </c>
      <c r="DG131" s="178">
        <v>100</v>
      </c>
      <c r="DH131" s="178">
        <v>81</v>
      </c>
      <c r="DI131" s="178">
        <v>87</v>
      </c>
      <c r="DJ131" s="178">
        <v>73</v>
      </c>
      <c r="DK131" s="178">
        <v>104</v>
      </c>
      <c r="DL131" s="178">
        <v>55</v>
      </c>
      <c r="DM131" s="178">
        <v>94</v>
      </c>
      <c r="DN131" s="178">
        <v>65</v>
      </c>
      <c r="DO131" s="178">
        <v>94</v>
      </c>
      <c r="DP131" s="178">
        <v>72</v>
      </c>
      <c r="DQ131" s="178">
        <v>78</v>
      </c>
      <c r="DR131" s="178">
        <v>58</v>
      </c>
      <c r="DS131" s="178">
        <v>85</v>
      </c>
      <c r="DT131" s="178">
        <v>53</v>
      </c>
      <c r="DU131" s="178">
        <v>78</v>
      </c>
      <c r="DV131" s="178">
        <v>53</v>
      </c>
      <c r="DW131" s="178">
        <v>68</v>
      </c>
      <c r="DX131" s="178">
        <v>50</v>
      </c>
      <c r="DY131" s="178">
        <v>63</v>
      </c>
      <c r="DZ131" s="178">
        <v>33</v>
      </c>
      <c r="EA131" s="178">
        <v>63</v>
      </c>
      <c r="EB131" s="178">
        <v>45</v>
      </c>
      <c r="EC131" s="178">
        <v>51</v>
      </c>
      <c r="ED131" s="178">
        <v>36</v>
      </c>
      <c r="EE131" s="178">
        <v>47</v>
      </c>
      <c r="EF131" s="178">
        <v>35</v>
      </c>
      <c r="EG131" s="178">
        <v>50</v>
      </c>
      <c r="EH131" s="178">
        <v>26</v>
      </c>
      <c r="EI131" s="178">
        <v>35</v>
      </c>
      <c r="EJ131" s="178">
        <v>28</v>
      </c>
      <c r="EK131" s="178">
        <v>46</v>
      </c>
      <c r="EL131" s="178">
        <v>31</v>
      </c>
      <c r="EM131" s="178">
        <v>30</v>
      </c>
      <c r="EN131" s="178">
        <v>36</v>
      </c>
      <c r="EO131" s="178">
        <v>37</v>
      </c>
      <c r="EP131" s="178">
        <v>24</v>
      </c>
      <c r="EQ131" s="178">
        <v>33</v>
      </c>
      <c r="ER131" s="178">
        <v>15</v>
      </c>
      <c r="ES131" s="178">
        <v>34</v>
      </c>
      <c r="ET131" s="178">
        <v>21</v>
      </c>
      <c r="EU131" s="178">
        <v>26</v>
      </c>
      <c r="EV131" s="178">
        <v>9</v>
      </c>
      <c r="EW131" s="178">
        <v>26</v>
      </c>
      <c r="EX131" s="178">
        <v>11</v>
      </c>
      <c r="EY131" s="178">
        <v>25</v>
      </c>
      <c r="EZ131" s="178">
        <v>8</v>
      </c>
      <c r="FA131" s="178">
        <v>32</v>
      </c>
      <c r="FB131" s="178">
        <v>14</v>
      </c>
      <c r="FC131" s="178">
        <v>25</v>
      </c>
      <c r="FD131" s="178">
        <v>12</v>
      </c>
      <c r="FE131" s="178">
        <v>22</v>
      </c>
      <c r="FF131" s="178">
        <v>4</v>
      </c>
      <c r="FG131" s="178">
        <v>14</v>
      </c>
      <c r="FH131" s="178">
        <v>13</v>
      </c>
      <c r="FI131" s="178">
        <v>19</v>
      </c>
      <c r="FJ131" s="178">
        <v>11</v>
      </c>
      <c r="FK131" s="178">
        <v>14</v>
      </c>
      <c r="FL131" s="178">
        <v>6</v>
      </c>
      <c r="FM131" s="178">
        <v>7</v>
      </c>
      <c r="FN131" s="178">
        <v>9</v>
      </c>
      <c r="FO131" s="178">
        <v>18</v>
      </c>
      <c r="FP131" s="178">
        <v>5</v>
      </c>
      <c r="FQ131" s="178">
        <v>12</v>
      </c>
      <c r="FR131" s="178">
        <v>5</v>
      </c>
      <c r="FS131" s="178">
        <v>7</v>
      </c>
      <c r="FT131" s="178">
        <v>5</v>
      </c>
      <c r="FU131" s="178">
        <v>12</v>
      </c>
      <c r="FV131" s="178">
        <v>1</v>
      </c>
      <c r="FW131" s="178">
        <v>6</v>
      </c>
      <c r="FX131" s="178">
        <v>2</v>
      </c>
      <c r="FY131" s="178">
        <v>10</v>
      </c>
      <c r="FZ131" s="178">
        <v>4</v>
      </c>
      <c r="GA131" s="178">
        <v>7</v>
      </c>
      <c r="GB131" s="178">
        <v>0</v>
      </c>
      <c r="GC131" s="178">
        <v>7</v>
      </c>
      <c r="GD131" s="178">
        <v>1</v>
      </c>
      <c r="GE131" s="178">
        <v>4</v>
      </c>
      <c r="GF131" s="178">
        <v>0</v>
      </c>
      <c r="GG131" s="178">
        <v>4</v>
      </c>
      <c r="GH131" s="178">
        <v>0</v>
      </c>
      <c r="GI131" s="178">
        <v>6</v>
      </c>
      <c r="GJ131" s="178">
        <v>1</v>
      </c>
      <c r="GK131" s="178">
        <v>2</v>
      </c>
      <c r="GL131" s="178">
        <v>1</v>
      </c>
      <c r="GM131" s="178">
        <v>1</v>
      </c>
      <c r="GN131" s="178">
        <v>0</v>
      </c>
      <c r="GO131" s="178">
        <v>1</v>
      </c>
      <c r="GP131" s="178">
        <v>0</v>
      </c>
      <c r="GQ131" s="178">
        <v>0</v>
      </c>
      <c r="GR131" s="178">
        <v>1</v>
      </c>
      <c r="GS131" s="178">
        <v>0</v>
      </c>
      <c r="GT131" s="178">
        <v>1</v>
      </c>
      <c r="GU131" s="178">
        <v>1</v>
      </c>
      <c r="GV131" s="178">
        <v>0</v>
      </c>
      <c r="GW131" s="178">
        <v>0</v>
      </c>
      <c r="GX131" s="178">
        <v>2</v>
      </c>
      <c r="GY131" s="178">
        <v>2</v>
      </c>
      <c r="GZ131">
        <v>0</v>
      </c>
      <c r="HA131">
        <v>0</v>
      </c>
      <c r="HB131">
        <v>0</v>
      </c>
      <c r="HC131">
        <v>28</v>
      </c>
      <c r="HD131">
        <v>19</v>
      </c>
      <c r="HE131">
        <v>47</v>
      </c>
      <c r="HF131">
        <v>60</v>
      </c>
      <c r="HG131">
        <v>87</v>
      </c>
      <c r="HH131">
        <v>147</v>
      </c>
      <c r="HI131">
        <v>2</v>
      </c>
      <c r="HJ131">
        <v>0</v>
      </c>
      <c r="HK131">
        <v>2</v>
      </c>
      <c r="HL131" s="54">
        <v>5702</v>
      </c>
      <c r="HM131" s="54">
        <v>6295</v>
      </c>
      <c r="HN131" s="54">
        <v>11997</v>
      </c>
      <c r="HO131" s="176">
        <f t="shared" ref="HO131:HP177" si="12">D131+F131+H131+J131+L131+N131+P131+R131+T131+V131+X131+Z131+AB131+AD131+AF131</f>
        <v>1095</v>
      </c>
      <c r="HP131" s="176">
        <f t="shared" si="12"/>
        <v>936</v>
      </c>
      <c r="HQ131" s="199">
        <f t="shared" ref="HQ131:HQ177" si="13">HO131+HP131</f>
        <v>2031</v>
      </c>
      <c r="HR131" s="176">
        <f t="shared" ref="HR131:HS177" si="14">HL131-(HO131+HU131)</f>
        <v>3995</v>
      </c>
      <c r="HS131" s="176">
        <f t="shared" si="14"/>
        <v>4414</v>
      </c>
      <c r="HT131" s="199">
        <f t="shared" ref="HT131:HT177" si="15">HR131+HS131</f>
        <v>8409</v>
      </c>
      <c r="HU131" s="176">
        <f t="shared" ref="HU131:HV177" si="16">DT131+DV131+DX131+DZ131+EB131+ED131+EF131+EH131+EJ131+EL131+EN131+EP131+ER131+ET131+EV131+EX131+EZ131+FB131+FD131+FF131+FH131+FJ131+FL131+FN131+FP131+FR131+FT131+FV131+FX131+FZ131+GB131+GD131+GF131+GH131+GJ131+GL131+GN131+GP131+GR131+GT131+GV131+GX131</f>
        <v>612</v>
      </c>
      <c r="HV131" s="176">
        <f t="shared" si="16"/>
        <v>945</v>
      </c>
      <c r="HW131" s="199">
        <f t="shared" ref="HW131:HW177" si="17">HU131+HV131</f>
        <v>1557</v>
      </c>
    </row>
    <row r="132" spans="1:231" x14ac:dyDescent="0.2">
      <c r="A132" s="177" t="s">
        <v>143</v>
      </c>
      <c r="B132" s="177">
        <v>1</v>
      </c>
      <c r="C132" s="177" t="s">
        <v>56</v>
      </c>
      <c r="D132" s="178">
        <v>3</v>
      </c>
      <c r="E132" s="178">
        <v>0</v>
      </c>
      <c r="F132" s="178">
        <v>2</v>
      </c>
      <c r="G132" s="178">
        <v>4</v>
      </c>
      <c r="H132" s="178">
        <v>7</v>
      </c>
      <c r="I132" s="178">
        <v>7</v>
      </c>
      <c r="J132" s="178">
        <v>3</v>
      </c>
      <c r="K132" s="178">
        <v>3</v>
      </c>
      <c r="L132" s="178">
        <v>3</v>
      </c>
      <c r="M132" s="178">
        <v>3</v>
      </c>
      <c r="N132" s="178">
        <v>6</v>
      </c>
      <c r="O132" s="178">
        <v>2</v>
      </c>
      <c r="P132" s="178">
        <v>7</v>
      </c>
      <c r="Q132" s="178">
        <v>5</v>
      </c>
      <c r="R132" s="178">
        <v>3</v>
      </c>
      <c r="S132" s="178">
        <v>1</v>
      </c>
      <c r="T132" s="178">
        <v>6</v>
      </c>
      <c r="U132" s="178">
        <v>6</v>
      </c>
      <c r="V132" s="178">
        <v>4</v>
      </c>
      <c r="W132" s="178">
        <v>4</v>
      </c>
      <c r="X132" s="178">
        <v>7</v>
      </c>
      <c r="Y132" s="178">
        <v>2</v>
      </c>
      <c r="Z132" s="178">
        <v>0</v>
      </c>
      <c r="AA132" s="178">
        <v>8</v>
      </c>
      <c r="AB132" s="178">
        <v>10</v>
      </c>
      <c r="AC132" s="178">
        <v>5</v>
      </c>
      <c r="AD132" s="178">
        <v>6</v>
      </c>
      <c r="AE132" s="178">
        <v>2</v>
      </c>
      <c r="AF132" s="178">
        <v>4</v>
      </c>
      <c r="AG132" s="178">
        <v>6</v>
      </c>
      <c r="AH132" s="178">
        <v>4</v>
      </c>
      <c r="AI132" s="178">
        <v>5</v>
      </c>
      <c r="AJ132" s="178">
        <v>12</v>
      </c>
      <c r="AK132" s="178">
        <v>3</v>
      </c>
      <c r="AL132" s="178">
        <v>9</v>
      </c>
      <c r="AM132" s="178">
        <v>4</v>
      </c>
      <c r="AN132" s="178">
        <v>3</v>
      </c>
      <c r="AO132" s="178">
        <v>5</v>
      </c>
      <c r="AP132" s="178">
        <v>6</v>
      </c>
      <c r="AQ132" s="178">
        <v>4</v>
      </c>
      <c r="AR132" s="178">
        <v>4</v>
      </c>
      <c r="AS132" s="178">
        <v>4</v>
      </c>
      <c r="AT132" s="178">
        <v>7</v>
      </c>
      <c r="AU132" s="178">
        <v>6</v>
      </c>
      <c r="AV132" s="178">
        <v>3</v>
      </c>
      <c r="AW132" s="178">
        <v>3</v>
      </c>
      <c r="AX132" s="178">
        <v>6</v>
      </c>
      <c r="AY132" s="178">
        <v>4</v>
      </c>
      <c r="AZ132" s="178">
        <v>6</v>
      </c>
      <c r="BA132" s="178">
        <v>5</v>
      </c>
      <c r="BB132" s="178">
        <v>6</v>
      </c>
      <c r="BC132" s="178">
        <v>3</v>
      </c>
      <c r="BD132" s="178">
        <v>8</v>
      </c>
      <c r="BE132" s="178">
        <v>4</v>
      </c>
      <c r="BF132" s="178">
        <v>4</v>
      </c>
      <c r="BG132" s="178">
        <v>5</v>
      </c>
      <c r="BH132" s="178">
        <v>3</v>
      </c>
      <c r="BI132" s="178">
        <v>7</v>
      </c>
      <c r="BJ132" s="178">
        <v>5</v>
      </c>
      <c r="BK132" s="178">
        <v>2</v>
      </c>
      <c r="BL132" s="178">
        <v>6</v>
      </c>
      <c r="BM132" s="178">
        <v>5</v>
      </c>
      <c r="BN132" s="178">
        <v>3</v>
      </c>
      <c r="BO132" s="178">
        <v>6</v>
      </c>
      <c r="BP132" s="178">
        <v>6</v>
      </c>
      <c r="BQ132" s="178">
        <v>7</v>
      </c>
      <c r="BR132" s="178">
        <v>7</v>
      </c>
      <c r="BS132" s="178">
        <v>6</v>
      </c>
      <c r="BT132" s="178">
        <v>7</v>
      </c>
      <c r="BU132" s="178">
        <v>9</v>
      </c>
      <c r="BV132" s="178">
        <v>7</v>
      </c>
      <c r="BW132" s="178">
        <v>4</v>
      </c>
      <c r="BX132" s="178">
        <v>4</v>
      </c>
      <c r="BY132" s="178">
        <v>6</v>
      </c>
      <c r="BZ132" s="178">
        <v>8</v>
      </c>
      <c r="CA132" s="178">
        <v>7</v>
      </c>
      <c r="CB132" s="178">
        <v>8</v>
      </c>
      <c r="CC132" s="178">
        <v>5</v>
      </c>
      <c r="CD132" s="178">
        <v>2</v>
      </c>
      <c r="CE132" s="178">
        <v>7</v>
      </c>
      <c r="CF132" s="178">
        <v>4</v>
      </c>
      <c r="CG132" s="178">
        <v>7</v>
      </c>
      <c r="CH132" s="178">
        <v>4</v>
      </c>
      <c r="CI132" s="178">
        <v>5</v>
      </c>
      <c r="CJ132" s="178">
        <v>5</v>
      </c>
      <c r="CK132" s="178">
        <v>6</v>
      </c>
      <c r="CL132" s="178">
        <v>6</v>
      </c>
      <c r="CM132" s="178">
        <v>5</v>
      </c>
      <c r="CN132" s="178">
        <v>8</v>
      </c>
      <c r="CO132" s="178">
        <v>6</v>
      </c>
      <c r="CP132" s="178">
        <v>6</v>
      </c>
      <c r="CQ132" s="178">
        <v>10</v>
      </c>
      <c r="CR132" s="178">
        <v>6</v>
      </c>
      <c r="CS132" s="178">
        <v>11</v>
      </c>
      <c r="CT132" s="178">
        <v>4</v>
      </c>
      <c r="CU132" s="178">
        <v>11</v>
      </c>
      <c r="CV132" s="178">
        <v>8</v>
      </c>
      <c r="CW132" s="178">
        <v>4</v>
      </c>
      <c r="CX132" s="178">
        <v>8</v>
      </c>
      <c r="CY132" s="178">
        <v>9</v>
      </c>
      <c r="CZ132" s="178">
        <v>9</v>
      </c>
      <c r="DA132" s="178">
        <v>7</v>
      </c>
      <c r="DB132" s="178">
        <v>7</v>
      </c>
      <c r="DC132" s="178">
        <v>3</v>
      </c>
      <c r="DD132" s="178">
        <v>7</v>
      </c>
      <c r="DE132" s="178">
        <v>7</v>
      </c>
      <c r="DF132" s="178">
        <v>4</v>
      </c>
      <c r="DG132" s="178">
        <v>4</v>
      </c>
      <c r="DH132" s="178">
        <v>3</v>
      </c>
      <c r="DI132" s="178">
        <v>7</v>
      </c>
      <c r="DJ132" s="178">
        <v>4</v>
      </c>
      <c r="DK132" s="178">
        <v>6</v>
      </c>
      <c r="DL132" s="178">
        <v>5</v>
      </c>
      <c r="DM132" s="178">
        <v>11</v>
      </c>
      <c r="DN132" s="178">
        <v>4</v>
      </c>
      <c r="DO132" s="178">
        <v>5</v>
      </c>
      <c r="DP132" s="178">
        <v>4</v>
      </c>
      <c r="DQ132" s="178">
        <v>8</v>
      </c>
      <c r="DR132" s="178">
        <v>4</v>
      </c>
      <c r="DS132" s="178">
        <v>2</v>
      </c>
      <c r="DT132" s="178">
        <v>4</v>
      </c>
      <c r="DU132" s="178">
        <v>3</v>
      </c>
      <c r="DV132" s="178">
        <v>3</v>
      </c>
      <c r="DW132" s="178">
        <v>6</v>
      </c>
      <c r="DX132" s="178">
        <v>3</v>
      </c>
      <c r="DY132" s="178">
        <v>3</v>
      </c>
      <c r="DZ132" s="178">
        <v>4</v>
      </c>
      <c r="EA132" s="178">
        <v>8</v>
      </c>
      <c r="EB132" s="178">
        <v>3</v>
      </c>
      <c r="EC132" s="178">
        <v>1</v>
      </c>
      <c r="ED132" s="178">
        <v>2</v>
      </c>
      <c r="EE132" s="178">
        <v>1</v>
      </c>
      <c r="EF132" s="178">
        <v>3</v>
      </c>
      <c r="EG132" s="178">
        <v>2</v>
      </c>
      <c r="EH132" s="178">
        <v>1</v>
      </c>
      <c r="EI132" s="178">
        <v>2</v>
      </c>
      <c r="EJ132" s="178">
        <v>4</v>
      </c>
      <c r="EK132" s="178">
        <v>4</v>
      </c>
      <c r="EL132" s="178">
        <v>3</v>
      </c>
      <c r="EM132" s="178">
        <v>2</v>
      </c>
      <c r="EN132" s="178">
        <v>2</v>
      </c>
      <c r="EO132" s="178">
        <v>2</v>
      </c>
      <c r="EP132" s="178">
        <v>0</v>
      </c>
      <c r="EQ132" s="178">
        <v>1</v>
      </c>
      <c r="ER132" s="178">
        <v>1</v>
      </c>
      <c r="ES132" s="178">
        <v>1</v>
      </c>
      <c r="ET132" s="178">
        <v>1</v>
      </c>
      <c r="EU132" s="178">
        <v>2</v>
      </c>
      <c r="EV132" s="178">
        <v>0</v>
      </c>
      <c r="EW132" s="178">
        <v>2</v>
      </c>
      <c r="EX132" s="178">
        <v>0</v>
      </c>
      <c r="EY132" s="178">
        <v>1</v>
      </c>
      <c r="EZ132" s="178">
        <v>1</v>
      </c>
      <c r="FA132" s="178">
        <v>2</v>
      </c>
      <c r="FB132" s="178">
        <v>0</v>
      </c>
      <c r="FC132" s="178">
        <v>2</v>
      </c>
      <c r="FD132" s="178">
        <v>1</v>
      </c>
      <c r="FE132" s="178">
        <v>3</v>
      </c>
      <c r="FF132" s="178">
        <v>3</v>
      </c>
      <c r="FG132" s="178">
        <v>1</v>
      </c>
      <c r="FH132" s="178">
        <v>0</v>
      </c>
      <c r="FI132" s="178">
        <v>1</v>
      </c>
      <c r="FJ132" s="178">
        <v>1</v>
      </c>
      <c r="FK132" s="178">
        <v>1</v>
      </c>
      <c r="FL132" s="178">
        <v>0</v>
      </c>
      <c r="FM132" s="178">
        <v>0</v>
      </c>
      <c r="FN132" s="178">
        <v>0</v>
      </c>
      <c r="FO132" s="178">
        <v>0</v>
      </c>
      <c r="FP132" s="178">
        <v>0</v>
      </c>
      <c r="FQ132" s="178">
        <v>1</v>
      </c>
      <c r="FR132" s="178">
        <v>0</v>
      </c>
      <c r="FS132" s="178">
        <v>0</v>
      </c>
      <c r="FT132" s="178">
        <v>0</v>
      </c>
      <c r="FU132" s="178">
        <v>0</v>
      </c>
      <c r="FV132" s="178">
        <v>1</v>
      </c>
      <c r="FW132" s="178">
        <v>0</v>
      </c>
      <c r="FX132" s="178">
        <v>2</v>
      </c>
      <c r="FY132" s="178">
        <v>1</v>
      </c>
      <c r="FZ132" s="178">
        <v>0</v>
      </c>
      <c r="GA132" s="178">
        <v>0</v>
      </c>
      <c r="GB132" s="178">
        <v>0</v>
      </c>
      <c r="GC132" s="178">
        <v>0</v>
      </c>
      <c r="GD132" s="178">
        <v>0</v>
      </c>
      <c r="GE132" s="178">
        <v>0</v>
      </c>
      <c r="GF132" s="178">
        <v>0</v>
      </c>
      <c r="GG132" s="178">
        <v>0</v>
      </c>
      <c r="GH132" s="178">
        <v>0</v>
      </c>
      <c r="GI132" s="178">
        <v>0</v>
      </c>
      <c r="GJ132" s="178">
        <v>0</v>
      </c>
      <c r="GK132" s="178">
        <v>0</v>
      </c>
      <c r="GL132" s="178">
        <v>0</v>
      </c>
      <c r="GM132" s="178">
        <v>0</v>
      </c>
      <c r="GN132" s="178">
        <v>0</v>
      </c>
      <c r="GO132" s="178">
        <v>0</v>
      </c>
      <c r="GP132" s="178">
        <v>0</v>
      </c>
      <c r="GQ132" s="178">
        <v>0</v>
      </c>
      <c r="GR132" s="178">
        <v>0</v>
      </c>
      <c r="GS132" s="178">
        <v>0</v>
      </c>
      <c r="GT132" s="178">
        <v>0</v>
      </c>
      <c r="GU132" s="178">
        <v>0</v>
      </c>
      <c r="GV132" s="178">
        <v>0</v>
      </c>
      <c r="GW132" s="178">
        <v>0</v>
      </c>
      <c r="GX132" s="178">
        <v>0</v>
      </c>
      <c r="GY132" s="178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3</v>
      </c>
      <c r="HG132">
        <v>0</v>
      </c>
      <c r="HH132">
        <v>3</v>
      </c>
      <c r="HI132">
        <v>0</v>
      </c>
      <c r="HJ132">
        <v>0</v>
      </c>
      <c r="HK132">
        <v>0</v>
      </c>
      <c r="HL132" s="54">
        <v>371</v>
      </c>
      <c r="HM132" s="54">
        <v>371</v>
      </c>
      <c r="HN132" s="54">
        <v>742</v>
      </c>
      <c r="HO132" s="176">
        <f t="shared" si="12"/>
        <v>71</v>
      </c>
      <c r="HP132" s="176">
        <f t="shared" si="12"/>
        <v>58</v>
      </c>
      <c r="HQ132" s="199">
        <f t="shared" si="13"/>
        <v>129</v>
      </c>
      <c r="HR132" s="176">
        <f t="shared" si="14"/>
        <v>257</v>
      </c>
      <c r="HS132" s="176">
        <f t="shared" si="14"/>
        <v>260</v>
      </c>
      <c r="HT132" s="199">
        <f t="shared" si="15"/>
        <v>517</v>
      </c>
      <c r="HU132" s="176">
        <f t="shared" si="16"/>
        <v>43</v>
      </c>
      <c r="HV132" s="176">
        <f t="shared" si="16"/>
        <v>53</v>
      </c>
      <c r="HW132" s="199">
        <f t="shared" si="17"/>
        <v>96</v>
      </c>
    </row>
    <row r="133" spans="1:231" x14ac:dyDescent="0.2">
      <c r="A133" s="177" t="s">
        <v>143</v>
      </c>
      <c r="B133" s="177">
        <v>1</v>
      </c>
      <c r="C133" s="177" t="s">
        <v>169</v>
      </c>
      <c r="D133" s="178">
        <v>3</v>
      </c>
      <c r="E133" s="178">
        <v>1</v>
      </c>
      <c r="F133" s="178">
        <v>0</v>
      </c>
      <c r="G133" s="178">
        <v>0</v>
      </c>
      <c r="H133" s="178">
        <v>0</v>
      </c>
      <c r="I133" s="178">
        <v>0</v>
      </c>
      <c r="J133" s="178">
        <v>1</v>
      </c>
      <c r="K133" s="178">
        <v>0</v>
      </c>
      <c r="L133" s="178">
        <v>1</v>
      </c>
      <c r="M133" s="178">
        <v>1</v>
      </c>
      <c r="N133" s="178">
        <v>2</v>
      </c>
      <c r="O133" s="178">
        <v>0</v>
      </c>
      <c r="P133" s="178">
        <v>0</v>
      </c>
      <c r="Q133" s="178">
        <v>2</v>
      </c>
      <c r="R133" s="178">
        <v>0</v>
      </c>
      <c r="S133" s="178">
        <v>3</v>
      </c>
      <c r="T133" s="178">
        <v>0</v>
      </c>
      <c r="U133" s="178">
        <v>0</v>
      </c>
      <c r="V133" s="178">
        <v>2</v>
      </c>
      <c r="W133" s="178">
        <v>1</v>
      </c>
      <c r="X133" s="178">
        <v>0</v>
      </c>
      <c r="Y133" s="178">
        <v>3</v>
      </c>
      <c r="Z133" s="178">
        <v>1</v>
      </c>
      <c r="AA133" s="178">
        <v>1</v>
      </c>
      <c r="AB133" s="178">
        <v>1</v>
      </c>
      <c r="AC133" s="178">
        <v>4</v>
      </c>
      <c r="AD133" s="178">
        <v>1</v>
      </c>
      <c r="AE133" s="178">
        <v>0</v>
      </c>
      <c r="AF133" s="178">
        <v>0</v>
      </c>
      <c r="AG133" s="178">
        <v>2</v>
      </c>
      <c r="AH133" s="178">
        <v>3</v>
      </c>
      <c r="AI133" s="178">
        <v>1</v>
      </c>
      <c r="AJ133" s="178">
        <v>0</v>
      </c>
      <c r="AK133" s="178">
        <v>1</v>
      </c>
      <c r="AL133" s="178">
        <v>1</v>
      </c>
      <c r="AM133" s="178">
        <v>0</v>
      </c>
      <c r="AN133" s="178">
        <v>0</v>
      </c>
      <c r="AO133" s="178">
        <v>1</v>
      </c>
      <c r="AP133" s="178">
        <v>2</v>
      </c>
      <c r="AQ133" s="178">
        <v>0</v>
      </c>
      <c r="AR133" s="178">
        <v>2</v>
      </c>
      <c r="AS133" s="178">
        <v>0</v>
      </c>
      <c r="AT133" s="178">
        <v>1</v>
      </c>
      <c r="AU133" s="178">
        <v>1</v>
      </c>
      <c r="AV133" s="178">
        <v>0</v>
      </c>
      <c r="AW133" s="178">
        <v>1</v>
      </c>
      <c r="AX133" s="178">
        <v>1</v>
      </c>
      <c r="AY133" s="178">
        <v>0</v>
      </c>
      <c r="AZ133" s="178">
        <v>2</v>
      </c>
      <c r="BA133" s="178">
        <v>1</v>
      </c>
      <c r="BB133" s="178">
        <v>1</v>
      </c>
      <c r="BC133" s="178">
        <v>0</v>
      </c>
      <c r="BD133" s="178">
        <v>0</v>
      </c>
      <c r="BE133" s="178">
        <v>0</v>
      </c>
      <c r="BF133" s="178">
        <v>2</v>
      </c>
      <c r="BG133" s="178">
        <v>2</v>
      </c>
      <c r="BH133" s="178">
        <v>4</v>
      </c>
      <c r="BI133" s="178">
        <v>4</v>
      </c>
      <c r="BJ133" s="178">
        <v>1</v>
      </c>
      <c r="BK133" s="178">
        <v>1</v>
      </c>
      <c r="BL133" s="178">
        <v>2</v>
      </c>
      <c r="BM133" s="178">
        <v>1</v>
      </c>
      <c r="BN133" s="178">
        <v>3</v>
      </c>
      <c r="BO133" s="178">
        <v>4</v>
      </c>
      <c r="BP133" s="178">
        <v>2</v>
      </c>
      <c r="BQ133" s="178">
        <v>1</v>
      </c>
      <c r="BR133" s="178">
        <v>1</v>
      </c>
      <c r="BS133" s="178">
        <v>2</v>
      </c>
      <c r="BT133" s="178">
        <v>3</v>
      </c>
      <c r="BU133" s="178">
        <v>2</v>
      </c>
      <c r="BV133" s="178">
        <v>2</v>
      </c>
      <c r="BW133" s="178">
        <v>1</v>
      </c>
      <c r="BX133" s="178">
        <v>3</v>
      </c>
      <c r="BY133" s="178">
        <v>3</v>
      </c>
      <c r="BZ133" s="178">
        <v>0</v>
      </c>
      <c r="CA133" s="178">
        <v>1</v>
      </c>
      <c r="CB133" s="178">
        <v>1</v>
      </c>
      <c r="CC133" s="178">
        <v>2</v>
      </c>
      <c r="CD133" s="178">
        <v>1</v>
      </c>
      <c r="CE133" s="178">
        <v>2</v>
      </c>
      <c r="CF133" s="178">
        <v>3</v>
      </c>
      <c r="CG133" s="178">
        <v>3</v>
      </c>
      <c r="CH133" s="178">
        <v>2</v>
      </c>
      <c r="CI133" s="178">
        <v>0</v>
      </c>
      <c r="CJ133" s="178">
        <v>0</v>
      </c>
      <c r="CK133" s="178">
        <v>3</v>
      </c>
      <c r="CL133" s="178">
        <v>1</v>
      </c>
      <c r="CM133" s="178">
        <v>1</v>
      </c>
      <c r="CN133" s="178">
        <v>1</v>
      </c>
      <c r="CO133" s="178">
        <v>1</v>
      </c>
      <c r="CP133" s="178">
        <v>3</v>
      </c>
      <c r="CQ133" s="178">
        <v>3</v>
      </c>
      <c r="CR133" s="178">
        <v>1</v>
      </c>
      <c r="CS133" s="178">
        <v>1</v>
      </c>
      <c r="CT133" s="178">
        <v>2</v>
      </c>
      <c r="CU133" s="178">
        <v>4</v>
      </c>
      <c r="CV133" s="178">
        <v>0</v>
      </c>
      <c r="CW133" s="178">
        <v>2</v>
      </c>
      <c r="CX133" s="178">
        <v>0</v>
      </c>
      <c r="CY133" s="178">
        <v>4</v>
      </c>
      <c r="CZ133" s="178">
        <v>1</v>
      </c>
      <c r="DA133" s="178">
        <v>0</v>
      </c>
      <c r="DB133" s="178">
        <v>0</v>
      </c>
      <c r="DC133" s="178">
        <v>2</v>
      </c>
      <c r="DD133" s="178">
        <v>0</v>
      </c>
      <c r="DE133" s="178">
        <v>2</v>
      </c>
      <c r="DF133" s="178">
        <v>5</v>
      </c>
      <c r="DG133" s="178">
        <v>0</v>
      </c>
      <c r="DH133" s="178">
        <v>2</v>
      </c>
      <c r="DI133" s="178">
        <v>0</v>
      </c>
      <c r="DJ133" s="178">
        <v>2</v>
      </c>
      <c r="DK133" s="178">
        <v>4</v>
      </c>
      <c r="DL133" s="178">
        <v>0</v>
      </c>
      <c r="DM133" s="178">
        <v>2</v>
      </c>
      <c r="DN133" s="178">
        <v>0</v>
      </c>
      <c r="DO133" s="178">
        <v>1</v>
      </c>
      <c r="DP133" s="178">
        <v>0</v>
      </c>
      <c r="DQ133" s="178">
        <v>1</v>
      </c>
      <c r="DR133" s="178">
        <v>0</v>
      </c>
      <c r="DS133" s="178">
        <v>0</v>
      </c>
      <c r="DT133" s="178">
        <v>0</v>
      </c>
      <c r="DU133" s="178">
        <v>0</v>
      </c>
      <c r="DV133" s="178">
        <v>0</v>
      </c>
      <c r="DW133" s="178">
        <v>0</v>
      </c>
      <c r="DX133" s="178">
        <v>0</v>
      </c>
      <c r="DY133" s="178">
        <v>0</v>
      </c>
      <c r="DZ133" s="178">
        <v>0</v>
      </c>
      <c r="EA133" s="178">
        <v>0</v>
      </c>
      <c r="EB133" s="178">
        <v>1</v>
      </c>
      <c r="EC133" s="178">
        <v>0</v>
      </c>
      <c r="ED133" s="178">
        <v>0</v>
      </c>
      <c r="EE133" s="178">
        <v>1</v>
      </c>
      <c r="EF133" s="178">
        <v>0</v>
      </c>
      <c r="EG133" s="178">
        <v>1</v>
      </c>
      <c r="EH133" s="178">
        <v>0</v>
      </c>
      <c r="EI133" s="178">
        <v>1</v>
      </c>
      <c r="EJ133" s="178">
        <v>0</v>
      </c>
      <c r="EK133" s="178">
        <v>0</v>
      </c>
      <c r="EL133" s="178">
        <v>0</v>
      </c>
      <c r="EM133" s="178">
        <v>1</v>
      </c>
      <c r="EN133" s="178">
        <v>0</v>
      </c>
      <c r="EO133" s="178">
        <v>0</v>
      </c>
      <c r="EP133" s="178">
        <v>1</v>
      </c>
      <c r="EQ133" s="178">
        <v>0</v>
      </c>
      <c r="ER133" s="178">
        <v>0</v>
      </c>
      <c r="ES133" s="178">
        <v>0</v>
      </c>
      <c r="ET133" s="178">
        <v>0</v>
      </c>
      <c r="EU133" s="178">
        <v>0</v>
      </c>
      <c r="EV133" s="178">
        <v>1</v>
      </c>
      <c r="EW133" s="178">
        <v>0</v>
      </c>
      <c r="EX133" s="178">
        <v>0</v>
      </c>
      <c r="EY133" s="178">
        <v>0</v>
      </c>
      <c r="EZ133" s="178">
        <v>0</v>
      </c>
      <c r="FA133" s="178">
        <v>0</v>
      </c>
      <c r="FB133" s="178">
        <v>0</v>
      </c>
      <c r="FC133" s="178">
        <v>2</v>
      </c>
      <c r="FD133" s="178">
        <v>0</v>
      </c>
      <c r="FE133" s="178">
        <v>0</v>
      </c>
      <c r="FF133" s="178">
        <v>1</v>
      </c>
      <c r="FG133" s="178">
        <v>0</v>
      </c>
      <c r="FH133" s="178">
        <v>0</v>
      </c>
      <c r="FI133" s="178">
        <v>1</v>
      </c>
      <c r="FJ133" s="178">
        <v>0</v>
      </c>
      <c r="FK133" s="178">
        <v>0</v>
      </c>
      <c r="FL133" s="178">
        <v>0</v>
      </c>
      <c r="FM133" s="178">
        <v>0</v>
      </c>
      <c r="FN133" s="178">
        <v>0</v>
      </c>
      <c r="FO133" s="178">
        <v>0</v>
      </c>
      <c r="FP133" s="178">
        <v>0</v>
      </c>
      <c r="FQ133" s="178">
        <v>0</v>
      </c>
      <c r="FR133" s="178">
        <v>0</v>
      </c>
      <c r="FS133" s="178">
        <v>0</v>
      </c>
      <c r="FT133" s="178">
        <v>0</v>
      </c>
      <c r="FU133" s="178">
        <v>0</v>
      </c>
      <c r="FV133" s="178">
        <v>0</v>
      </c>
      <c r="FW133" s="178">
        <v>0</v>
      </c>
      <c r="FX133" s="178">
        <v>0</v>
      </c>
      <c r="FY133" s="178">
        <v>0</v>
      </c>
      <c r="FZ133" s="178">
        <v>0</v>
      </c>
      <c r="GA133" s="178">
        <v>0</v>
      </c>
      <c r="GB133" s="178">
        <v>0</v>
      </c>
      <c r="GC133" s="178">
        <v>0</v>
      </c>
      <c r="GD133" s="178">
        <v>0</v>
      </c>
      <c r="GE133" s="178">
        <v>0</v>
      </c>
      <c r="GF133" s="178">
        <v>0</v>
      </c>
      <c r="GG133" s="178">
        <v>0</v>
      </c>
      <c r="GH133" s="178">
        <v>0</v>
      </c>
      <c r="GI133" s="178">
        <v>0</v>
      </c>
      <c r="GJ133" s="178">
        <v>0</v>
      </c>
      <c r="GK133" s="178">
        <v>0</v>
      </c>
      <c r="GL133" s="178">
        <v>0</v>
      </c>
      <c r="GM133" s="178">
        <v>0</v>
      </c>
      <c r="GN133" s="178">
        <v>0</v>
      </c>
      <c r="GO133" s="178">
        <v>0</v>
      </c>
      <c r="GP133" s="178">
        <v>0</v>
      </c>
      <c r="GQ133" s="178">
        <v>0</v>
      </c>
      <c r="GR133" s="178">
        <v>0</v>
      </c>
      <c r="GS133" s="178">
        <v>0</v>
      </c>
      <c r="GT133" s="178">
        <v>0</v>
      </c>
      <c r="GU133" s="178">
        <v>0</v>
      </c>
      <c r="GV133" s="178">
        <v>0</v>
      </c>
      <c r="GW133" s="178">
        <v>0</v>
      </c>
      <c r="GX133" s="178">
        <v>0</v>
      </c>
      <c r="GY133" s="178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 s="54">
        <v>77</v>
      </c>
      <c r="HM133" s="54">
        <v>91</v>
      </c>
      <c r="HN133" s="54">
        <v>168</v>
      </c>
      <c r="HO133" s="176">
        <f t="shared" si="12"/>
        <v>12</v>
      </c>
      <c r="HP133" s="176">
        <f t="shared" si="12"/>
        <v>18</v>
      </c>
      <c r="HQ133" s="199">
        <f t="shared" si="13"/>
        <v>30</v>
      </c>
      <c r="HR133" s="176">
        <f t="shared" si="14"/>
        <v>61</v>
      </c>
      <c r="HS133" s="176">
        <f t="shared" si="14"/>
        <v>66</v>
      </c>
      <c r="HT133" s="199">
        <f t="shared" si="15"/>
        <v>127</v>
      </c>
      <c r="HU133" s="176">
        <f t="shared" si="16"/>
        <v>4</v>
      </c>
      <c r="HV133" s="176">
        <f t="shared" si="16"/>
        <v>7</v>
      </c>
      <c r="HW133" s="199">
        <f t="shared" si="17"/>
        <v>11</v>
      </c>
    </row>
    <row r="134" spans="1:231" x14ac:dyDescent="0.2">
      <c r="A134" s="177" t="s">
        <v>142</v>
      </c>
      <c r="B134" s="177">
        <v>0</v>
      </c>
      <c r="C134" s="177" t="s">
        <v>197</v>
      </c>
      <c r="D134" s="178">
        <v>35</v>
      </c>
      <c r="E134" s="178">
        <v>42</v>
      </c>
      <c r="F134" s="178">
        <v>35</v>
      </c>
      <c r="G134" s="178">
        <v>33</v>
      </c>
      <c r="H134" s="178">
        <v>40</v>
      </c>
      <c r="I134" s="178">
        <v>38</v>
      </c>
      <c r="J134" s="178">
        <v>56</v>
      </c>
      <c r="K134" s="178">
        <v>43</v>
      </c>
      <c r="L134" s="178">
        <v>56</v>
      </c>
      <c r="M134" s="178">
        <v>40</v>
      </c>
      <c r="N134" s="178">
        <v>68</v>
      </c>
      <c r="O134" s="178">
        <v>61</v>
      </c>
      <c r="P134" s="178">
        <v>53</v>
      </c>
      <c r="Q134" s="178">
        <v>50</v>
      </c>
      <c r="R134" s="178">
        <v>56</v>
      </c>
      <c r="S134" s="178">
        <v>58</v>
      </c>
      <c r="T134" s="178">
        <v>58</v>
      </c>
      <c r="U134" s="178">
        <v>53</v>
      </c>
      <c r="V134" s="178">
        <v>73</v>
      </c>
      <c r="W134" s="178">
        <v>32</v>
      </c>
      <c r="X134" s="178">
        <v>53</v>
      </c>
      <c r="Y134" s="178">
        <v>68</v>
      </c>
      <c r="Z134" s="178">
        <v>61</v>
      </c>
      <c r="AA134" s="178">
        <v>61</v>
      </c>
      <c r="AB134" s="178">
        <v>58</v>
      </c>
      <c r="AC134" s="178">
        <v>51</v>
      </c>
      <c r="AD134" s="178">
        <v>52</v>
      </c>
      <c r="AE134" s="178">
        <v>60</v>
      </c>
      <c r="AF134" s="178">
        <v>60</v>
      </c>
      <c r="AG134" s="178">
        <v>46</v>
      </c>
      <c r="AH134" s="178">
        <v>44</v>
      </c>
      <c r="AI134" s="178">
        <v>46</v>
      </c>
      <c r="AJ134" s="178">
        <v>48</v>
      </c>
      <c r="AK134" s="178">
        <v>53</v>
      </c>
      <c r="AL134" s="178">
        <v>54</v>
      </c>
      <c r="AM134" s="178">
        <v>55</v>
      </c>
      <c r="AN134" s="178">
        <v>63</v>
      </c>
      <c r="AO134" s="178">
        <v>50</v>
      </c>
      <c r="AP134" s="178">
        <v>53</v>
      </c>
      <c r="AQ134" s="178">
        <v>59</v>
      </c>
      <c r="AR134" s="178">
        <v>59</v>
      </c>
      <c r="AS134" s="178">
        <v>46</v>
      </c>
      <c r="AT134" s="178">
        <v>46</v>
      </c>
      <c r="AU134" s="178">
        <v>48</v>
      </c>
      <c r="AV134" s="178">
        <v>37</v>
      </c>
      <c r="AW134" s="178">
        <v>53</v>
      </c>
      <c r="AX134" s="178">
        <v>55</v>
      </c>
      <c r="AY134" s="178">
        <v>45</v>
      </c>
      <c r="AZ134" s="178">
        <v>45</v>
      </c>
      <c r="BA134" s="178">
        <v>45</v>
      </c>
      <c r="BB134" s="178">
        <v>64</v>
      </c>
      <c r="BC134" s="178">
        <v>46</v>
      </c>
      <c r="BD134" s="178">
        <v>51</v>
      </c>
      <c r="BE134" s="178">
        <v>55</v>
      </c>
      <c r="BF134" s="178">
        <v>63</v>
      </c>
      <c r="BG134" s="178">
        <v>63</v>
      </c>
      <c r="BH134" s="178">
        <v>64</v>
      </c>
      <c r="BI134" s="178">
        <v>44</v>
      </c>
      <c r="BJ134" s="178">
        <v>51</v>
      </c>
      <c r="BK134" s="178">
        <v>56</v>
      </c>
      <c r="BL134" s="178">
        <v>59</v>
      </c>
      <c r="BM134" s="178">
        <v>61</v>
      </c>
      <c r="BN134" s="178">
        <v>58</v>
      </c>
      <c r="BO134" s="178">
        <v>58</v>
      </c>
      <c r="BP134" s="178">
        <v>58</v>
      </c>
      <c r="BQ134" s="178">
        <v>41</v>
      </c>
      <c r="BR134" s="178">
        <v>47</v>
      </c>
      <c r="BS134" s="178">
        <v>55</v>
      </c>
      <c r="BT134" s="178">
        <v>66</v>
      </c>
      <c r="BU134" s="178">
        <v>53</v>
      </c>
      <c r="BV134" s="178">
        <v>53</v>
      </c>
      <c r="BW134" s="178">
        <v>53</v>
      </c>
      <c r="BX134" s="178">
        <v>66</v>
      </c>
      <c r="BY134" s="178">
        <v>58</v>
      </c>
      <c r="BZ134" s="178">
        <v>52</v>
      </c>
      <c r="CA134" s="178">
        <v>59</v>
      </c>
      <c r="CB134" s="178">
        <v>66</v>
      </c>
      <c r="CC134" s="178">
        <v>58</v>
      </c>
      <c r="CD134" s="178">
        <v>76</v>
      </c>
      <c r="CE134" s="178">
        <v>53</v>
      </c>
      <c r="CF134" s="178">
        <v>62</v>
      </c>
      <c r="CG134" s="178">
        <v>53</v>
      </c>
      <c r="CH134" s="178">
        <v>63</v>
      </c>
      <c r="CI134" s="178">
        <v>74</v>
      </c>
      <c r="CJ134" s="178">
        <v>63</v>
      </c>
      <c r="CK134" s="178">
        <v>53</v>
      </c>
      <c r="CL134" s="178">
        <v>61</v>
      </c>
      <c r="CM134" s="178">
        <v>57</v>
      </c>
      <c r="CN134" s="178">
        <v>59</v>
      </c>
      <c r="CO134" s="178">
        <v>59</v>
      </c>
      <c r="CP134" s="178">
        <v>67</v>
      </c>
      <c r="CQ134" s="178">
        <v>59</v>
      </c>
      <c r="CR134" s="178">
        <v>71</v>
      </c>
      <c r="CS134" s="178">
        <v>65</v>
      </c>
      <c r="CT134" s="178">
        <v>66</v>
      </c>
      <c r="CU134" s="178">
        <v>64</v>
      </c>
      <c r="CV134" s="178">
        <v>58</v>
      </c>
      <c r="CW134" s="178">
        <v>56</v>
      </c>
      <c r="CX134" s="178">
        <v>62</v>
      </c>
      <c r="CY134" s="178">
        <v>65</v>
      </c>
      <c r="CZ134" s="178">
        <v>50</v>
      </c>
      <c r="DA134" s="178">
        <v>52</v>
      </c>
      <c r="DB134" s="178">
        <v>79</v>
      </c>
      <c r="DC134" s="178">
        <v>71</v>
      </c>
      <c r="DD134" s="178">
        <v>64</v>
      </c>
      <c r="DE134" s="178">
        <v>66</v>
      </c>
      <c r="DF134" s="178">
        <v>68</v>
      </c>
      <c r="DG134" s="178">
        <v>65</v>
      </c>
      <c r="DH134" s="178">
        <v>62</v>
      </c>
      <c r="DI134" s="178">
        <v>66</v>
      </c>
      <c r="DJ134" s="178">
        <v>53</v>
      </c>
      <c r="DK134" s="178">
        <v>63</v>
      </c>
      <c r="DL134" s="178">
        <v>60</v>
      </c>
      <c r="DM134" s="178">
        <v>66</v>
      </c>
      <c r="DN134" s="178">
        <v>49</v>
      </c>
      <c r="DO134" s="178">
        <v>55</v>
      </c>
      <c r="DP134" s="178">
        <v>47</v>
      </c>
      <c r="DQ134" s="178">
        <v>51</v>
      </c>
      <c r="DR134" s="178">
        <v>43</v>
      </c>
      <c r="DS134" s="178">
        <v>53</v>
      </c>
      <c r="DT134" s="178">
        <v>59</v>
      </c>
      <c r="DU134" s="178">
        <v>56</v>
      </c>
      <c r="DV134" s="178">
        <v>55</v>
      </c>
      <c r="DW134" s="178">
        <v>42</v>
      </c>
      <c r="DX134" s="178">
        <v>41</v>
      </c>
      <c r="DY134" s="178">
        <v>47</v>
      </c>
      <c r="DZ134" s="178">
        <v>41</v>
      </c>
      <c r="EA134" s="178">
        <v>50</v>
      </c>
      <c r="EB134" s="178">
        <v>39</v>
      </c>
      <c r="EC134" s="178">
        <v>40</v>
      </c>
      <c r="ED134" s="178">
        <v>33</v>
      </c>
      <c r="EE134" s="178">
        <v>36</v>
      </c>
      <c r="EF134" s="178">
        <v>34</v>
      </c>
      <c r="EG134" s="178">
        <v>33</v>
      </c>
      <c r="EH134" s="178">
        <v>30</v>
      </c>
      <c r="EI134" s="178">
        <v>31</v>
      </c>
      <c r="EJ134" s="178">
        <v>25</v>
      </c>
      <c r="EK134" s="178">
        <v>33</v>
      </c>
      <c r="EL134" s="178">
        <v>18</v>
      </c>
      <c r="EM134" s="178">
        <v>17</v>
      </c>
      <c r="EN134" s="178">
        <v>25</v>
      </c>
      <c r="EO134" s="178">
        <v>23</v>
      </c>
      <c r="EP134" s="178">
        <v>25</v>
      </c>
      <c r="EQ134" s="178">
        <v>38</v>
      </c>
      <c r="ER134" s="178">
        <v>17</v>
      </c>
      <c r="ES134" s="178">
        <v>16</v>
      </c>
      <c r="ET134" s="178">
        <v>23</v>
      </c>
      <c r="EU134" s="178">
        <v>29</v>
      </c>
      <c r="EV134" s="178">
        <v>15</v>
      </c>
      <c r="EW134" s="178">
        <v>22</v>
      </c>
      <c r="EX134" s="178">
        <v>17</v>
      </c>
      <c r="EY134" s="178">
        <v>12</v>
      </c>
      <c r="EZ134" s="178">
        <v>10</v>
      </c>
      <c r="FA134" s="178">
        <v>20</v>
      </c>
      <c r="FB134" s="178">
        <v>13</v>
      </c>
      <c r="FC134" s="178">
        <v>17</v>
      </c>
      <c r="FD134" s="178">
        <v>11</v>
      </c>
      <c r="FE134" s="178">
        <v>15</v>
      </c>
      <c r="FF134" s="178">
        <v>16</v>
      </c>
      <c r="FG134" s="178">
        <v>17</v>
      </c>
      <c r="FH134" s="178">
        <v>9</v>
      </c>
      <c r="FI134" s="178">
        <v>11</v>
      </c>
      <c r="FJ134" s="178">
        <v>10</v>
      </c>
      <c r="FK134" s="178">
        <v>9</v>
      </c>
      <c r="FL134" s="178">
        <v>10</v>
      </c>
      <c r="FM134" s="178">
        <v>3</v>
      </c>
      <c r="FN134" s="178">
        <v>8</v>
      </c>
      <c r="FO134" s="178">
        <v>7</v>
      </c>
      <c r="FP134" s="178">
        <v>8</v>
      </c>
      <c r="FQ134" s="178">
        <v>7</v>
      </c>
      <c r="FR134" s="178">
        <v>2</v>
      </c>
      <c r="FS134" s="178">
        <v>11</v>
      </c>
      <c r="FT134" s="178">
        <v>7</v>
      </c>
      <c r="FU134" s="178">
        <v>8</v>
      </c>
      <c r="FV134" s="178">
        <v>10</v>
      </c>
      <c r="FW134" s="178">
        <v>9</v>
      </c>
      <c r="FX134" s="178">
        <v>10</v>
      </c>
      <c r="FY134" s="178">
        <v>7</v>
      </c>
      <c r="FZ134" s="178">
        <v>7</v>
      </c>
      <c r="GA134" s="178">
        <v>5</v>
      </c>
      <c r="GB134" s="178">
        <v>5</v>
      </c>
      <c r="GC134" s="178">
        <v>6</v>
      </c>
      <c r="GD134" s="178">
        <v>5</v>
      </c>
      <c r="GE134" s="178">
        <v>3</v>
      </c>
      <c r="GF134" s="178">
        <v>3</v>
      </c>
      <c r="GG134" s="178">
        <v>7</v>
      </c>
      <c r="GH134" s="178">
        <v>2</v>
      </c>
      <c r="GI134" s="178">
        <v>3</v>
      </c>
      <c r="GJ134" s="178">
        <v>3</v>
      </c>
      <c r="GK134" s="178">
        <v>5</v>
      </c>
      <c r="GL134" s="178">
        <v>4</v>
      </c>
      <c r="GM134" s="178">
        <v>1</v>
      </c>
      <c r="GN134" s="178">
        <v>3</v>
      </c>
      <c r="GO134" s="178">
        <v>1</v>
      </c>
      <c r="GP134" s="178">
        <v>3</v>
      </c>
      <c r="GQ134" s="178">
        <v>1</v>
      </c>
      <c r="GR134" s="178">
        <v>0</v>
      </c>
      <c r="GS134" s="178">
        <v>2</v>
      </c>
      <c r="GT134" s="178">
        <v>2</v>
      </c>
      <c r="GU134" s="178">
        <v>1</v>
      </c>
      <c r="GV134" s="178">
        <v>0</v>
      </c>
      <c r="GW134" s="178">
        <v>0</v>
      </c>
      <c r="GX134" s="178">
        <v>4</v>
      </c>
      <c r="GY134" s="178">
        <v>5</v>
      </c>
      <c r="GZ134">
        <v>0</v>
      </c>
      <c r="HA134">
        <v>0</v>
      </c>
      <c r="HB134">
        <v>0</v>
      </c>
      <c r="HC134">
        <v>90</v>
      </c>
      <c r="HD134">
        <v>60</v>
      </c>
      <c r="HE134">
        <v>150</v>
      </c>
      <c r="HF134">
        <v>223</v>
      </c>
      <c r="HG134">
        <v>184</v>
      </c>
      <c r="HH134">
        <v>407</v>
      </c>
      <c r="HI134">
        <v>1</v>
      </c>
      <c r="HJ134">
        <v>1</v>
      </c>
      <c r="HK134">
        <v>2</v>
      </c>
      <c r="HL134" s="54">
        <v>4395</v>
      </c>
      <c r="HM134" s="54">
        <v>4213</v>
      </c>
      <c r="HN134" s="54">
        <v>8608</v>
      </c>
      <c r="HO134" s="176">
        <f t="shared" si="12"/>
        <v>814</v>
      </c>
      <c r="HP134" s="176">
        <f t="shared" si="12"/>
        <v>736</v>
      </c>
      <c r="HQ134" s="199">
        <f t="shared" si="13"/>
        <v>1550</v>
      </c>
      <c r="HR134" s="176">
        <f t="shared" si="14"/>
        <v>2919</v>
      </c>
      <c r="HS134" s="176">
        <f t="shared" si="14"/>
        <v>2771</v>
      </c>
      <c r="HT134" s="199">
        <f t="shared" si="15"/>
        <v>5690</v>
      </c>
      <c r="HU134" s="176">
        <f t="shared" si="16"/>
        <v>662</v>
      </c>
      <c r="HV134" s="176">
        <f t="shared" si="16"/>
        <v>706</v>
      </c>
      <c r="HW134" s="199">
        <f t="shared" si="17"/>
        <v>1368</v>
      </c>
    </row>
    <row r="135" spans="1:231" x14ac:dyDescent="0.2">
      <c r="A135" s="177" t="s">
        <v>142</v>
      </c>
      <c r="B135" s="177">
        <v>1</v>
      </c>
      <c r="C135" s="177" t="s">
        <v>198</v>
      </c>
      <c r="D135" s="178">
        <v>35</v>
      </c>
      <c r="E135" s="178">
        <v>42</v>
      </c>
      <c r="F135" s="178">
        <v>35</v>
      </c>
      <c r="G135" s="178">
        <v>33</v>
      </c>
      <c r="H135" s="178">
        <v>40</v>
      </c>
      <c r="I135" s="178">
        <v>38</v>
      </c>
      <c r="J135" s="178">
        <v>56</v>
      </c>
      <c r="K135" s="178">
        <v>43</v>
      </c>
      <c r="L135" s="178">
        <v>56</v>
      </c>
      <c r="M135" s="178">
        <v>40</v>
      </c>
      <c r="N135" s="178">
        <v>68</v>
      </c>
      <c r="O135" s="178">
        <v>61</v>
      </c>
      <c r="P135" s="178">
        <v>53</v>
      </c>
      <c r="Q135" s="178">
        <v>50</v>
      </c>
      <c r="R135" s="178">
        <v>56</v>
      </c>
      <c r="S135" s="178">
        <v>58</v>
      </c>
      <c r="T135" s="178">
        <v>58</v>
      </c>
      <c r="U135" s="178">
        <v>53</v>
      </c>
      <c r="V135" s="178">
        <v>73</v>
      </c>
      <c r="W135" s="178">
        <v>32</v>
      </c>
      <c r="X135" s="178">
        <v>53</v>
      </c>
      <c r="Y135" s="178">
        <v>68</v>
      </c>
      <c r="Z135" s="178">
        <v>61</v>
      </c>
      <c r="AA135" s="178">
        <v>61</v>
      </c>
      <c r="AB135" s="178">
        <v>58</v>
      </c>
      <c r="AC135" s="178">
        <v>51</v>
      </c>
      <c r="AD135" s="178">
        <v>52</v>
      </c>
      <c r="AE135" s="178">
        <v>60</v>
      </c>
      <c r="AF135" s="178">
        <v>60</v>
      </c>
      <c r="AG135" s="178">
        <v>46</v>
      </c>
      <c r="AH135" s="178">
        <v>44</v>
      </c>
      <c r="AI135" s="178">
        <v>46</v>
      </c>
      <c r="AJ135" s="178">
        <v>48</v>
      </c>
      <c r="AK135" s="178">
        <v>53</v>
      </c>
      <c r="AL135" s="178">
        <v>54</v>
      </c>
      <c r="AM135" s="178">
        <v>55</v>
      </c>
      <c r="AN135" s="178">
        <v>63</v>
      </c>
      <c r="AO135" s="178">
        <v>50</v>
      </c>
      <c r="AP135" s="178">
        <v>53</v>
      </c>
      <c r="AQ135" s="178">
        <v>59</v>
      </c>
      <c r="AR135" s="178">
        <v>59</v>
      </c>
      <c r="AS135" s="178">
        <v>46</v>
      </c>
      <c r="AT135" s="178">
        <v>46</v>
      </c>
      <c r="AU135" s="178">
        <v>48</v>
      </c>
      <c r="AV135" s="178">
        <v>37</v>
      </c>
      <c r="AW135" s="178">
        <v>53</v>
      </c>
      <c r="AX135" s="178">
        <v>55</v>
      </c>
      <c r="AY135" s="178">
        <v>45</v>
      </c>
      <c r="AZ135" s="178">
        <v>45</v>
      </c>
      <c r="BA135" s="178">
        <v>45</v>
      </c>
      <c r="BB135" s="178">
        <v>64</v>
      </c>
      <c r="BC135" s="178">
        <v>46</v>
      </c>
      <c r="BD135" s="178">
        <v>51</v>
      </c>
      <c r="BE135" s="178">
        <v>55</v>
      </c>
      <c r="BF135" s="178">
        <v>63</v>
      </c>
      <c r="BG135" s="178">
        <v>63</v>
      </c>
      <c r="BH135" s="178">
        <v>64</v>
      </c>
      <c r="BI135" s="178">
        <v>44</v>
      </c>
      <c r="BJ135" s="178">
        <v>51</v>
      </c>
      <c r="BK135" s="178">
        <v>56</v>
      </c>
      <c r="BL135" s="178">
        <v>59</v>
      </c>
      <c r="BM135" s="178">
        <v>61</v>
      </c>
      <c r="BN135" s="178">
        <v>58</v>
      </c>
      <c r="BO135" s="178">
        <v>58</v>
      </c>
      <c r="BP135" s="178">
        <v>58</v>
      </c>
      <c r="BQ135" s="178">
        <v>41</v>
      </c>
      <c r="BR135" s="178">
        <v>47</v>
      </c>
      <c r="BS135" s="178">
        <v>55</v>
      </c>
      <c r="BT135" s="178">
        <v>66</v>
      </c>
      <c r="BU135" s="178">
        <v>53</v>
      </c>
      <c r="BV135" s="178">
        <v>53</v>
      </c>
      <c r="BW135" s="178">
        <v>53</v>
      </c>
      <c r="BX135" s="178">
        <v>66</v>
      </c>
      <c r="BY135" s="178">
        <v>58</v>
      </c>
      <c r="BZ135" s="178">
        <v>52</v>
      </c>
      <c r="CA135" s="178">
        <v>59</v>
      </c>
      <c r="CB135" s="178">
        <v>66</v>
      </c>
      <c r="CC135" s="178">
        <v>58</v>
      </c>
      <c r="CD135" s="178">
        <v>76</v>
      </c>
      <c r="CE135" s="178">
        <v>53</v>
      </c>
      <c r="CF135" s="178">
        <v>62</v>
      </c>
      <c r="CG135" s="178">
        <v>53</v>
      </c>
      <c r="CH135" s="178">
        <v>63</v>
      </c>
      <c r="CI135" s="178">
        <v>74</v>
      </c>
      <c r="CJ135" s="178">
        <v>63</v>
      </c>
      <c r="CK135" s="178">
        <v>53</v>
      </c>
      <c r="CL135" s="178">
        <v>61</v>
      </c>
      <c r="CM135" s="178">
        <v>57</v>
      </c>
      <c r="CN135" s="178">
        <v>59</v>
      </c>
      <c r="CO135" s="178">
        <v>59</v>
      </c>
      <c r="CP135" s="178">
        <v>67</v>
      </c>
      <c r="CQ135" s="178">
        <v>59</v>
      </c>
      <c r="CR135" s="178">
        <v>71</v>
      </c>
      <c r="CS135" s="178">
        <v>65</v>
      </c>
      <c r="CT135" s="178">
        <v>66</v>
      </c>
      <c r="CU135" s="178">
        <v>64</v>
      </c>
      <c r="CV135" s="178">
        <v>58</v>
      </c>
      <c r="CW135" s="178">
        <v>56</v>
      </c>
      <c r="CX135" s="178">
        <v>62</v>
      </c>
      <c r="CY135" s="178">
        <v>65</v>
      </c>
      <c r="CZ135" s="178">
        <v>50</v>
      </c>
      <c r="DA135" s="178">
        <v>52</v>
      </c>
      <c r="DB135" s="178">
        <v>79</v>
      </c>
      <c r="DC135" s="178">
        <v>71</v>
      </c>
      <c r="DD135" s="178">
        <v>64</v>
      </c>
      <c r="DE135" s="178">
        <v>66</v>
      </c>
      <c r="DF135" s="178">
        <v>68</v>
      </c>
      <c r="DG135" s="178">
        <v>65</v>
      </c>
      <c r="DH135" s="178">
        <v>62</v>
      </c>
      <c r="DI135" s="178">
        <v>66</v>
      </c>
      <c r="DJ135" s="178">
        <v>53</v>
      </c>
      <c r="DK135" s="178">
        <v>63</v>
      </c>
      <c r="DL135" s="178">
        <v>60</v>
      </c>
      <c r="DM135" s="178">
        <v>66</v>
      </c>
      <c r="DN135" s="178">
        <v>49</v>
      </c>
      <c r="DO135" s="178">
        <v>55</v>
      </c>
      <c r="DP135" s="178">
        <v>47</v>
      </c>
      <c r="DQ135" s="178">
        <v>51</v>
      </c>
      <c r="DR135" s="178">
        <v>43</v>
      </c>
      <c r="DS135" s="178">
        <v>53</v>
      </c>
      <c r="DT135" s="178">
        <v>59</v>
      </c>
      <c r="DU135" s="178">
        <v>56</v>
      </c>
      <c r="DV135" s="178">
        <v>55</v>
      </c>
      <c r="DW135" s="178">
        <v>42</v>
      </c>
      <c r="DX135" s="178">
        <v>41</v>
      </c>
      <c r="DY135" s="178">
        <v>47</v>
      </c>
      <c r="DZ135" s="178">
        <v>41</v>
      </c>
      <c r="EA135" s="178">
        <v>50</v>
      </c>
      <c r="EB135" s="178">
        <v>39</v>
      </c>
      <c r="EC135" s="178">
        <v>40</v>
      </c>
      <c r="ED135" s="178">
        <v>33</v>
      </c>
      <c r="EE135" s="178">
        <v>36</v>
      </c>
      <c r="EF135" s="178">
        <v>34</v>
      </c>
      <c r="EG135" s="178">
        <v>33</v>
      </c>
      <c r="EH135" s="178">
        <v>30</v>
      </c>
      <c r="EI135" s="178">
        <v>31</v>
      </c>
      <c r="EJ135" s="178">
        <v>25</v>
      </c>
      <c r="EK135" s="178">
        <v>33</v>
      </c>
      <c r="EL135" s="178">
        <v>18</v>
      </c>
      <c r="EM135" s="178">
        <v>17</v>
      </c>
      <c r="EN135" s="178">
        <v>25</v>
      </c>
      <c r="EO135" s="178">
        <v>23</v>
      </c>
      <c r="EP135" s="178">
        <v>25</v>
      </c>
      <c r="EQ135" s="178">
        <v>38</v>
      </c>
      <c r="ER135" s="178">
        <v>17</v>
      </c>
      <c r="ES135" s="178">
        <v>16</v>
      </c>
      <c r="ET135" s="178">
        <v>23</v>
      </c>
      <c r="EU135" s="178">
        <v>29</v>
      </c>
      <c r="EV135" s="178">
        <v>15</v>
      </c>
      <c r="EW135" s="178">
        <v>22</v>
      </c>
      <c r="EX135" s="178">
        <v>17</v>
      </c>
      <c r="EY135" s="178">
        <v>12</v>
      </c>
      <c r="EZ135" s="178">
        <v>10</v>
      </c>
      <c r="FA135" s="178">
        <v>20</v>
      </c>
      <c r="FB135" s="178">
        <v>13</v>
      </c>
      <c r="FC135" s="178">
        <v>17</v>
      </c>
      <c r="FD135" s="178">
        <v>11</v>
      </c>
      <c r="FE135" s="178">
        <v>15</v>
      </c>
      <c r="FF135" s="178">
        <v>16</v>
      </c>
      <c r="FG135" s="178">
        <v>17</v>
      </c>
      <c r="FH135" s="178">
        <v>9</v>
      </c>
      <c r="FI135" s="178">
        <v>11</v>
      </c>
      <c r="FJ135" s="178">
        <v>10</v>
      </c>
      <c r="FK135" s="178">
        <v>9</v>
      </c>
      <c r="FL135" s="178">
        <v>10</v>
      </c>
      <c r="FM135" s="178">
        <v>3</v>
      </c>
      <c r="FN135" s="178">
        <v>8</v>
      </c>
      <c r="FO135" s="178">
        <v>7</v>
      </c>
      <c r="FP135" s="178">
        <v>8</v>
      </c>
      <c r="FQ135" s="178">
        <v>7</v>
      </c>
      <c r="FR135" s="178">
        <v>2</v>
      </c>
      <c r="FS135" s="178">
        <v>11</v>
      </c>
      <c r="FT135" s="178">
        <v>7</v>
      </c>
      <c r="FU135" s="178">
        <v>8</v>
      </c>
      <c r="FV135" s="178">
        <v>10</v>
      </c>
      <c r="FW135" s="178">
        <v>9</v>
      </c>
      <c r="FX135" s="178">
        <v>10</v>
      </c>
      <c r="FY135" s="178">
        <v>7</v>
      </c>
      <c r="FZ135" s="178">
        <v>7</v>
      </c>
      <c r="GA135" s="178">
        <v>5</v>
      </c>
      <c r="GB135" s="178">
        <v>5</v>
      </c>
      <c r="GC135" s="178">
        <v>6</v>
      </c>
      <c r="GD135" s="178">
        <v>5</v>
      </c>
      <c r="GE135" s="178">
        <v>3</v>
      </c>
      <c r="GF135" s="178">
        <v>3</v>
      </c>
      <c r="GG135" s="178">
        <v>7</v>
      </c>
      <c r="GH135" s="178">
        <v>2</v>
      </c>
      <c r="GI135" s="178">
        <v>3</v>
      </c>
      <c r="GJ135" s="178">
        <v>3</v>
      </c>
      <c r="GK135" s="178">
        <v>5</v>
      </c>
      <c r="GL135" s="178">
        <v>4</v>
      </c>
      <c r="GM135" s="178">
        <v>1</v>
      </c>
      <c r="GN135" s="178">
        <v>3</v>
      </c>
      <c r="GO135" s="178">
        <v>1</v>
      </c>
      <c r="GP135" s="178">
        <v>3</v>
      </c>
      <c r="GQ135" s="178">
        <v>1</v>
      </c>
      <c r="GR135" s="178">
        <v>0</v>
      </c>
      <c r="GS135" s="178">
        <v>2</v>
      </c>
      <c r="GT135" s="178">
        <v>2</v>
      </c>
      <c r="GU135" s="178">
        <v>1</v>
      </c>
      <c r="GV135" s="178">
        <v>0</v>
      </c>
      <c r="GW135" s="178">
        <v>0</v>
      </c>
      <c r="GX135" s="178">
        <v>4</v>
      </c>
      <c r="GY135" s="178">
        <v>5</v>
      </c>
      <c r="GZ135">
        <v>0</v>
      </c>
      <c r="HA135">
        <v>0</v>
      </c>
      <c r="HB135">
        <v>0</v>
      </c>
      <c r="HC135">
        <v>90</v>
      </c>
      <c r="HD135">
        <v>60</v>
      </c>
      <c r="HE135">
        <v>150</v>
      </c>
      <c r="HF135">
        <v>223</v>
      </c>
      <c r="HG135">
        <v>184</v>
      </c>
      <c r="HH135">
        <v>407</v>
      </c>
      <c r="HI135">
        <v>1</v>
      </c>
      <c r="HJ135">
        <v>1</v>
      </c>
      <c r="HK135">
        <v>2</v>
      </c>
      <c r="HL135" s="54">
        <v>4395</v>
      </c>
      <c r="HM135" s="54">
        <v>4213</v>
      </c>
      <c r="HN135" s="54">
        <v>8608</v>
      </c>
      <c r="HO135" s="176">
        <f t="shared" si="12"/>
        <v>814</v>
      </c>
      <c r="HP135" s="176">
        <f t="shared" si="12"/>
        <v>736</v>
      </c>
      <c r="HQ135" s="199">
        <f t="shared" si="13"/>
        <v>1550</v>
      </c>
      <c r="HR135" s="176">
        <f t="shared" si="14"/>
        <v>2919</v>
      </c>
      <c r="HS135" s="176">
        <f t="shared" si="14"/>
        <v>2771</v>
      </c>
      <c r="HT135" s="199">
        <f t="shared" si="15"/>
        <v>5690</v>
      </c>
      <c r="HU135" s="176">
        <f t="shared" si="16"/>
        <v>662</v>
      </c>
      <c r="HV135" s="176">
        <f t="shared" si="16"/>
        <v>706</v>
      </c>
      <c r="HW135" s="199">
        <f t="shared" si="17"/>
        <v>1368</v>
      </c>
    </row>
    <row r="136" spans="1:231" x14ac:dyDescent="0.2">
      <c r="A136" s="177" t="s">
        <v>141</v>
      </c>
      <c r="B136" s="177">
        <v>0</v>
      </c>
      <c r="C136" s="177" t="s">
        <v>199</v>
      </c>
      <c r="D136" s="178">
        <v>5</v>
      </c>
      <c r="E136" s="178">
        <v>4</v>
      </c>
      <c r="F136" s="178">
        <v>7</v>
      </c>
      <c r="G136" s="178">
        <v>3</v>
      </c>
      <c r="H136" s="178">
        <v>11</v>
      </c>
      <c r="I136" s="178">
        <v>7</v>
      </c>
      <c r="J136" s="178">
        <v>9</v>
      </c>
      <c r="K136" s="178">
        <v>11</v>
      </c>
      <c r="L136" s="178">
        <v>11</v>
      </c>
      <c r="M136" s="178">
        <v>15</v>
      </c>
      <c r="N136" s="178">
        <v>10</v>
      </c>
      <c r="O136" s="178">
        <v>11</v>
      </c>
      <c r="P136" s="178">
        <v>7</v>
      </c>
      <c r="Q136" s="178">
        <v>12</v>
      </c>
      <c r="R136" s="178">
        <v>9</v>
      </c>
      <c r="S136" s="178">
        <v>17</v>
      </c>
      <c r="T136" s="178">
        <v>16</v>
      </c>
      <c r="U136" s="178">
        <v>14</v>
      </c>
      <c r="V136" s="178">
        <v>12</v>
      </c>
      <c r="W136" s="178">
        <v>12</v>
      </c>
      <c r="X136" s="178">
        <v>22</v>
      </c>
      <c r="Y136" s="178">
        <v>18</v>
      </c>
      <c r="Z136" s="178">
        <v>13</v>
      </c>
      <c r="AA136" s="178">
        <v>15</v>
      </c>
      <c r="AB136" s="178">
        <v>11</v>
      </c>
      <c r="AC136" s="178">
        <v>9</v>
      </c>
      <c r="AD136" s="178">
        <v>21</v>
      </c>
      <c r="AE136" s="178">
        <v>16</v>
      </c>
      <c r="AF136" s="178">
        <v>24</v>
      </c>
      <c r="AG136" s="178">
        <v>14</v>
      </c>
      <c r="AH136" s="178">
        <v>20</v>
      </c>
      <c r="AI136" s="178">
        <v>26</v>
      </c>
      <c r="AJ136" s="178">
        <v>17</v>
      </c>
      <c r="AK136" s="178">
        <v>13</v>
      </c>
      <c r="AL136" s="178">
        <v>24</v>
      </c>
      <c r="AM136" s="178">
        <v>20</v>
      </c>
      <c r="AN136" s="178">
        <v>17</v>
      </c>
      <c r="AO136" s="178">
        <v>22</v>
      </c>
      <c r="AP136" s="178">
        <v>24</v>
      </c>
      <c r="AQ136" s="178">
        <v>12</v>
      </c>
      <c r="AR136" s="178">
        <v>20</v>
      </c>
      <c r="AS136" s="178">
        <v>15</v>
      </c>
      <c r="AT136" s="178">
        <v>18</v>
      </c>
      <c r="AU136" s="178">
        <v>9</v>
      </c>
      <c r="AV136" s="178">
        <v>23</v>
      </c>
      <c r="AW136" s="178">
        <v>13</v>
      </c>
      <c r="AX136" s="178">
        <v>20</v>
      </c>
      <c r="AY136" s="178">
        <v>19</v>
      </c>
      <c r="AZ136" s="178">
        <v>20</v>
      </c>
      <c r="BA136" s="178">
        <v>26</v>
      </c>
      <c r="BB136" s="178">
        <v>20</v>
      </c>
      <c r="BC136" s="178">
        <v>24</v>
      </c>
      <c r="BD136" s="178">
        <v>20</v>
      </c>
      <c r="BE136" s="178">
        <v>24</v>
      </c>
      <c r="BF136" s="178">
        <v>38</v>
      </c>
      <c r="BG136" s="178">
        <v>28</v>
      </c>
      <c r="BH136" s="178">
        <v>17</v>
      </c>
      <c r="BI136" s="178">
        <v>22</v>
      </c>
      <c r="BJ136" s="178">
        <v>25</v>
      </c>
      <c r="BK136" s="178">
        <v>25</v>
      </c>
      <c r="BL136" s="178">
        <v>20</v>
      </c>
      <c r="BM136" s="178">
        <v>16</v>
      </c>
      <c r="BN136" s="178">
        <v>20</v>
      </c>
      <c r="BO136" s="178">
        <v>28</v>
      </c>
      <c r="BP136" s="178">
        <v>28</v>
      </c>
      <c r="BQ136" s="178">
        <v>32</v>
      </c>
      <c r="BR136" s="178">
        <v>24</v>
      </c>
      <c r="BS136" s="178">
        <v>19</v>
      </c>
      <c r="BT136" s="178">
        <v>18</v>
      </c>
      <c r="BU136" s="178">
        <v>25</v>
      </c>
      <c r="BV136" s="178">
        <v>25</v>
      </c>
      <c r="BW136" s="178">
        <v>16</v>
      </c>
      <c r="BX136" s="178">
        <v>20</v>
      </c>
      <c r="BY136" s="178">
        <v>43</v>
      </c>
      <c r="BZ136" s="178">
        <v>32</v>
      </c>
      <c r="CA136" s="178">
        <v>23</v>
      </c>
      <c r="CB136" s="178">
        <v>27</v>
      </c>
      <c r="CC136" s="178">
        <v>23</v>
      </c>
      <c r="CD136" s="178">
        <v>25</v>
      </c>
      <c r="CE136" s="178">
        <v>32</v>
      </c>
      <c r="CF136" s="178">
        <v>25</v>
      </c>
      <c r="CG136" s="178">
        <v>29</v>
      </c>
      <c r="CH136" s="178">
        <v>38</v>
      </c>
      <c r="CI136" s="178">
        <v>19</v>
      </c>
      <c r="CJ136" s="178">
        <v>28</v>
      </c>
      <c r="CK136" s="178">
        <v>29</v>
      </c>
      <c r="CL136" s="178">
        <v>32</v>
      </c>
      <c r="CM136" s="178">
        <v>28</v>
      </c>
      <c r="CN136" s="178">
        <v>27</v>
      </c>
      <c r="CO136" s="178">
        <v>31</v>
      </c>
      <c r="CP136" s="178">
        <v>31</v>
      </c>
      <c r="CQ136" s="178">
        <v>18</v>
      </c>
      <c r="CR136" s="178">
        <v>22</v>
      </c>
      <c r="CS136" s="178">
        <v>45</v>
      </c>
      <c r="CT136" s="178">
        <v>23</v>
      </c>
      <c r="CU136" s="178">
        <v>30</v>
      </c>
      <c r="CV136" s="178">
        <v>28</v>
      </c>
      <c r="CW136" s="178">
        <v>22</v>
      </c>
      <c r="CX136" s="178">
        <v>29</v>
      </c>
      <c r="CY136" s="178">
        <v>26</v>
      </c>
      <c r="CZ136" s="178">
        <v>32</v>
      </c>
      <c r="DA136" s="178">
        <v>39</v>
      </c>
      <c r="DB136" s="178">
        <v>26</v>
      </c>
      <c r="DC136" s="178">
        <v>31</v>
      </c>
      <c r="DD136" s="178">
        <v>31</v>
      </c>
      <c r="DE136" s="178">
        <v>31</v>
      </c>
      <c r="DF136" s="178">
        <v>28</v>
      </c>
      <c r="DG136" s="178">
        <v>24</v>
      </c>
      <c r="DH136" s="178">
        <v>31</v>
      </c>
      <c r="DI136" s="178">
        <v>17</v>
      </c>
      <c r="DJ136" s="178">
        <v>31</v>
      </c>
      <c r="DK136" s="178">
        <v>35</v>
      </c>
      <c r="DL136" s="178">
        <v>25</v>
      </c>
      <c r="DM136" s="178">
        <v>43</v>
      </c>
      <c r="DN136" s="178">
        <v>31</v>
      </c>
      <c r="DO136" s="178">
        <v>41</v>
      </c>
      <c r="DP136" s="178">
        <v>20</v>
      </c>
      <c r="DQ136" s="178">
        <v>35</v>
      </c>
      <c r="DR136" s="178">
        <v>25</v>
      </c>
      <c r="DS136" s="178">
        <v>40</v>
      </c>
      <c r="DT136" s="178">
        <v>22</v>
      </c>
      <c r="DU136" s="178">
        <v>37</v>
      </c>
      <c r="DV136" s="178">
        <v>24</v>
      </c>
      <c r="DW136" s="178">
        <v>30</v>
      </c>
      <c r="DX136" s="178">
        <v>22</v>
      </c>
      <c r="DY136" s="178">
        <v>46</v>
      </c>
      <c r="DZ136" s="178">
        <v>9</v>
      </c>
      <c r="EA136" s="178">
        <v>23</v>
      </c>
      <c r="EB136" s="178">
        <v>23</v>
      </c>
      <c r="EC136" s="178">
        <v>22</v>
      </c>
      <c r="ED136" s="178">
        <v>17</v>
      </c>
      <c r="EE136" s="178">
        <v>24</v>
      </c>
      <c r="EF136" s="178">
        <v>21</v>
      </c>
      <c r="EG136" s="178">
        <v>28</v>
      </c>
      <c r="EH136" s="178">
        <v>13</v>
      </c>
      <c r="EI136" s="178">
        <v>23</v>
      </c>
      <c r="EJ136" s="178">
        <v>22</v>
      </c>
      <c r="EK136" s="178">
        <v>23</v>
      </c>
      <c r="EL136" s="178">
        <v>14</v>
      </c>
      <c r="EM136" s="178">
        <v>37</v>
      </c>
      <c r="EN136" s="178">
        <v>18</v>
      </c>
      <c r="EO136" s="178">
        <v>15</v>
      </c>
      <c r="EP136" s="178">
        <v>14</v>
      </c>
      <c r="EQ136" s="178">
        <v>17</v>
      </c>
      <c r="ER136" s="178">
        <v>18</v>
      </c>
      <c r="ES136" s="178">
        <v>24</v>
      </c>
      <c r="ET136" s="178">
        <v>7</v>
      </c>
      <c r="EU136" s="178">
        <v>17</v>
      </c>
      <c r="EV136" s="178">
        <v>9</v>
      </c>
      <c r="EW136" s="178">
        <v>15</v>
      </c>
      <c r="EX136" s="178">
        <v>15</v>
      </c>
      <c r="EY136" s="178">
        <v>9</v>
      </c>
      <c r="EZ136" s="178">
        <v>6</v>
      </c>
      <c r="FA136" s="178">
        <v>17</v>
      </c>
      <c r="FB136" s="178">
        <v>4</v>
      </c>
      <c r="FC136" s="178">
        <v>17</v>
      </c>
      <c r="FD136" s="178">
        <v>5</v>
      </c>
      <c r="FE136" s="178">
        <v>8</v>
      </c>
      <c r="FF136" s="178">
        <v>8</v>
      </c>
      <c r="FG136" s="178">
        <v>12</v>
      </c>
      <c r="FH136" s="178">
        <v>3</v>
      </c>
      <c r="FI136" s="178">
        <v>13</v>
      </c>
      <c r="FJ136" s="178">
        <v>5</v>
      </c>
      <c r="FK136" s="178">
        <v>5</v>
      </c>
      <c r="FL136" s="178">
        <v>4</v>
      </c>
      <c r="FM136" s="178">
        <v>9</v>
      </c>
      <c r="FN136" s="178">
        <v>3</v>
      </c>
      <c r="FO136" s="178">
        <v>5</v>
      </c>
      <c r="FP136" s="178">
        <v>7</v>
      </c>
      <c r="FQ136" s="178">
        <v>5</v>
      </c>
      <c r="FR136" s="178">
        <v>2</v>
      </c>
      <c r="FS136" s="178">
        <v>7</v>
      </c>
      <c r="FT136" s="178">
        <v>2</v>
      </c>
      <c r="FU136" s="178">
        <v>5</v>
      </c>
      <c r="FV136" s="178">
        <v>1</v>
      </c>
      <c r="FW136" s="178">
        <v>7</v>
      </c>
      <c r="FX136" s="178">
        <v>2</v>
      </c>
      <c r="FY136" s="178">
        <v>4</v>
      </c>
      <c r="FZ136" s="178">
        <v>3</v>
      </c>
      <c r="GA136" s="178">
        <v>8</v>
      </c>
      <c r="GB136" s="178">
        <v>2</v>
      </c>
      <c r="GC136" s="178">
        <v>5</v>
      </c>
      <c r="GD136" s="178">
        <v>1</v>
      </c>
      <c r="GE136" s="178">
        <v>7</v>
      </c>
      <c r="GF136" s="178">
        <v>1</v>
      </c>
      <c r="GG136" s="178">
        <v>2</v>
      </c>
      <c r="GH136" s="178">
        <v>0</v>
      </c>
      <c r="GI136" s="178">
        <v>4</v>
      </c>
      <c r="GJ136" s="178">
        <v>3</v>
      </c>
      <c r="GK136" s="178">
        <v>0</v>
      </c>
      <c r="GL136" s="178">
        <v>1</v>
      </c>
      <c r="GM136" s="178">
        <v>2</v>
      </c>
      <c r="GN136" s="178">
        <v>1</v>
      </c>
      <c r="GO136" s="178">
        <v>1</v>
      </c>
      <c r="GP136" s="178">
        <v>2</v>
      </c>
      <c r="GQ136" s="178">
        <v>0</v>
      </c>
      <c r="GR136" s="178">
        <v>0</v>
      </c>
      <c r="GS136" s="178">
        <v>0</v>
      </c>
      <c r="GT136" s="178">
        <v>2</v>
      </c>
      <c r="GU136" s="178">
        <v>0</v>
      </c>
      <c r="GV136" s="178">
        <v>0</v>
      </c>
      <c r="GW136" s="178">
        <v>0</v>
      </c>
      <c r="GX136" s="178">
        <v>0</v>
      </c>
      <c r="GY136" s="178">
        <v>0</v>
      </c>
      <c r="GZ136">
        <v>0</v>
      </c>
      <c r="HA136">
        <v>0</v>
      </c>
      <c r="HB136">
        <v>0</v>
      </c>
      <c r="HC136">
        <v>12</v>
      </c>
      <c r="HD136">
        <v>5</v>
      </c>
      <c r="HE136">
        <v>17</v>
      </c>
      <c r="HF136">
        <v>26</v>
      </c>
      <c r="HG136">
        <v>22</v>
      </c>
      <c r="HH136">
        <v>48</v>
      </c>
      <c r="HI136">
        <v>0</v>
      </c>
      <c r="HJ136">
        <v>0</v>
      </c>
      <c r="HK136">
        <v>0</v>
      </c>
      <c r="HL136" s="54">
        <v>1687</v>
      </c>
      <c r="HM136" s="54">
        <v>1906</v>
      </c>
      <c r="HN136" s="54">
        <v>3593</v>
      </c>
      <c r="HO136" s="176">
        <f t="shared" si="12"/>
        <v>188</v>
      </c>
      <c r="HP136" s="176">
        <f t="shared" si="12"/>
        <v>178</v>
      </c>
      <c r="HQ136" s="199">
        <f t="shared" si="13"/>
        <v>366</v>
      </c>
      <c r="HR136" s="176">
        <f t="shared" si="14"/>
        <v>1163</v>
      </c>
      <c r="HS136" s="176">
        <f t="shared" si="14"/>
        <v>1195</v>
      </c>
      <c r="HT136" s="199">
        <f t="shared" si="15"/>
        <v>2358</v>
      </c>
      <c r="HU136" s="176">
        <f t="shared" si="16"/>
        <v>336</v>
      </c>
      <c r="HV136" s="176">
        <f t="shared" si="16"/>
        <v>533</v>
      </c>
      <c r="HW136" s="199">
        <f t="shared" si="17"/>
        <v>869</v>
      </c>
    </row>
    <row r="137" spans="1:231" x14ac:dyDescent="0.2">
      <c r="A137" s="177" t="s">
        <v>141</v>
      </c>
      <c r="B137" s="177">
        <v>1</v>
      </c>
      <c r="C137" s="177" t="s">
        <v>43</v>
      </c>
      <c r="D137" s="178">
        <v>5</v>
      </c>
      <c r="E137" s="178">
        <v>4</v>
      </c>
      <c r="F137" s="178">
        <v>7</v>
      </c>
      <c r="G137" s="178">
        <v>3</v>
      </c>
      <c r="H137" s="178">
        <v>11</v>
      </c>
      <c r="I137" s="178">
        <v>7</v>
      </c>
      <c r="J137" s="178">
        <v>9</v>
      </c>
      <c r="K137" s="178">
        <v>11</v>
      </c>
      <c r="L137" s="178">
        <v>11</v>
      </c>
      <c r="M137" s="178">
        <v>15</v>
      </c>
      <c r="N137" s="178">
        <v>10</v>
      </c>
      <c r="O137" s="178">
        <v>11</v>
      </c>
      <c r="P137" s="178">
        <v>7</v>
      </c>
      <c r="Q137" s="178">
        <v>12</v>
      </c>
      <c r="R137" s="178">
        <v>9</v>
      </c>
      <c r="S137" s="178">
        <v>17</v>
      </c>
      <c r="T137" s="178">
        <v>16</v>
      </c>
      <c r="U137" s="178">
        <v>14</v>
      </c>
      <c r="V137" s="178">
        <v>12</v>
      </c>
      <c r="W137" s="178">
        <v>12</v>
      </c>
      <c r="X137" s="178">
        <v>22</v>
      </c>
      <c r="Y137" s="178">
        <v>18</v>
      </c>
      <c r="Z137" s="178">
        <v>13</v>
      </c>
      <c r="AA137" s="178">
        <v>15</v>
      </c>
      <c r="AB137" s="178">
        <v>11</v>
      </c>
      <c r="AC137" s="178">
        <v>9</v>
      </c>
      <c r="AD137" s="178">
        <v>21</v>
      </c>
      <c r="AE137" s="178">
        <v>16</v>
      </c>
      <c r="AF137" s="178">
        <v>24</v>
      </c>
      <c r="AG137" s="178">
        <v>14</v>
      </c>
      <c r="AH137" s="178">
        <v>20</v>
      </c>
      <c r="AI137" s="178">
        <v>26</v>
      </c>
      <c r="AJ137" s="178">
        <v>17</v>
      </c>
      <c r="AK137" s="178">
        <v>13</v>
      </c>
      <c r="AL137" s="178">
        <v>24</v>
      </c>
      <c r="AM137" s="178">
        <v>20</v>
      </c>
      <c r="AN137" s="178">
        <v>17</v>
      </c>
      <c r="AO137" s="178">
        <v>22</v>
      </c>
      <c r="AP137" s="178">
        <v>24</v>
      </c>
      <c r="AQ137" s="178">
        <v>12</v>
      </c>
      <c r="AR137" s="178">
        <v>20</v>
      </c>
      <c r="AS137" s="178">
        <v>15</v>
      </c>
      <c r="AT137" s="178">
        <v>18</v>
      </c>
      <c r="AU137" s="178">
        <v>9</v>
      </c>
      <c r="AV137" s="178">
        <v>23</v>
      </c>
      <c r="AW137" s="178">
        <v>13</v>
      </c>
      <c r="AX137" s="178">
        <v>20</v>
      </c>
      <c r="AY137" s="178">
        <v>19</v>
      </c>
      <c r="AZ137" s="178">
        <v>20</v>
      </c>
      <c r="BA137" s="178">
        <v>26</v>
      </c>
      <c r="BB137" s="178">
        <v>20</v>
      </c>
      <c r="BC137" s="178">
        <v>24</v>
      </c>
      <c r="BD137" s="178">
        <v>20</v>
      </c>
      <c r="BE137" s="178">
        <v>24</v>
      </c>
      <c r="BF137" s="178">
        <v>38</v>
      </c>
      <c r="BG137" s="178">
        <v>28</v>
      </c>
      <c r="BH137" s="178">
        <v>17</v>
      </c>
      <c r="BI137" s="178">
        <v>22</v>
      </c>
      <c r="BJ137" s="178">
        <v>25</v>
      </c>
      <c r="BK137" s="178">
        <v>25</v>
      </c>
      <c r="BL137" s="178">
        <v>20</v>
      </c>
      <c r="BM137" s="178">
        <v>16</v>
      </c>
      <c r="BN137" s="178">
        <v>20</v>
      </c>
      <c r="BO137" s="178">
        <v>28</v>
      </c>
      <c r="BP137" s="178">
        <v>28</v>
      </c>
      <c r="BQ137" s="178">
        <v>32</v>
      </c>
      <c r="BR137" s="178">
        <v>24</v>
      </c>
      <c r="BS137" s="178">
        <v>19</v>
      </c>
      <c r="BT137" s="178">
        <v>18</v>
      </c>
      <c r="BU137" s="178">
        <v>25</v>
      </c>
      <c r="BV137" s="178">
        <v>25</v>
      </c>
      <c r="BW137" s="178">
        <v>16</v>
      </c>
      <c r="BX137" s="178">
        <v>20</v>
      </c>
      <c r="BY137" s="178">
        <v>43</v>
      </c>
      <c r="BZ137" s="178">
        <v>32</v>
      </c>
      <c r="CA137" s="178">
        <v>23</v>
      </c>
      <c r="CB137" s="178">
        <v>27</v>
      </c>
      <c r="CC137" s="178">
        <v>23</v>
      </c>
      <c r="CD137" s="178">
        <v>25</v>
      </c>
      <c r="CE137" s="178">
        <v>32</v>
      </c>
      <c r="CF137" s="178">
        <v>25</v>
      </c>
      <c r="CG137" s="178">
        <v>29</v>
      </c>
      <c r="CH137" s="178">
        <v>38</v>
      </c>
      <c r="CI137" s="178">
        <v>19</v>
      </c>
      <c r="CJ137" s="178">
        <v>28</v>
      </c>
      <c r="CK137" s="178">
        <v>29</v>
      </c>
      <c r="CL137" s="178">
        <v>32</v>
      </c>
      <c r="CM137" s="178">
        <v>28</v>
      </c>
      <c r="CN137" s="178">
        <v>27</v>
      </c>
      <c r="CO137" s="178">
        <v>31</v>
      </c>
      <c r="CP137" s="178">
        <v>31</v>
      </c>
      <c r="CQ137" s="178">
        <v>18</v>
      </c>
      <c r="CR137" s="178">
        <v>22</v>
      </c>
      <c r="CS137" s="178">
        <v>45</v>
      </c>
      <c r="CT137" s="178">
        <v>23</v>
      </c>
      <c r="CU137" s="178">
        <v>30</v>
      </c>
      <c r="CV137" s="178">
        <v>28</v>
      </c>
      <c r="CW137" s="178">
        <v>22</v>
      </c>
      <c r="CX137" s="178">
        <v>29</v>
      </c>
      <c r="CY137" s="178">
        <v>26</v>
      </c>
      <c r="CZ137" s="178">
        <v>32</v>
      </c>
      <c r="DA137" s="178">
        <v>39</v>
      </c>
      <c r="DB137" s="178">
        <v>26</v>
      </c>
      <c r="DC137" s="178">
        <v>31</v>
      </c>
      <c r="DD137" s="178">
        <v>31</v>
      </c>
      <c r="DE137" s="178">
        <v>31</v>
      </c>
      <c r="DF137" s="178">
        <v>28</v>
      </c>
      <c r="DG137" s="178">
        <v>24</v>
      </c>
      <c r="DH137" s="178">
        <v>31</v>
      </c>
      <c r="DI137" s="178">
        <v>17</v>
      </c>
      <c r="DJ137" s="178">
        <v>31</v>
      </c>
      <c r="DK137" s="178">
        <v>35</v>
      </c>
      <c r="DL137" s="178">
        <v>25</v>
      </c>
      <c r="DM137" s="178">
        <v>43</v>
      </c>
      <c r="DN137" s="178">
        <v>31</v>
      </c>
      <c r="DO137" s="178">
        <v>41</v>
      </c>
      <c r="DP137" s="178">
        <v>20</v>
      </c>
      <c r="DQ137" s="178">
        <v>35</v>
      </c>
      <c r="DR137" s="178">
        <v>25</v>
      </c>
      <c r="DS137" s="178">
        <v>40</v>
      </c>
      <c r="DT137" s="178">
        <v>22</v>
      </c>
      <c r="DU137" s="178">
        <v>37</v>
      </c>
      <c r="DV137" s="178">
        <v>24</v>
      </c>
      <c r="DW137" s="178">
        <v>30</v>
      </c>
      <c r="DX137" s="178">
        <v>22</v>
      </c>
      <c r="DY137" s="178">
        <v>46</v>
      </c>
      <c r="DZ137" s="178">
        <v>9</v>
      </c>
      <c r="EA137" s="178">
        <v>23</v>
      </c>
      <c r="EB137" s="178">
        <v>23</v>
      </c>
      <c r="EC137" s="178">
        <v>22</v>
      </c>
      <c r="ED137" s="178">
        <v>17</v>
      </c>
      <c r="EE137" s="178">
        <v>24</v>
      </c>
      <c r="EF137" s="178">
        <v>21</v>
      </c>
      <c r="EG137" s="178">
        <v>28</v>
      </c>
      <c r="EH137" s="178">
        <v>13</v>
      </c>
      <c r="EI137" s="178">
        <v>23</v>
      </c>
      <c r="EJ137" s="178">
        <v>22</v>
      </c>
      <c r="EK137" s="178">
        <v>23</v>
      </c>
      <c r="EL137" s="178">
        <v>14</v>
      </c>
      <c r="EM137" s="178">
        <v>37</v>
      </c>
      <c r="EN137" s="178">
        <v>18</v>
      </c>
      <c r="EO137" s="178">
        <v>15</v>
      </c>
      <c r="EP137" s="178">
        <v>14</v>
      </c>
      <c r="EQ137" s="178">
        <v>17</v>
      </c>
      <c r="ER137" s="178">
        <v>18</v>
      </c>
      <c r="ES137" s="178">
        <v>24</v>
      </c>
      <c r="ET137" s="178">
        <v>7</v>
      </c>
      <c r="EU137" s="178">
        <v>17</v>
      </c>
      <c r="EV137" s="178">
        <v>9</v>
      </c>
      <c r="EW137" s="178">
        <v>15</v>
      </c>
      <c r="EX137" s="178">
        <v>15</v>
      </c>
      <c r="EY137" s="178">
        <v>9</v>
      </c>
      <c r="EZ137" s="178">
        <v>6</v>
      </c>
      <c r="FA137" s="178">
        <v>17</v>
      </c>
      <c r="FB137" s="178">
        <v>4</v>
      </c>
      <c r="FC137" s="178">
        <v>17</v>
      </c>
      <c r="FD137" s="178">
        <v>5</v>
      </c>
      <c r="FE137" s="178">
        <v>8</v>
      </c>
      <c r="FF137" s="178">
        <v>8</v>
      </c>
      <c r="FG137" s="178">
        <v>12</v>
      </c>
      <c r="FH137" s="178">
        <v>3</v>
      </c>
      <c r="FI137" s="178">
        <v>13</v>
      </c>
      <c r="FJ137" s="178">
        <v>5</v>
      </c>
      <c r="FK137" s="178">
        <v>5</v>
      </c>
      <c r="FL137" s="178">
        <v>4</v>
      </c>
      <c r="FM137" s="178">
        <v>9</v>
      </c>
      <c r="FN137" s="178">
        <v>3</v>
      </c>
      <c r="FO137" s="178">
        <v>5</v>
      </c>
      <c r="FP137" s="178">
        <v>7</v>
      </c>
      <c r="FQ137" s="178">
        <v>5</v>
      </c>
      <c r="FR137" s="178">
        <v>2</v>
      </c>
      <c r="FS137" s="178">
        <v>7</v>
      </c>
      <c r="FT137" s="178">
        <v>2</v>
      </c>
      <c r="FU137" s="178">
        <v>5</v>
      </c>
      <c r="FV137" s="178">
        <v>1</v>
      </c>
      <c r="FW137" s="178">
        <v>7</v>
      </c>
      <c r="FX137" s="178">
        <v>2</v>
      </c>
      <c r="FY137" s="178">
        <v>4</v>
      </c>
      <c r="FZ137" s="178">
        <v>3</v>
      </c>
      <c r="GA137" s="178">
        <v>8</v>
      </c>
      <c r="GB137" s="178">
        <v>2</v>
      </c>
      <c r="GC137" s="178">
        <v>5</v>
      </c>
      <c r="GD137" s="178">
        <v>1</v>
      </c>
      <c r="GE137" s="178">
        <v>7</v>
      </c>
      <c r="GF137" s="178">
        <v>1</v>
      </c>
      <c r="GG137" s="178">
        <v>2</v>
      </c>
      <c r="GH137" s="178">
        <v>0</v>
      </c>
      <c r="GI137" s="178">
        <v>4</v>
      </c>
      <c r="GJ137" s="178">
        <v>3</v>
      </c>
      <c r="GK137" s="178">
        <v>0</v>
      </c>
      <c r="GL137" s="178">
        <v>1</v>
      </c>
      <c r="GM137" s="178">
        <v>2</v>
      </c>
      <c r="GN137" s="178">
        <v>1</v>
      </c>
      <c r="GO137" s="178">
        <v>1</v>
      </c>
      <c r="GP137" s="178">
        <v>2</v>
      </c>
      <c r="GQ137" s="178">
        <v>0</v>
      </c>
      <c r="GR137" s="178">
        <v>0</v>
      </c>
      <c r="GS137" s="178">
        <v>0</v>
      </c>
      <c r="GT137" s="178">
        <v>2</v>
      </c>
      <c r="GU137" s="178">
        <v>0</v>
      </c>
      <c r="GV137" s="178">
        <v>0</v>
      </c>
      <c r="GW137" s="178">
        <v>0</v>
      </c>
      <c r="GX137" s="178">
        <v>0</v>
      </c>
      <c r="GY137" s="178">
        <v>0</v>
      </c>
      <c r="GZ137">
        <v>0</v>
      </c>
      <c r="HA137">
        <v>0</v>
      </c>
      <c r="HB137">
        <v>0</v>
      </c>
      <c r="HC137">
        <v>12</v>
      </c>
      <c r="HD137">
        <v>5</v>
      </c>
      <c r="HE137">
        <v>17</v>
      </c>
      <c r="HF137">
        <v>26</v>
      </c>
      <c r="HG137">
        <v>22</v>
      </c>
      <c r="HH137">
        <v>48</v>
      </c>
      <c r="HI137">
        <v>0</v>
      </c>
      <c r="HJ137">
        <v>0</v>
      </c>
      <c r="HK137">
        <v>0</v>
      </c>
      <c r="HL137" s="54">
        <v>1687</v>
      </c>
      <c r="HM137" s="54">
        <v>1906</v>
      </c>
      <c r="HN137" s="54">
        <v>3593</v>
      </c>
      <c r="HO137" s="176">
        <f t="shared" si="12"/>
        <v>188</v>
      </c>
      <c r="HP137" s="176">
        <f t="shared" si="12"/>
        <v>178</v>
      </c>
      <c r="HQ137" s="199">
        <f t="shared" si="13"/>
        <v>366</v>
      </c>
      <c r="HR137" s="176">
        <f t="shared" si="14"/>
        <v>1163</v>
      </c>
      <c r="HS137" s="176">
        <f t="shared" si="14"/>
        <v>1195</v>
      </c>
      <c r="HT137" s="199">
        <f t="shared" si="15"/>
        <v>2358</v>
      </c>
      <c r="HU137" s="176">
        <f t="shared" si="16"/>
        <v>336</v>
      </c>
      <c r="HV137" s="176">
        <f t="shared" si="16"/>
        <v>533</v>
      </c>
      <c r="HW137" s="199">
        <f t="shared" si="17"/>
        <v>869</v>
      </c>
    </row>
    <row r="138" spans="1:231" x14ac:dyDescent="0.2">
      <c r="A138" s="177" t="s">
        <v>141</v>
      </c>
      <c r="B138" s="177">
        <v>0</v>
      </c>
      <c r="C138" s="177" t="s">
        <v>200</v>
      </c>
      <c r="D138" s="178">
        <v>7</v>
      </c>
      <c r="E138" s="178">
        <v>13</v>
      </c>
      <c r="F138" s="178">
        <v>9</v>
      </c>
      <c r="G138" s="178">
        <v>10</v>
      </c>
      <c r="H138" s="178">
        <v>17</v>
      </c>
      <c r="I138" s="178">
        <v>7</v>
      </c>
      <c r="J138" s="178">
        <v>6</v>
      </c>
      <c r="K138" s="178">
        <v>13</v>
      </c>
      <c r="L138" s="178">
        <v>13</v>
      </c>
      <c r="M138" s="178">
        <v>12</v>
      </c>
      <c r="N138" s="178">
        <v>11</v>
      </c>
      <c r="O138" s="178">
        <v>8</v>
      </c>
      <c r="P138" s="178">
        <v>9</v>
      </c>
      <c r="Q138" s="178">
        <v>13</v>
      </c>
      <c r="R138" s="178">
        <v>14</v>
      </c>
      <c r="S138" s="178">
        <v>6</v>
      </c>
      <c r="T138" s="178">
        <v>16</v>
      </c>
      <c r="U138" s="178">
        <v>19</v>
      </c>
      <c r="V138" s="178">
        <v>13</v>
      </c>
      <c r="W138" s="178">
        <v>13</v>
      </c>
      <c r="X138" s="178">
        <v>12</v>
      </c>
      <c r="Y138" s="178">
        <v>17</v>
      </c>
      <c r="Z138" s="178">
        <v>18</v>
      </c>
      <c r="AA138" s="178">
        <v>12</v>
      </c>
      <c r="AB138" s="178">
        <v>11</v>
      </c>
      <c r="AC138" s="178">
        <v>18</v>
      </c>
      <c r="AD138" s="178">
        <v>12</v>
      </c>
      <c r="AE138" s="178">
        <v>14</v>
      </c>
      <c r="AF138" s="178">
        <v>16</v>
      </c>
      <c r="AG138" s="178">
        <v>16</v>
      </c>
      <c r="AH138" s="178">
        <v>17</v>
      </c>
      <c r="AI138" s="178">
        <v>11</v>
      </c>
      <c r="AJ138" s="178">
        <v>8</v>
      </c>
      <c r="AK138" s="178">
        <v>14</v>
      </c>
      <c r="AL138" s="178">
        <v>10</v>
      </c>
      <c r="AM138" s="178">
        <v>14</v>
      </c>
      <c r="AN138" s="178">
        <v>17</v>
      </c>
      <c r="AO138" s="178">
        <v>16</v>
      </c>
      <c r="AP138" s="178">
        <v>15</v>
      </c>
      <c r="AQ138" s="178">
        <v>13</v>
      </c>
      <c r="AR138" s="178">
        <v>15</v>
      </c>
      <c r="AS138" s="178">
        <v>15</v>
      </c>
      <c r="AT138" s="178">
        <v>15</v>
      </c>
      <c r="AU138" s="178">
        <v>16</v>
      </c>
      <c r="AV138" s="178">
        <v>19</v>
      </c>
      <c r="AW138" s="178">
        <v>14</v>
      </c>
      <c r="AX138" s="178">
        <v>17</v>
      </c>
      <c r="AY138" s="178">
        <v>14</v>
      </c>
      <c r="AZ138" s="178">
        <v>12</v>
      </c>
      <c r="BA138" s="178">
        <v>16</v>
      </c>
      <c r="BB138" s="178">
        <v>26</v>
      </c>
      <c r="BC138" s="178">
        <v>22</v>
      </c>
      <c r="BD138" s="178">
        <v>24</v>
      </c>
      <c r="BE138" s="178">
        <v>23</v>
      </c>
      <c r="BF138" s="178">
        <v>18</v>
      </c>
      <c r="BG138" s="178">
        <v>13</v>
      </c>
      <c r="BH138" s="178">
        <v>22</v>
      </c>
      <c r="BI138" s="178">
        <v>16</v>
      </c>
      <c r="BJ138" s="178">
        <v>17</v>
      </c>
      <c r="BK138" s="178">
        <v>14</v>
      </c>
      <c r="BL138" s="178">
        <v>14</v>
      </c>
      <c r="BM138" s="178">
        <v>19</v>
      </c>
      <c r="BN138" s="178">
        <v>15</v>
      </c>
      <c r="BO138" s="178">
        <v>14</v>
      </c>
      <c r="BP138" s="178">
        <v>8</v>
      </c>
      <c r="BQ138" s="178">
        <v>18</v>
      </c>
      <c r="BR138" s="178">
        <v>14</v>
      </c>
      <c r="BS138" s="178">
        <v>9</v>
      </c>
      <c r="BT138" s="178">
        <v>12</v>
      </c>
      <c r="BU138" s="178">
        <v>16</v>
      </c>
      <c r="BV138" s="178">
        <v>11</v>
      </c>
      <c r="BW138" s="178">
        <v>14</v>
      </c>
      <c r="BX138" s="178">
        <v>18</v>
      </c>
      <c r="BY138" s="178">
        <v>16</v>
      </c>
      <c r="BZ138" s="178">
        <v>18</v>
      </c>
      <c r="CA138" s="178">
        <v>18</v>
      </c>
      <c r="CB138" s="178">
        <v>13</v>
      </c>
      <c r="CC138" s="178">
        <v>22</v>
      </c>
      <c r="CD138" s="178">
        <v>20</v>
      </c>
      <c r="CE138" s="178">
        <v>16</v>
      </c>
      <c r="CF138" s="178">
        <v>23</v>
      </c>
      <c r="CG138" s="178">
        <v>23</v>
      </c>
      <c r="CH138" s="178">
        <v>14</v>
      </c>
      <c r="CI138" s="178">
        <v>22</v>
      </c>
      <c r="CJ138" s="178">
        <v>17</v>
      </c>
      <c r="CK138" s="178">
        <v>21</v>
      </c>
      <c r="CL138" s="178">
        <v>17</v>
      </c>
      <c r="CM138" s="178">
        <v>18</v>
      </c>
      <c r="CN138" s="178">
        <v>19</v>
      </c>
      <c r="CO138" s="178">
        <v>22</v>
      </c>
      <c r="CP138" s="178">
        <v>23</v>
      </c>
      <c r="CQ138" s="178">
        <v>27</v>
      </c>
      <c r="CR138" s="178">
        <v>21</v>
      </c>
      <c r="CS138" s="178">
        <v>15</v>
      </c>
      <c r="CT138" s="178">
        <v>16</v>
      </c>
      <c r="CU138" s="178">
        <v>20</v>
      </c>
      <c r="CV138" s="178">
        <v>23</v>
      </c>
      <c r="CW138" s="178">
        <v>22</v>
      </c>
      <c r="CX138" s="178">
        <v>16</v>
      </c>
      <c r="CY138" s="178">
        <v>17</v>
      </c>
      <c r="CZ138" s="178">
        <v>18</v>
      </c>
      <c r="DA138" s="178">
        <v>14</v>
      </c>
      <c r="DB138" s="178">
        <v>18</v>
      </c>
      <c r="DC138" s="178">
        <v>17</v>
      </c>
      <c r="DD138" s="178">
        <v>15</v>
      </c>
      <c r="DE138" s="178">
        <v>18</v>
      </c>
      <c r="DF138" s="178">
        <v>26</v>
      </c>
      <c r="DG138" s="178">
        <v>29</v>
      </c>
      <c r="DH138" s="178">
        <v>25</v>
      </c>
      <c r="DI138" s="178">
        <v>23</v>
      </c>
      <c r="DJ138" s="178">
        <v>19</v>
      </c>
      <c r="DK138" s="178">
        <v>19</v>
      </c>
      <c r="DL138" s="178">
        <v>13</v>
      </c>
      <c r="DM138" s="178">
        <v>21</v>
      </c>
      <c r="DN138" s="178">
        <v>12</v>
      </c>
      <c r="DO138" s="178">
        <v>13</v>
      </c>
      <c r="DP138" s="178">
        <v>17</v>
      </c>
      <c r="DQ138" s="178">
        <v>14</v>
      </c>
      <c r="DR138" s="178">
        <v>17</v>
      </c>
      <c r="DS138" s="178">
        <v>9</v>
      </c>
      <c r="DT138" s="178">
        <v>17</v>
      </c>
      <c r="DU138" s="178">
        <v>20</v>
      </c>
      <c r="DV138" s="178">
        <v>11</v>
      </c>
      <c r="DW138" s="178">
        <v>23</v>
      </c>
      <c r="DX138" s="178">
        <v>8</v>
      </c>
      <c r="DY138" s="178">
        <v>14</v>
      </c>
      <c r="DZ138" s="178">
        <v>6</v>
      </c>
      <c r="EA138" s="178">
        <v>9</v>
      </c>
      <c r="EB138" s="178">
        <v>10</v>
      </c>
      <c r="EC138" s="178">
        <v>9</v>
      </c>
      <c r="ED138" s="178">
        <v>6</v>
      </c>
      <c r="EE138" s="178">
        <v>7</v>
      </c>
      <c r="EF138" s="178">
        <v>4</v>
      </c>
      <c r="EG138" s="178">
        <v>10</v>
      </c>
      <c r="EH138" s="178">
        <v>8</v>
      </c>
      <c r="EI138" s="178">
        <v>8</v>
      </c>
      <c r="EJ138" s="178">
        <v>5</v>
      </c>
      <c r="EK138" s="178">
        <v>16</v>
      </c>
      <c r="EL138" s="178">
        <v>8</v>
      </c>
      <c r="EM138" s="178">
        <v>9</v>
      </c>
      <c r="EN138" s="178">
        <v>4</v>
      </c>
      <c r="EO138" s="178">
        <v>12</v>
      </c>
      <c r="EP138" s="178">
        <v>6</v>
      </c>
      <c r="EQ138" s="178">
        <v>8</v>
      </c>
      <c r="ER138" s="178">
        <v>10</v>
      </c>
      <c r="ES138" s="178">
        <v>13</v>
      </c>
      <c r="ET138" s="178">
        <v>3</v>
      </c>
      <c r="EU138" s="178">
        <v>8</v>
      </c>
      <c r="EV138" s="178">
        <v>6</v>
      </c>
      <c r="EW138" s="178">
        <v>3</v>
      </c>
      <c r="EX138" s="178">
        <v>3</v>
      </c>
      <c r="EY138" s="178">
        <v>4</v>
      </c>
      <c r="EZ138" s="178">
        <v>3</v>
      </c>
      <c r="FA138" s="178">
        <v>4</v>
      </c>
      <c r="FB138" s="178">
        <v>4</v>
      </c>
      <c r="FC138" s="178">
        <v>2</v>
      </c>
      <c r="FD138" s="178">
        <v>4</v>
      </c>
      <c r="FE138" s="178">
        <v>3</v>
      </c>
      <c r="FF138" s="178">
        <v>2</v>
      </c>
      <c r="FG138" s="178">
        <v>6</v>
      </c>
      <c r="FH138" s="178">
        <v>4</v>
      </c>
      <c r="FI138" s="178">
        <v>5</v>
      </c>
      <c r="FJ138" s="178">
        <v>2</v>
      </c>
      <c r="FK138" s="178">
        <v>3</v>
      </c>
      <c r="FL138" s="178">
        <v>1</v>
      </c>
      <c r="FM138" s="178">
        <v>2</v>
      </c>
      <c r="FN138" s="178">
        <v>3</v>
      </c>
      <c r="FO138" s="178">
        <v>6</v>
      </c>
      <c r="FP138" s="178">
        <v>1</v>
      </c>
      <c r="FQ138" s="178">
        <v>1</v>
      </c>
      <c r="FR138" s="178">
        <v>0</v>
      </c>
      <c r="FS138" s="178">
        <v>4</v>
      </c>
      <c r="FT138" s="178">
        <v>0</v>
      </c>
      <c r="FU138" s="178">
        <v>1</v>
      </c>
      <c r="FV138" s="178">
        <v>1</v>
      </c>
      <c r="FW138" s="178">
        <v>0</v>
      </c>
      <c r="FX138" s="178">
        <v>1</v>
      </c>
      <c r="FY138" s="178">
        <v>2</v>
      </c>
      <c r="FZ138" s="178">
        <v>0</v>
      </c>
      <c r="GA138" s="178">
        <v>3</v>
      </c>
      <c r="GB138" s="178">
        <v>0</v>
      </c>
      <c r="GC138" s="178">
        <v>1</v>
      </c>
      <c r="GD138" s="178">
        <v>1</v>
      </c>
      <c r="GE138" s="178">
        <v>1</v>
      </c>
      <c r="GF138" s="178">
        <v>0</v>
      </c>
      <c r="GG138" s="178">
        <v>1</v>
      </c>
      <c r="GH138" s="178">
        <v>0</v>
      </c>
      <c r="GI138" s="178">
        <v>2</v>
      </c>
      <c r="GJ138" s="178">
        <v>0</v>
      </c>
      <c r="GK138" s="178">
        <v>0</v>
      </c>
      <c r="GL138" s="178">
        <v>0</v>
      </c>
      <c r="GM138" s="178">
        <v>0</v>
      </c>
      <c r="GN138" s="178">
        <v>0</v>
      </c>
      <c r="GO138" s="178">
        <v>1</v>
      </c>
      <c r="GP138" s="178">
        <v>0</v>
      </c>
      <c r="GQ138" s="178">
        <v>0</v>
      </c>
      <c r="GR138" s="178">
        <v>0</v>
      </c>
      <c r="GS138" s="178">
        <v>0</v>
      </c>
      <c r="GT138" s="178">
        <v>0</v>
      </c>
      <c r="GU138" s="178">
        <v>0</v>
      </c>
      <c r="GV138" s="178">
        <v>0</v>
      </c>
      <c r="GW138" s="178">
        <v>0</v>
      </c>
      <c r="GX138" s="178">
        <v>0</v>
      </c>
      <c r="GY138" s="178">
        <v>0</v>
      </c>
      <c r="GZ138">
        <v>0</v>
      </c>
      <c r="HA138">
        <v>0</v>
      </c>
      <c r="HB138">
        <v>0</v>
      </c>
      <c r="HC138">
        <v>6</v>
      </c>
      <c r="HD138">
        <v>1</v>
      </c>
      <c r="HE138">
        <v>7</v>
      </c>
      <c r="HF138">
        <v>1</v>
      </c>
      <c r="HG138">
        <v>4</v>
      </c>
      <c r="HH138">
        <v>5</v>
      </c>
      <c r="HI138">
        <v>0</v>
      </c>
      <c r="HJ138">
        <v>0</v>
      </c>
      <c r="HK138">
        <v>0</v>
      </c>
      <c r="HL138" s="54">
        <v>1097</v>
      </c>
      <c r="HM138" s="54">
        <v>1194</v>
      </c>
      <c r="HN138" s="54">
        <v>2291</v>
      </c>
      <c r="HO138" s="176">
        <f t="shared" si="12"/>
        <v>184</v>
      </c>
      <c r="HP138" s="176">
        <f t="shared" si="12"/>
        <v>191</v>
      </c>
      <c r="HQ138" s="199">
        <f t="shared" si="13"/>
        <v>375</v>
      </c>
      <c r="HR138" s="176">
        <f t="shared" si="14"/>
        <v>771</v>
      </c>
      <c r="HS138" s="176">
        <f t="shared" si="14"/>
        <v>782</v>
      </c>
      <c r="HT138" s="199">
        <f t="shared" si="15"/>
        <v>1553</v>
      </c>
      <c r="HU138" s="176">
        <f t="shared" si="16"/>
        <v>142</v>
      </c>
      <c r="HV138" s="176">
        <f t="shared" si="16"/>
        <v>221</v>
      </c>
      <c r="HW138" s="199">
        <f t="shared" si="17"/>
        <v>363</v>
      </c>
    </row>
    <row r="139" spans="1:231" x14ac:dyDescent="0.2">
      <c r="A139" s="177" t="s">
        <v>141</v>
      </c>
      <c r="B139" s="177">
        <v>1</v>
      </c>
      <c r="C139" s="177" t="s">
        <v>49</v>
      </c>
      <c r="D139" s="178">
        <v>7</v>
      </c>
      <c r="E139" s="178">
        <v>13</v>
      </c>
      <c r="F139" s="178">
        <v>9</v>
      </c>
      <c r="G139" s="178">
        <v>10</v>
      </c>
      <c r="H139" s="178">
        <v>17</v>
      </c>
      <c r="I139" s="178">
        <v>7</v>
      </c>
      <c r="J139" s="178">
        <v>6</v>
      </c>
      <c r="K139" s="178">
        <v>13</v>
      </c>
      <c r="L139" s="178">
        <v>13</v>
      </c>
      <c r="M139" s="178">
        <v>12</v>
      </c>
      <c r="N139" s="178">
        <v>11</v>
      </c>
      <c r="O139" s="178">
        <v>8</v>
      </c>
      <c r="P139" s="178">
        <v>9</v>
      </c>
      <c r="Q139" s="178">
        <v>13</v>
      </c>
      <c r="R139" s="178">
        <v>14</v>
      </c>
      <c r="S139" s="178">
        <v>6</v>
      </c>
      <c r="T139" s="178">
        <v>16</v>
      </c>
      <c r="U139" s="178">
        <v>19</v>
      </c>
      <c r="V139" s="178">
        <v>13</v>
      </c>
      <c r="W139" s="178">
        <v>13</v>
      </c>
      <c r="X139" s="178">
        <v>12</v>
      </c>
      <c r="Y139" s="178">
        <v>17</v>
      </c>
      <c r="Z139" s="178">
        <v>18</v>
      </c>
      <c r="AA139" s="178">
        <v>12</v>
      </c>
      <c r="AB139" s="178">
        <v>11</v>
      </c>
      <c r="AC139" s="178">
        <v>18</v>
      </c>
      <c r="AD139" s="178">
        <v>12</v>
      </c>
      <c r="AE139" s="178">
        <v>14</v>
      </c>
      <c r="AF139" s="178">
        <v>16</v>
      </c>
      <c r="AG139" s="178">
        <v>16</v>
      </c>
      <c r="AH139" s="178">
        <v>17</v>
      </c>
      <c r="AI139" s="178">
        <v>11</v>
      </c>
      <c r="AJ139" s="178">
        <v>8</v>
      </c>
      <c r="AK139" s="178">
        <v>14</v>
      </c>
      <c r="AL139" s="178">
        <v>10</v>
      </c>
      <c r="AM139" s="178">
        <v>14</v>
      </c>
      <c r="AN139" s="178">
        <v>17</v>
      </c>
      <c r="AO139" s="178">
        <v>16</v>
      </c>
      <c r="AP139" s="178">
        <v>15</v>
      </c>
      <c r="AQ139" s="178">
        <v>13</v>
      </c>
      <c r="AR139" s="178">
        <v>15</v>
      </c>
      <c r="AS139" s="178">
        <v>15</v>
      </c>
      <c r="AT139" s="178">
        <v>15</v>
      </c>
      <c r="AU139" s="178">
        <v>16</v>
      </c>
      <c r="AV139" s="178">
        <v>19</v>
      </c>
      <c r="AW139" s="178">
        <v>14</v>
      </c>
      <c r="AX139" s="178">
        <v>17</v>
      </c>
      <c r="AY139" s="178">
        <v>14</v>
      </c>
      <c r="AZ139" s="178">
        <v>12</v>
      </c>
      <c r="BA139" s="178">
        <v>16</v>
      </c>
      <c r="BB139" s="178">
        <v>26</v>
      </c>
      <c r="BC139" s="178">
        <v>22</v>
      </c>
      <c r="BD139" s="178">
        <v>24</v>
      </c>
      <c r="BE139" s="178">
        <v>23</v>
      </c>
      <c r="BF139" s="178">
        <v>18</v>
      </c>
      <c r="BG139" s="178">
        <v>13</v>
      </c>
      <c r="BH139" s="178">
        <v>22</v>
      </c>
      <c r="BI139" s="178">
        <v>16</v>
      </c>
      <c r="BJ139" s="178">
        <v>17</v>
      </c>
      <c r="BK139" s="178">
        <v>14</v>
      </c>
      <c r="BL139" s="178">
        <v>14</v>
      </c>
      <c r="BM139" s="178">
        <v>19</v>
      </c>
      <c r="BN139" s="178">
        <v>15</v>
      </c>
      <c r="BO139" s="178">
        <v>14</v>
      </c>
      <c r="BP139" s="178">
        <v>8</v>
      </c>
      <c r="BQ139" s="178">
        <v>18</v>
      </c>
      <c r="BR139" s="178">
        <v>14</v>
      </c>
      <c r="BS139" s="178">
        <v>9</v>
      </c>
      <c r="BT139" s="178">
        <v>12</v>
      </c>
      <c r="BU139" s="178">
        <v>16</v>
      </c>
      <c r="BV139" s="178">
        <v>11</v>
      </c>
      <c r="BW139" s="178">
        <v>14</v>
      </c>
      <c r="BX139" s="178">
        <v>18</v>
      </c>
      <c r="BY139" s="178">
        <v>16</v>
      </c>
      <c r="BZ139" s="178">
        <v>18</v>
      </c>
      <c r="CA139" s="178">
        <v>18</v>
      </c>
      <c r="CB139" s="178">
        <v>13</v>
      </c>
      <c r="CC139" s="178">
        <v>22</v>
      </c>
      <c r="CD139" s="178">
        <v>20</v>
      </c>
      <c r="CE139" s="178">
        <v>16</v>
      </c>
      <c r="CF139" s="178">
        <v>23</v>
      </c>
      <c r="CG139" s="178">
        <v>23</v>
      </c>
      <c r="CH139" s="178">
        <v>14</v>
      </c>
      <c r="CI139" s="178">
        <v>22</v>
      </c>
      <c r="CJ139" s="178">
        <v>17</v>
      </c>
      <c r="CK139" s="178">
        <v>21</v>
      </c>
      <c r="CL139" s="178">
        <v>17</v>
      </c>
      <c r="CM139" s="178">
        <v>18</v>
      </c>
      <c r="CN139" s="178">
        <v>19</v>
      </c>
      <c r="CO139" s="178">
        <v>22</v>
      </c>
      <c r="CP139" s="178">
        <v>23</v>
      </c>
      <c r="CQ139" s="178">
        <v>27</v>
      </c>
      <c r="CR139" s="178">
        <v>21</v>
      </c>
      <c r="CS139" s="178">
        <v>15</v>
      </c>
      <c r="CT139" s="178">
        <v>16</v>
      </c>
      <c r="CU139" s="178">
        <v>20</v>
      </c>
      <c r="CV139" s="178">
        <v>23</v>
      </c>
      <c r="CW139" s="178">
        <v>22</v>
      </c>
      <c r="CX139" s="178">
        <v>16</v>
      </c>
      <c r="CY139" s="178">
        <v>17</v>
      </c>
      <c r="CZ139" s="178">
        <v>18</v>
      </c>
      <c r="DA139" s="178">
        <v>14</v>
      </c>
      <c r="DB139" s="178">
        <v>18</v>
      </c>
      <c r="DC139" s="178">
        <v>17</v>
      </c>
      <c r="DD139" s="178">
        <v>15</v>
      </c>
      <c r="DE139" s="178">
        <v>18</v>
      </c>
      <c r="DF139" s="178">
        <v>26</v>
      </c>
      <c r="DG139" s="178">
        <v>29</v>
      </c>
      <c r="DH139" s="178">
        <v>25</v>
      </c>
      <c r="DI139" s="178">
        <v>23</v>
      </c>
      <c r="DJ139" s="178">
        <v>19</v>
      </c>
      <c r="DK139" s="178">
        <v>19</v>
      </c>
      <c r="DL139" s="178">
        <v>13</v>
      </c>
      <c r="DM139" s="178">
        <v>21</v>
      </c>
      <c r="DN139" s="178">
        <v>12</v>
      </c>
      <c r="DO139" s="178">
        <v>13</v>
      </c>
      <c r="DP139" s="178">
        <v>17</v>
      </c>
      <c r="DQ139" s="178">
        <v>14</v>
      </c>
      <c r="DR139" s="178">
        <v>17</v>
      </c>
      <c r="DS139" s="178">
        <v>9</v>
      </c>
      <c r="DT139" s="178">
        <v>17</v>
      </c>
      <c r="DU139" s="178">
        <v>20</v>
      </c>
      <c r="DV139" s="178">
        <v>11</v>
      </c>
      <c r="DW139" s="178">
        <v>23</v>
      </c>
      <c r="DX139" s="178">
        <v>8</v>
      </c>
      <c r="DY139" s="178">
        <v>14</v>
      </c>
      <c r="DZ139" s="178">
        <v>6</v>
      </c>
      <c r="EA139" s="178">
        <v>9</v>
      </c>
      <c r="EB139" s="178">
        <v>10</v>
      </c>
      <c r="EC139" s="178">
        <v>9</v>
      </c>
      <c r="ED139" s="178">
        <v>6</v>
      </c>
      <c r="EE139" s="178">
        <v>7</v>
      </c>
      <c r="EF139" s="178">
        <v>4</v>
      </c>
      <c r="EG139" s="178">
        <v>10</v>
      </c>
      <c r="EH139" s="178">
        <v>8</v>
      </c>
      <c r="EI139" s="178">
        <v>8</v>
      </c>
      <c r="EJ139" s="178">
        <v>5</v>
      </c>
      <c r="EK139" s="178">
        <v>16</v>
      </c>
      <c r="EL139" s="178">
        <v>8</v>
      </c>
      <c r="EM139" s="178">
        <v>9</v>
      </c>
      <c r="EN139" s="178">
        <v>4</v>
      </c>
      <c r="EO139" s="178">
        <v>12</v>
      </c>
      <c r="EP139" s="178">
        <v>6</v>
      </c>
      <c r="EQ139" s="178">
        <v>8</v>
      </c>
      <c r="ER139" s="178">
        <v>10</v>
      </c>
      <c r="ES139" s="178">
        <v>13</v>
      </c>
      <c r="ET139" s="178">
        <v>3</v>
      </c>
      <c r="EU139" s="178">
        <v>8</v>
      </c>
      <c r="EV139" s="178">
        <v>6</v>
      </c>
      <c r="EW139" s="178">
        <v>3</v>
      </c>
      <c r="EX139" s="178">
        <v>3</v>
      </c>
      <c r="EY139" s="178">
        <v>4</v>
      </c>
      <c r="EZ139" s="178">
        <v>3</v>
      </c>
      <c r="FA139" s="178">
        <v>4</v>
      </c>
      <c r="FB139" s="178">
        <v>4</v>
      </c>
      <c r="FC139" s="178">
        <v>2</v>
      </c>
      <c r="FD139" s="178">
        <v>4</v>
      </c>
      <c r="FE139" s="178">
        <v>3</v>
      </c>
      <c r="FF139" s="178">
        <v>2</v>
      </c>
      <c r="FG139" s="178">
        <v>6</v>
      </c>
      <c r="FH139" s="178">
        <v>4</v>
      </c>
      <c r="FI139" s="178">
        <v>5</v>
      </c>
      <c r="FJ139" s="178">
        <v>2</v>
      </c>
      <c r="FK139" s="178">
        <v>3</v>
      </c>
      <c r="FL139" s="178">
        <v>1</v>
      </c>
      <c r="FM139" s="178">
        <v>2</v>
      </c>
      <c r="FN139" s="178">
        <v>3</v>
      </c>
      <c r="FO139" s="178">
        <v>6</v>
      </c>
      <c r="FP139" s="178">
        <v>1</v>
      </c>
      <c r="FQ139" s="178">
        <v>1</v>
      </c>
      <c r="FR139" s="178">
        <v>0</v>
      </c>
      <c r="FS139" s="178">
        <v>4</v>
      </c>
      <c r="FT139" s="178">
        <v>0</v>
      </c>
      <c r="FU139" s="178">
        <v>1</v>
      </c>
      <c r="FV139" s="178">
        <v>1</v>
      </c>
      <c r="FW139" s="178">
        <v>0</v>
      </c>
      <c r="FX139" s="178">
        <v>1</v>
      </c>
      <c r="FY139" s="178">
        <v>2</v>
      </c>
      <c r="FZ139" s="178">
        <v>0</v>
      </c>
      <c r="GA139" s="178">
        <v>3</v>
      </c>
      <c r="GB139" s="178">
        <v>0</v>
      </c>
      <c r="GC139" s="178">
        <v>1</v>
      </c>
      <c r="GD139" s="178">
        <v>1</v>
      </c>
      <c r="GE139" s="178">
        <v>1</v>
      </c>
      <c r="GF139" s="178">
        <v>0</v>
      </c>
      <c r="GG139" s="178">
        <v>1</v>
      </c>
      <c r="GH139" s="178">
        <v>0</v>
      </c>
      <c r="GI139" s="178">
        <v>2</v>
      </c>
      <c r="GJ139" s="178">
        <v>0</v>
      </c>
      <c r="GK139" s="178">
        <v>0</v>
      </c>
      <c r="GL139" s="178">
        <v>0</v>
      </c>
      <c r="GM139" s="178">
        <v>0</v>
      </c>
      <c r="GN139" s="178">
        <v>0</v>
      </c>
      <c r="GO139" s="178">
        <v>1</v>
      </c>
      <c r="GP139" s="178">
        <v>0</v>
      </c>
      <c r="GQ139" s="178">
        <v>0</v>
      </c>
      <c r="GR139" s="178">
        <v>0</v>
      </c>
      <c r="GS139" s="178">
        <v>0</v>
      </c>
      <c r="GT139" s="178">
        <v>0</v>
      </c>
      <c r="GU139" s="178">
        <v>0</v>
      </c>
      <c r="GV139" s="178">
        <v>0</v>
      </c>
      <c r="GW139" s="178">
        <v>0</v>
      </c>
      <c r="GX139" s="178">
        <v>0</v>
      </c>
      <c r="GY139" s="178">
        <v>0</v>
      </c>
      <c r="GZ139">
        <v>0</v>
      </c>
      <c r="HA139">
        <v>0</v>
      </c>
      <c r="HB139">
        <v>0</v>
      </c>
      <c r="HC139">
        <v>6</v>
      </c>
      <c r="HD139">
        <v>1</v>
      </c>
      <c r="HE139">
        <v>7</v>
      </c>
      <c r="HF139">
        <v>1</v>
      </c>
      <c r="HG139">
        <v>4</v>
      </c>
      <c r="HH139">
        <v>5</v>
      </c>
      <c r="HI139">
        <v>0</v>
      </c>
      <c r="HJ139">
        <v>0</v>
      </c>
      <c r="HK139">
        <v>0</v>
      </c>
      <c r="HL139" s="54">
        <v>1097</v>
      </c>
      <c r="HM139" s="54">
        <v>1194</v>
      </c>
      <c r="HN139" s="54">
        <v>2291</v>
      </c>
      <c r="HO139" s="176">
        <f t="shared" si="12"/>
        <v>184</v>
      </c>
      <c r="HP139" s="176">
        <f t="shared" si="12"/>
        <v>191</v>
      </c>
      <c r="HQ139" s="199">
        <f t="shared" si="13"/>
        <v>375</v>
      </c>
      <c r="HR139" s="176">
        <f t="shared" si="14"/>
        <v>771</v>
      </c>
      <c r="HS139" s="176">
        <f t="shared" si="14"/>
        <v>782</v>
      </c>
      <c r="HT139" s="199">
        <f t="shared" si="15"/>
        <v>1553</v>
      </c>
      <c r="HU139" s="176">
        <f t="shared" si="16"/>
        <v>142</v>
      </c>
      <c r="HV139" s="176">
        <f t="shared" si="16"/>
        <v>221</v>
      </c>
      <c r="HW139" s="199">
        <f t="shared" si="17"/>
        <v>363</v>
      </c>
    </row>
    <row r="140" spans="1:231" x14ac:dyDescent="0.2">
      <c r="A140" s="177" t="s">
        <v>460</v>
      </c>
      <c r="B140" s="177">
        <v>0</v>
      </c>
      <c r="C140" s="177" t="s">
        <v>201</v>
      </c>
      <c r="D140" s="178">
        <v>110</v>
      </c>
      <c r="E140" s="178">
        <v>103</v>
      </c>
      <c r="F140" s="178">
        <v>139</v>
      </c>
      <c r="G140" s="178">
        <v>146</v>
      </c>
      <c r="H140" s="178">
        <v>167</v>
      </c>
      <c r="I140" s="178">
        <v>146</v>
      </c>
      <c r="J140" s="178">
        <v>154</v>
      </c>
      <c r="K140" s="178">
        <v>176</v>
      </c>
      <c r="L140" s="178">
        <v>164</v>
      </c>
      <c r="M140" s="178">
        <v>150</v>
      </c>
      <c r="N140" s="178">
        <v>196</v>
      </c>
      <c r="O140" s="178">
        <v>187</v>
      </c>
      <c r="P140" s="178">
        <v>186</v>
      </c>
      <c r="Q140" s="178">
        <v>183</v>
      </c>
      <c r="R140" s="178">
        <v>216</v>
      </c>
      <c r="S140" s="178">
        <v>193</v>
      </c>
      <c r="T140" s="178">
        <v>211</v>
      </c>
      <c r="U140" s="178">
        <v>213</v>
      </c>
      <c r="V140" s="178">
        <v>222</v>
      </c>
      <c r="W140" s="178">
        <v>191</v>
      </c>
      <c r="X140" s="178">
        <v>220</v>
      </c>
      <c r="Y140" s="178">
        <v>241</v>
      </c>
      <c r="Z140" s="178">
        <v>227</v>
      </c>
      <c r="AA140" s="178">
        <v>234</v>
      </c>
      <c r="AB140" s="178">
        <v>263</v>
      </c>
      <c r="AC140" s="178">
        <v>211</v>
      </c>
      <c r="AD140" s="178">
        <v>229</v>
      </c>
      <c r="AE140" s="178">
        <v>210</v>
      </c>
      <c r="AF140" s="178">
        <v>219</v>
      </c>
      <c r="AG140" s="178">
        <v>210</v>
      </c>
      <c r="AH140" s="178">
        <v>231</v>
      </c>
      <c r="AI140" s="178">
        <v>224</v>
      </c>
      <c r="AJ140" s="178">
        <v>244</v>
      </c>
      <c r="AK140" s="178">
        <v>244</v>
      </c>
      <c r="AL140" s="178">
        <v>233</v>
      </c>
      <c r="AM140" s="178">
        <v>213</v>
      </c>
      <c r="AN140" s="178">
        <v>242</v>
      </c>
      <c r="AO140" s="178">
        <v>232</v>
      </c>
      <c r="AP140" s="178">
        <v>212</v>
      </c>
      <c r="AQ140" s="178">
        <v>217</v>
      </c>
      <c r="AR140" s="178">
        <v>188</v>
      </c>
      <c r="AS140" s="178">
        <v>222</v>
      </c>
      <c r="AT140" s="178">
        <v>194</v>
      </c>
      <c r="AU140" s="178">
        <v>221</v>
      </c>
      <c r="AV140" s="178">
        <v>200</v>
      </c>
      <c r="AW140" s="178">
        <v>237</v>
      </c>
      <c r="AX140" s="178">
        <v>219</v>
      </c>
      <c r="AY140" s="178">
        <v>233</v>
      </c>
      <c r="AZ140" s="178">
        <v>214</v>
      </c>
      <c r="BA140" s="178">
        <v>227</v>
      </c>
      <c r="BB140" s="178">
        <v>237</v>
      </c>
      <c r="BC140" s="178">
        <v>235</v>
      </c>
      <c r="BD140" s="178">
        <v>278</v>
      </c>
      <c r="BE140" s="178">
        <v>256</v>
      </c>
      <c r="BF140" s="178">
        <v>248</v>
      </c>
      <c r="BG140" s="178">
        <v>283</v>
      </c>
      <c r="BH140" s="178">
        <v>255</v>
      </c>
      <c r="BI140" s="178">
        <v>266</v>
      </c>
      <c r="BJ140" s="178">
        <v>222</v>
      </c>
      <c r="BK140" s="178">
        <v>240</v>
      </c>
      <c r="BL140" s="178">
        <v>238</v>
      </c>
      <c r="BM140" s="178">
        <v>249</v>
      </c>
      <c r="BN140" s="178">
        <v>228</v>
      </c>
      <c r="BO140" s="178">
        <v>250</v>
      </c>
      <c r="BP140" s="178">
        <v>242</v>
      </c>
      <c r="BQ140" s="178">
        <v>279</v>
      </c>
      <c r="BR140" s="178">
        <v>257</v>
      </c>
      <c r="BS140" s="178">
        <v>258</v>
      </c>
      <c r="BT140" s="178">
        <v>238</v>
      </c>
      <c r="BU140" s="178">
        <v>250</v>
      </c>
      <c r="BV140" s="178">
        <v>222</v>
      </c>
      <c r="BW140" s="178">
        <v>259</v>
      </c>
      <c r="BX140" s="178">
        <v>226</v>
      </c>
      <c r="BY140" s="178">
        <v>285</v>
      </c>
      <c r="BZ140" s="178">
        <v>223</v>
      </c>
      <c r="CA140" s="178">
        <v>291</v>
      </c>
      <c r="CB140" s="178">
        <v>252</v>
      </c>
      <c r="CC140" s="178">
        <v>290</v>
      </c>
      <c r="CD140" s="178">
        <v>269</v>
      </c>
      <c r="CE140" s="178">
        <v>329</v>
      </c>
      <c r="CF140" s="178">
        <v>278</v>
      </c>
      <c r="CG140" s="178">
        <v>385</v>
      </c>
      <c r="CH140" s="178">
        <v>295</v>
      </c>
      <c r="CI140" s="178">
        <v>327</v>
      </c>
      <c r="CJ140" s="178">
        <v>270</v>
      </c>
      <c r="CK140" s="178">
        <v>340</v>
      </c>
      <c r="CL140" s="178">
        <v>315</v>
      </c>
      <c r="CM140" s="178">
        <v>352</v>
      </c>
      <c r="CN140" s="178">
        <v>298</v>
      </c>
      <c r="CO140" s="178">
        <v>359</v>
      </c>
      <c r="CP140" s="178">
        <v>321</v>
      </c>
      <c r="CQ140" s="178">
        <v>359</v>
      </c>
      <c r="CR140" s="178">
        <v>309</v>
      </c>
      <c r="CS140" s="178">
        <v>348</v>
      </c>
      <c r="CT140" s="178">
        <v>309</v>
      </c>
      <c r="CU140" s="178">
        <v>393</v>
      </c>
      <c r="CV140" s="178">
        <v>294</v>
      </c>
      <c r="CW140" s="178">
        <v>369</v>
      </c>
      <c r="CX140" s="178">
        <v>280</v>
      </c>
      <c r="CY140" s="178">
        <v>304</v>
      </c>
      <c r="CZ140" s="178">
        <v>277</v>
      </c>
      <c r="DA140" s="178">
        <v>359</v>
      </c>
      <c r="DB140" s="178">
        <v>309</v>
      </c>
      <c r="DC140" s="178">
        <v>366</v>
      </c>
      <c r="DD140" s="178">
        <v>301</v>
      </c>
      <c r="DE140" s="178">
        <v>322</v>
      </c>
      <c r="DF140" s="178">
        <v>248</v>
      </c>
      <c r="DG140" s="178">
        <v>318</v>
      </c>
      <c r="DH140" s="178">
        <v>271</v>
      </c>
      <c r="DI140" s="178">
        <v>358</v>
      </c>
      <c r="DJ140" s="178">
        <v>250</v>
      </c>
      <c r="DK140" s="178">
        <v>316</v>
      </c>
      <c r="DL140" s="178">
        <v>222</v>
      </c>
      <c r="DM140" s="178">
        <v>315</v>
      </c>
      <c r="DN140" s="178">
        <v>231</v>
      </c>
      <c r="DO140" s="178">
        <v>277</v>
      </c>
      <c r="DP140" s="178">
        <v>228</v>
      </c>
      <c r="DQ140" s="178">
        <v>302</v>
      </c>
      <c r="DR140" s="178">
        <v>214</v>
      </c>
      <c r="DS140" s="178">
        <v>304</v>
      </c>
      <c r="DT140" s="178">
        <v>191</v>
      </c>
      <c r="DU140" s="178">
        <v>268</v>
      </c>
      <c r="DV140" s="178">
        <v>220</v>
      </c>
      <c r="DW140" s="178">
        <v>251</v>
      </c>
      <c r="DX140" s="178">
        <v>185</v>
      </c>
      <c r="DY140" s="178">
        <v>267</v>
      </c>
      <c r="DZ140" s="178">
        <v>180</v>
      </c>
      <c r="EA140" s="178">
        <v>250</v>
      </c>
      <c r="EB140" s="178">
        <v>179</v>
      </c>
      <c r="EC140" s="178">
        <v>222</v>
      </c>
      <c r="ED140" s="178">
        <v>154</v>
      </c>
      <c r="EE140" s="178">
        <v>209</v>
      </c>
      <c r="EF140" s="178">
        <v>155</v>
      </c>
      <c r="EG140" s="178">
        <v>217</v>
      </c>
      <c r="EH140" s="178">
        <v>123</v>
      </c>
      <c r="EI140" s="178">
        <v>183</v>
      </c>
      <c r="EJ140" s="178">
        <v>128</v>
      </c>
      <c r="EK140" s="178">
        <v>183</v>
      </c>
      <c r="EL140" s="178">
        <v>121</v>
      </c>
      <c r="EM140" s="178">
        <v>171</v>
      </c>
      <c r="EN140" s="178">
        <v>105</v>
      </c>
      <c r="EO140" s="178">
        <v>156</v>
      </c>
      <c r="EP140" s="178">
        <v>106</v>
      </c>
      <c r="EQ140" s="178">
        <v>126</v>
      </c>
      <c r="ER140" s="178">
        <v>92</v>
      </c>
      <c r="ES140" s="178">
        <v>155</v>
      </c>
      <c r="ET140" s="178">
        <v>87</v>
      </c>
      <c r="EU140" s="178">
        <v>137</v>
      </c>
      <c r="EV140" s="178">
        <v>57</v>
      </c>
      <c r="EW140" s="178">
        <v>105</v>
      </c>
      <c r="EX140" s="178">
        <v>71</v>
      </c>
      <c r="EY140" s="178">
        <v>118</v>
      </c>
      <c r="EZ140" s="178">
        <v>56</v>
      </c>
      <c r="FA140" s="178">
        <v>94</v>
      </c>
      <c r="FB140" s="178">
        <v>51</v>
      </c>
      <c r="FC140" s="178">
        <v>95</v>
      </c>
      <c r="FD140" s="178">
        <v>42</v>
      </c>
      <c r="FE140" s="178">
        <v>86</v>
      </c>
      <c r="FF140" s="178">
        <v>47</v>
      </c>
      <c r="FG140" s="178">
        <v>64</v>
      </c>
      <c r="FH140" s="178">
        <v>35</v>
      </c>
      <c r="FI140" s="178">
        <v>70</v>
      </c>
      <c r="FJ140" s="178">
        <v>43</v>
      </c>
      <c r="FK140" s="178">
        <v>54</v>
      </c>
      <c r="FL140" s="178">
        <v>44</v>
      </c>
      <c r="FM140" s="178">
        <v>46</v>
      </c>
      <c r="FN140" s="178">
        <v>29</v>
      </c>
      <c r="FO140" s="178">
        <v>47</v>
      </c>
      <c r="FP140" s="178">
        <v>30</v>
      </c>
      <c r="FQ140" s="178">
        <v>42</v>
      </c>
      <c r="FR140" s="178">
        <v>31</v>
      </c>
      <c r="FS140" s="178">
        <v>38</v>
      </c>
      <c r="FT140" s="178">
        <v>13</v>
      </c>
      <c r="FU140" s="178">
        <v>35</v>
      </c>
      <c r="FV140" s="178">
        <v>13</v>
      </c>
      <c r="FW140" s="178">
        <v>27</v>
      </c>
      <c r="FX140" s="178">
        <v>13</v>
      </c>
      <c r="FY140" s="178">
        <v>24</v>
      </c>
      <c r="FZ140" s="178">
        <v>16</v>
      </c>
      <c r="GA140" s="178">
        <v>19</v>
      </c>
      <c r="GB140" s="178">
        <v>9</v>
      </c>
      <c r="GC140" s="178">
        <v>23</v>
      </c>
      <c r="GD140" s="178">
        <v>8</v>
      </c>
      <c r="GE140" s="178">
        <v>17</v>
      </c>
      <c r="GF140" s="178">
        <v>10</v>
      </c>
      <c r="GG140" s="178">
        <v>7</v>
      </c>
      <c r="GH140" s="178">
        <v>5</v>
      </c>
      <c r="GI140" s="178">
        <v>3</v>
      </c>
      <c r="GJ140" s="178">
        <v>2</v>
      </c>
      <c r="GK140" s="178">
        <v>8</v>
      </c>
      <c r="GL140" s="178">
        <v>0</v>
      </c>
      <c r="GM140" s="178">
        <v>6</v>
      </c>
      <c r="GN140" s="178">
        <v>3</v>
      </c>
      <c r="GO140" s="178">
        <v>6</v>
      </c>
      <c r="GP140" s="178">
        <v>2</v>
      </c>
      <c r="GQ140" s="178">
        <v>7</v>
      </c>
      <c r="GR140" s="178">
        <v>2</v>
      </c>
      <c r="GS140" s="178">
        <v>1</v>
      </c>
      <c r="GT140" s="178">
        <v>3</v>
      </c>
      <c r="GU140" s="178">
        <v>1</v>
      </c>
      <c r="GV140" s="178">
        <v>0</v>
      </c>
      <c r="GW140" s="178">
        <v>1</v>
      </c>
      <c r="GX140" s="178">
        <v>1</v>
      </c>
      <c r="GY140" s="178">
        <v>1</v>
      </c>
      <c r="GZ140">
        <v>0</v>
      </c>
      <c r="HA140">
        <v>0</v>
      </c>
      <c r="HB140">
        <v>0</v>
      </c>
      <c r="HC140">
        <v>70</v>
      </c>
      <c r="HD140">
        <v>38</v>
      </c>
      <c r="HE140">
        <v>108</v>
      </c>
      <c r="HF140">
        <v>32</v>
      </c>
      <c r="HG140">
        <v>23</v>
      </c>
      <c r="HH140">
        <v>55</v>
      </c>
      <c r="HI140">
        <v>18</v>
      </c>
      <c r="HJ140">
        <v>11</v>
      </c>
      <c r="HK140">
        <v>29</v>
      </c>
      <c r="HL140" s="54">
        <v>17037</v>
      </c>
      <c r="HM140" s="54">
        <v>19769</v>
      </c>
      <c r="HN140" s="54">
        <v>36806</v>
      </c>
      <c r="HO140" s="176">
        <f t="shared" si="12"/>
        <v>2923</v>
      </c>
      <c r="HP140" s="176">
        <f t="shared" si="12"/>
        <v>2794</v>
      </c>
      <c r="HQ140" s="199">
        <f t="shared" si="13"/>
        <v>5717</v>
      </c>
      <c r="HR140" s="176">
        <f t="shared" si="14"/>
        <v>11452</v>
      </c>
      <c r="HS140" s="176">
        <f t="shared" si="14"/>
        <v>13135</v>
      </c>
      <c r="HT140" s="199">
        <f t="shared" si="15"/>
        <v>24587</v>
      </c>
      <c r="HU140" s="176">
        <f t="shared" si="16"/>
        <v>2662</v>
      </c>
      <c r="HV140" s="176">
        <f t="shared" si="16"/>
        <v>3840</v>
      </c>
      <c r="HW140" s="199">
        <f t="shared" si="17"/>
        <v>6502</v>
      </c>
    </row>
    <row r="141" spans="1:231" x14ac:dyDescent="0.2">
      <c r="A141" s="177" t="s">
        <v>460</v>
      </c>
      <c r="B141" s="177">
        <v>1</v>
      </c>
      <c r="C141" s="177" t="s">
        <v>38</v>
      </c>
      <c r="D141" s="178">
        <v>28</v>
      </c>
      <c r="E141" s="178">
        <v>31</v>
      </c>
      <c r="F141" s="178">
        <v>39</v>
      </c>
      <c r="G141" s="178">
        <v>34</v>
      </c>
      <c r="H141" s="178">
        <v>62</v>
      </c>
      <c r="I141" s="178">
        <v>40</v>
      </c>
      <c r="J141" s="178">
        <v>43</v>
      </c>
      <c r="K141" s="178">
        <v>60</v>
      </c>
      <c r="L141" s="178">
        <v>48</v>
      </c>
      <c r="M141" s="178">
        <v>37</v>
      </c>
      <c r="N141" s="178">
        <v>50</v>
      </c>
      <c r="O141" s="178">
        <v>53</v>
      </c>
      <c r="P141" s="178">
        <v>53</v>
      </c>
      <c r="Q141" s="178">
        <v>53</v>
      </c>
      <c r="R141" s="178">
        <v>64</v>
      </c>
      <c r="S141" s="178">
        <v>55</v>
      </c>
      <c r="T141" s="178">
        <v>61</v>
      </c>
      <c r="U141" s="178">
        <v>57</v>
      </c>
      <c r="V141" s="178">
        <v>51</v>
      </c>
      <c r="W141" s="178">
        <v>50</v>
      </c>
      <c r="X141" s="178">
        <v>45</v>
      </c>
      <c r="Y141" s="178">
        <v>60</v>
      </c>
      <c r="Z141" s="178">
        <v>57</v>
      </c>
      <c r="AA141" s="178">
        <v>64</v>
      </c>
      <c r="AB141" s="178">
        <v>61</v>
      </c>
      <c r="AC141" s="178">
        <v>51</v>
      </c>
      <c r="AD141" s="178">
        <v>63</v>
      </c>
      <c r="AE141" s="178">
        <v>62</v>
      </c>
      <c r="AF141" s="178">
        <v>64</v>
      </c>
      <c r="AG141" s="178">
        <v>53</v>
      </c>
      <c r="AH141" s="178">
        <v>60</v>
      </c>
      <c r="AI141" s="178">
        <v>65</v>
      </c>
      <c r="AJ141" s="178">
        <v>68</v>
      </c>
      <c r="AK141" s="178">
        <v>53</v>
      </c>
      <c r="AL141" s="178">
        <v>55</v>
      </c>
      <c r="AM141" s="178">
        <v>45</v>
      </c>
      <c r="AN141" s="178">
        <v>53</v>
      </c>
      <c r="AO141" s="178">
        <v>55</v>
      </c>
      <c r="AP141" s="178">
        <v>48</v>
      </c>
      <c r="AQ141" s="178">
        <v>60</v>
      </c>
      <c r="AR141" s="178">
        <v>41</v>
      </c>
      <c r="AS141" s="178">
        <v>53</v>
      </c>
      <c r="AT141" s="178">
        <v>59</v>
      </c>
      <c r="AU141" s="178">
        <v>55</v>
      </c>
      <c r="AV141" s="178">
        <v>47</v>
      </c>
      <c r="AW141" s="178">
        <v>58</v>
      </c>
      <c r="AX141" s="178">
        <v>52</v>
      </c>
      <c r="AY141" s="178">
        <v>48</v>
      </c>
      <c r="AZ141" s="178">
        <v>53</v>
      </c>
      <c r="BA141" s="178">
        <v>62</v>
      </c>
      <c r="BB141" s="178">
        <v>62</v>
      </c>
      <c r="BC141" s="178">
        <v>46</v>
      </c>
      <c r="BD141" s="178">
        <v>70</v>
      </c>
      <c r="BE141" s="178">
        <v>72</v>
      </c>
      <c r="BF141" s="178">
        <v>58</v>
      </c>
      <c r="BG141" s="178">
        <v>59</v>
      </c>
      <c r="BH141" s="178">
        <v>52</v>
      </c>
      <c r="BI141" s="178">
        <v>64</v>
      </c>
      <c r="BJ141" s="178">
        <v>52</v>
      </c>
      <c r="BK141" s="178">
        <v>65</v>
      </c>
      <c r="BL141" s="178">
        <v>59</v>
      </c>
      <c r="BM141" s="178">
        <v>63</v>
      </c>
      <c r="BN141" s="178">
        <v>63</v>
      </c>
      <c r="BO141" s="178">
        <v>68</v>
      </c>
      <c r="BP141" s="178">
        <v>61</v>
      </c>
      <c r="BQ141" s="178">
        <v>71</v>
      </c>
      <c r="BR141" s="178">
        <v>71</v>
      </c>
      <c r="BS141" s="178">
        <v>66</v>
      </c>
      <c r="BT141" s="178">
        <v>59</v>
      </c>
      <c r="BU141" s="178">
        <v>70</v>
      </c>
      <c r="BV141" s="178">
        <v>52</v>
      </c>
      <c r="BW141" s="178">
        <v>58</v>
      </c>
      <c r="BX141" s="178">
        <v>65</v>
      </c>
      <c r="BY141" s="178">
        <v>86</v>
      </c>
      <c r="BZ141" s="178">
        <v>68</v>
      </c>
      <c r="CA141" s="178">
        <v>97</v>
      </c>
      <c r="CB141" s="178">
        <v>67</v>
      </c>
      <c r="CC141" s="178">
        <v>85</v>
      </c>
      <c r="CD141" s="178">
        <v>84</v>
      </c>
      <c r="CE141" s="178">
        <v>101</v>
      </c>
      <c r="CF141" s="178">
        <v>62</v>
      </c>
      <c r="CG141" s="178">
        <v>106</v>
      </c>
      <c r="CH141" s="178">
        <v>71</v>
      </c>
      <c r="CI141" s="178">
        <v>99</v>
      </c>
      <c r="CJ141" s="178">
        <v>88</v>
      </c>
      <c r="CK141" s="178">
        <v>111</v>
      </c>
      <c r="CL141" s="178">
        <v>101</v>
      </c>
      <c r="CM141" s="178">
        <v>111</v>
      </c>
      <c r="CN141" s="178">
        <v>94</v>
      </c>
      <c r="CO141" s="178">
        <v>111</v>
      </c>
      <c r="CP141" s="178">
        <v>95</v>
      </c>
      <c r="CQ141" s="178">
        <v>107</v>
      </c>
      <c r="CR141" s="178">
        <v>87</v>
      </c>
      <c r="CS141" s="178">
        <v>77</v>
      </c>
      <c r="CT141" s="178">
        <v>76</v>
      </c>
      <c r="CU141" s="178">
        <v>117</v>
      </c>
      <c r="CV141" s="178">
        <v>71</v>
      </c>
      <c r="CW141" s="178">
        <v>90</v>
      </c>
      <c r="CX141" s="178">
        <v>78</v>
      </c>
      <c r="CY141" s="178">
        <v>70</v>
      </c>
      <c r="CZ141" s="178">
        <v>82</v>
      </c>
      <c r="DA141" s="178">
        <v>94</v>
      </c>
      <c r="DB141" s="178">
        <v>74</v>
      </c>
      <c r="DC141" s="178">
        <v>78</v>
      </c>
      <c r="DD141" s="178">
        <v>80</v>
      </c>
      <c r="DE141" s="178">
        <v>87</v>
      </c>
      <c r="DF141" s="178">
        <v>65</v>
      </c>
      <c r="DG141" s="178">
        <v>91</v>
      </c>
      <c r="DH141" s="178">
        <v>59</v>
      </c>
      <c r="DI141" s="178">
        <v>89</v>
      </c>
      <c r="DJ141" s="178">
        <v>72</v>
      </c>
      <c r="DK141" s="178">
        <v>65</v>
      </c>
      <c r="DL141" s="178">
        <v>42</v>
      </c>
      <c r="DM141" s="178">
        <v>82</v>
      </c>
      <c r="DN141" s="178">
        <v>57</v>
      </c>
      <c r="DO141" s="178">
        <v>69</v>
      </c>
      <c r="DP141" s="178">
        <v>46</v>
      </c>
      <c r="DQ141" s="178">
        <v>76</v>
      </c>
      <c r="DR141" s="178">
        <v>53</v>
      </c>
      <c r="DS141" s="178">
        <v>80</v>
      </c>
      <c r="DT141" s="178">
        <v>53</v>
      </c>
      <c r="DU141" s="178">
        <v>73</v>
      </c>
      <c r="DV141" s="178">
        <v>51</v>
      </c>
      <c r="DW141" s="178">
        <v>59</v>
      </c>
      <c r="DX141" s="178">
        <v>54</v>
      </c>
      <c r="DY141" s="178">
        <v>58</v>
      </c>
      <c r="DZ141" s="178">
        <v>48</v>
      </c>
      <c r="EA141" s="178">
        <v>58</v>
      </c>
      <c r="EB141" s="178">
        <v>34</v>
      </c>
      <c r="EC141" s="178">
        <v>47</v>
      </c>
      <c r="ED141" s="178">
        <v>40</v>
      </c>
      <c r="EE141" s="178">
        <v>45</v>
      </c>
      <c r="EF141" s="178">
        <v>28</v>
      </c>
      <c r="EG141" s="178">
        <v>48</v>
      </c>
      <c r="EH141" s="178">
        <v>32</v>
      </c>
      <c r="EI141" s="178">
        <v>54</v>
      </c>
      <c r="EJ141" s="178">
        <v>26</v>
      </c>
      <c r="EK141" s="178">
        <v>46</v>
      </c>
      <c r="EL141" s="178">
        <v>28</v>
      </c>
      <c r="EM141" s="178">
        <v>35</v>
      </c>
      <c r="EN141" s="178">
        <v>21</v>
      </c>
      <c r="EO141" s="178">
        <v>36</v>
      </c>
      <c r="EP141" s="178">
        <v>24</v>
      </c>
      <c r="EQ141" s="178">
        <v>28</v>
      </c>
      <c r="ER141" s="178">
        <v>24</v>
      </c>
      <c r="ES141" s="178">
        <v>43</v>
      </c>
      <c r="ET141" s="178">
        <v>25</v>
      </c>
      <c r="EU141" s="178">
        <v>25</v>
      </c>
      <c r="EV141" s="178">
        <v>11</v>
      </c>
      <c r="EW141" s="178">
        <v>16</v>
      </c>
      <c r="EX141" s="178">
        <v>23</v>
      </c>
      <c r="EY141" s="178">
        <v>26</v>
      </c>
      <c r="EZ141" s="178">
        <v>14</v>
      </c>
      <c r="FA141" s="178">
        <v>25</v>
      </c>
      <c r="FB141" s="178">
        <v>8</v>
      </c>
      <c r="FC141" s="178">
        <v>28</v>
      </c>
      <c r="FD141" s="178">
        <v>5</v>
      </c>
      <c r="FE141" s="178">
        <v>12</v>
      </c>
      <c r="FF141" s="178">
        <v>11</v>
      </c>
      <c r="FG141" s="178">
        <v>11</v>
      </c>
      <c r="FH141" s="178">
        <v>9</v>
      </c>
      <c r="FI141" s="178">
        <v>16</v>
      </c>
      <c r="FJ141" s="178">
        <v>11</v>
      </c>
      <c r="FK141" s="178">
        <v>15</v>
      </c>
      <c r="FL141" s="178">
        <v>7</v>
      </c>
      <c r="FM141" s="178">
        <v>13</v>
      </c>
      <c r="FN141" s="178">
        <v>6</v>
      </c>
      <c r="FO141" s="178">
        <v>5</v>
      </c>
      <c r="FP141" s="178">
        <v>4</v>
      </c>
      <c r="FQ141" s="178">
        <v>10</v>
      </c>
      <c r="FR141" s="178">
        <v>7</v>
      </c>
      <c r="FS141" s="178">
        <v>6</v>
      </c>
      <c r="FT141" s="178">
        <v>2</v>
      </c>
      <c r="FU141" s="178">
        <v>6</v>
      </c>
      <c r="FV141" s="178">
        <v>2</v>
      </c>
      <c r="FW141" s="178">
        <v>5</v>
      </c>
      <c r="FX141" s="178">
        <v>3</v>
      </c>
      <c r="FY141" s="178">
        <v>4</v>
      </c>
      <c r="FZ141" s="178">
        <v>4</v>
      </c>
      <c r="GA141" s="178">
        <v>6</v>
      </c>
      <c r="GB141" s="178">
        <v>1</v>
      </c>
      <c r="GC141" s="178">
        <v>9</v>
      </c>
      <c r="GD141" s="178">
        <v>0</v>
      </c>
      <c r="GE141" s="178">
        <v>4</v>
      </c>
      <c r="GF141" s="178">
        <v>3</v>
      </c>
      <c r="GG141" s="178">
        <v>3</v>
      </c>
      <c r="GH141" s="178">
        <v>2</v>
      </c>
      <c r="GI141" s="178">
        <v>0</v>
      </c>
      <c r="GJ141" s="178">
        <v>1</v>
      </c>
      <c r="GK141" s="178">
        <v>0</v>
      </c>
      <c r="GL141" s="178">
        <v>0</v>
      </c>
      <c r="GM141" s="178">
        <v>2</v>
      </c>
      <c r="GN141" s="178">
        <v>0</v>
      </c>
      <c r="GO141" s="178">
        <v>3</v>
      </c>
      <c r="GP141" s="178">
        <v>0</v>
      </c>
      <c r="GQ141" s="178">
        <v>2</v>
      </c>
      <c r="GR141" s="178">
        <v>1</v>
      </c>
      <c r="GS141" s="178">
        <v>1</v>
      </c>
      <c r="GT141" s="178">
        <v>0</v>
      </c>
      <c r="GU141" s="178">
        <v>0</v>
      </c>
      <c r="GV141" s="178">
        <v>0</v>
      </c>
      <c r="GW141" s="178">
        <v>0</v>
      </c>
      <c r="GX141" s="178">
        <v>0</v>
      </c>
      <c r="GY141" s="178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6</v>
      </c>
      <c r="HG141">
        <v>4</v>
      </c>
      <c r="HH141">
        <v>10</v>
      </c>
      <c r="HI141">
        <v>1</v>
      </c>
      <c r="HJ141">
        <v>0</v>
      </c>
      <c r="HK141">
        <v>1</v>
      </c>
      <c r="HL141" s="54">
        <v>4351</v>
      </c>
      <c r="HM141" s="54">
        <v>5082</v>
      </c>
      <c r="HN141" s="54">
        <v>9433</v>
      </c>
      <c r="HO141" s="176">
        <f t="shared" si="12"/>
        <v>789</v>
      </c>
      <c r="HP141" s="176">
        <f t="shared" si="12"/>
        <v>760</v>
      </c>
      <c r="HQ141" s="199">
        <f t="shared" si="13"/>
        <v>1549</v>
      </c>
      <c r="HR141" s="176">
        <f t="shared" si="14"/>
        <v>2939</v>
      </c>
      <c r="HS141" s="176">
        <f t="shared" si="14"/>
        <v>3439</v>
      </c>
      <c r="HT141" s="199">
        <f t="shared" si="15"/>
        <v>6378</v>
      </c>
      <c r="HU141" s="176">
        <f t="shared" si="16"/>
        <v>623</v>
      </c>
      <c r="HV141" s="176">
        <f t="shared" si="16"/>
        <v>883</v>
      </c>
      <c r="HW141" s="199">
        <f t="shared" si="17"/>
        <v>1506</v>
      </c>
    </row>
    <row r="142" spans="1:231" x14ac:dyDescent="0.2">
      <c r="A142" s="177" t="s">
        <v>460</v>
      </c>
      <c r="B142" s="177">
        <v>1</v>
      </c>
      <c r="C142" s="177" t="s">
        <v>39</v>
      </c>
      <c r="D142" s="178">
        <v>20</v>
      </c>
      <c r="E142" s="178">
        <v>18</v>
      </c>
      <c r="F142" s="178">
        <v>22</v>
      </c>
      <c r="G142" s="178">
        <v>23</v>
      </c>
      <c r="H142" s="178">
        <v>28</v>
      </c>
      <c r="I142" s="178">
        <v>23</v>
      </c>
      <c r="J142" s="178">
        <v>23</v>
      </c>
      <c r="K142" s="178">
        <v>29</v>
      </c>
      <c r="L142" s="178">
        <v>29</v>
      </c>
      <c r="M142" s="178">
        <v>31</v>
      </c>
      <c r="N142" s="178">
        <v>27</v>
      </c>
      <c r="O142" s="178">
        <v>45</v>
      </c>
      <c r="P142" s="178">
        <v>32</v>
      </c>
      <c r="Q142" s="178">
        <v>29</v>
      </c>
      <c r="R142" s="178">
        <v>40</v>
      </c>
      <c r="S142" s="178">
        <v>25</v>
      </c>
      <c r="T142" s="178">
        <v>39</v>
      </c>
      <c r="U142" s="178">
        <v>45</v>
      </c>
      <c r="V142" s="178">
        <v>51</v>
      </c>
      <c r="W142" s="178">
        <v>36</v>
      </c>
      <c r="X142" s="178">
        <v>51</v>
      </c>
      <c r="Y142" s="178">
        <v>51</v>
      </c>
      <c r="Z142" s="178">
        <v>50</v>
      </c>
      <c r="AA142" s="178">
        <v>46</v>
      </c>
      <c r="AB142" s="178">
        <v>57</v>
      </c>
      <c r="AC142" s="178">
        <v>40</v>
      </c>
      <c r="AD142" s="178">
        <v>49</v>
      </c>
      <c r="AE142" s="178">
        <v>42</v>
      </c>
      <c r="AF142" s="178">
        <v>43</v>
      </c>
      <c r="AG142" s="178">
        <v>44</v>
      </c>
      <c r="AH142" s="178">
        <v>55</v>
      </c>
      <c r="AI142" s="178">
        <v>52</v>
      </c>
      <c r="AJ142" s="178">
        <v>48</v>
      </c>
      <c r="AK142" s="178">
        <v>63</v>
      </c>
      <c r="AL142" s="178">
        <v>53</v>
      </c>
      <c r="AM142" s="178">
        <v>36</v>
      </c>
      <c r="AN142" s="178">
        <v>52</v>
      </c>
      <c r="AO142" s="178">
        <v>63</v>
      </c>
      <c r="AP142" s="178">
        <v>37</v>
      </c>
      <c r="AQ142" s="178">
        <v>48</v>
      </c>
      <c r="AR142" s="178">
        <v>36</v>
      </c>
      <c r="AS142" s="178">
        <v>44</v>
      </c>
      <c r="AT142" s="178">
        <v>40</v>
      </c>
      <c r="AU142" s="178">
        <v>49</v>
      </c>
      <c r="AV142" s="178">
        <v>39</v>
      </c>
      <c r="AW142" s="178">
        <v>43</v>
      </c>
      <c r="AX142" s="178">
        <v>48</v>
      </c>
      <c r="AY142" s="178">
        <v>50</v>
      </c>
      <c r="AZ142" s="178">
        <v>43</v>
      </c>
      <c r="BA142" s="178">
        <v>35</v>
      </c>
      <c r="BB142" s="178">
        <v>47</v>
      </c>
      <c r="BC142" s="178">
        <v>49</v>
      </c>
      <c r="BD142" s="178">
        <v>49</v>
      </c>
      <c r="BE142" s="178">
        <v>49</v>
      </c>
      <c r="BF142" s="178">
        <v>50</v>
      </c>
      <c r="BG142" s="178">
        <v>64</v>
      </c>
      <c r="BH142" s="178">
        <v>48</v>
      </c>
      <c r="BI142" s="178">
        <v>46</v>
      </c>
      <c r="BJ142" s="178">
        <v>49</v>
      </c>
      <c r="BK142" s="178">
        <v>40</v>
      </c>
      <c r="BL142" s="178">
        <v>36</v>
      </c>
      <c r="BM142" s="178">
        <v>39</v>
      </c>
      <c r="BN142" s="178">
        <v>58</v>
      </c>
      <c r="BO142" s="178">
        <v>44</v>
      </c>
      <c r="BP142" s="178">
        <v>49</v>
      </c>
      <c r="BQ142" s="178">
        <v>42</v>
      </c>
      <c r="BR142" s="178">
        <v>37</v>
      </c>
      <c r="BS142" s="178">
        <v>58</v>
      </c>
      <c r="BT142" s="178">
        <v>44</v>
      </c>
      <c r="BU142" s="178">
        <v>48</v>
      </c>
      <c r="BV142" s="178">
        <v>36</v>
      </c>
      <c r="BW142" s="178">
        <v>54</v>
      </c>
      <c r="BX142" s="178">
        <v>38</v>
      </c>
      <c r="BY142" s="178">
        <v>57</v>
      </c>
      <c r="BZ142" s="178">
        <v>43</v>
      </c>
      <c r="CA142" s="178">
        <v>49</v>
      </c>
      <c r="CB142" s="178">
        <v>40</v>
      </c>
      <c r="CC142" s="178">
        <v>56</v>
      </c>
      <c r="CD142" s="178">
        <v>45</v>
      </c>
      <c r="CE142" s="178">
        <v>66</v>
      </c>
      <c r="CF142" s="178">
        <v>48</v>
      </c>
      <c r="CG142" s="178">
        <v>69</v>
      </c>
      <c r="CH142" s="178">
        <v>62</v>
      </c>
      <c r="CI142" s="178">
        <v>55</v>
      </c>
      <c r="CJ142" s="178">
        <v>49</v>
      </c>
      <c r="CK142" s="178">
        <v>69</v>
      </c>
      <c r="CL142" s="178">
        <v>62</v>
      </c>
      <c r="CM142" s="178">
        <v>66</v>
      </c>
      <c r="CN142" s="178">
        <v>73</v>
      </c>
      <c r="CO142" s="178">
        <v>62</v>
      </c>
      <c r="CP142" s="178">
        <v>83</v>
      </c>
      <c r="CQ142" s="178">
        <v>78</v>
      </c>
      <c r="CR142" s="178">
        <v>76</v>
      </c>
      <c r="CS142" s="178">
        <v>100</v>
      </c>
      <c r="CT142" s="178">
        <v>78</v>
      </c>
      <c r="CU142" s="178">
        <v>96</v>
      </c>
      <c r="CV142" s="178">
        <v>77</v>
      </c>
      <c r="CW142" s="178">
        <v>98</v>
      </c>
      <c r="CX142" s="178">
        <v>67</v>
      </c>
      <c r="CY142" s="178">
        <v>88</v>
      </c>
      <c r="CZ142" s="178">
        <v>58</v>
      </c>
      <c r="DA142" s="178">
        <v>79</v>
      </c>
      <c r="DB142" s="178">
        <v>66</v>
      </c>
      <c r="DC142" s="178">
        <v>77</v>
      </c>
      <c r="DD142" s="178">
        <v>64</v>
      </c>
      <c r="DE142" s="178">
        <v>66</v>
      </c>
      <c r="DF142" s="178">
        <v>58</v>
      </c>
      <c r="DG142" s="178">
        <v>70</v>
      </c>
      <c r="DH142" s="178">
        <v>46</v>
      </c>
      <c r="DI142" s="178">
        <v>72</v>
      </c>
      <c r="DJ142" s="178">
        <v>50</v>
      </c>
      <c r="DK142" s="178">
        <v>70</v>
      </c>
      <c r="DL142" s="178">
        <v>54</v>
      </c>
      <c r="DM142" s="178">
        <v>66</v>
      </c>
      <c r="DN142" s="178">
        <v>45</v>
      </c>
      <c r="DO142" s="178">
        <v>55</v>
      </c>
      <c r="DP142" s="178">
        <v>56</v>
      </c>
      <c r="DQ142" s="178">
        <v>68</v>
      </c>
      <c r="DR142" s="178">
        <v>38</v>
      </c>
      <c r="DS142" s="178">
        <v>61</v>
      </c>
      <c r="DT142" s="178">
        <v>36</v>
      </c>
      <c r="DU142" s="178">
        <v>64</v>
      </c>
      <c r="DV142" s="178">
        <v>41</v>
      </c>
      <c r="DW142" s="178">
        <v>53</v>
      </c>
      <c r="DX142" s="178">
        <v>30</v>
      </c>
      <c r="DY142" s="178">
        <v>52</v>
      </c>
      <c r="DZ142" s="178">
        <v>31</v>
      </c>
      <c r="EA142" s="178">
        <v>51</v>
      </c>
      <c r="EB142" s="178">
        <v>32</v>
      </c>
      <c r="EC142" s="178">
        <v>49</v>
      </c>
      <c r="ED142" s="178">
        <v>31</v>
      </c>
      <c r="EE142" s="178">
        <v>43</v>
      </c>
      <c r="EF142" s="178">
        <v>31</v>
      </c>
      <c r="EG142" s="178">
        <v>45</v>
      </c>
      <c r="EH142" s="178">
        <v>22</v>
      </c>
      <c r="EI142" s="178">
        <v>47</v>
      </c>
      <c r="EJ142" s="178">
        <v>37</v>
      </c>
      <c r="EK142" s="178">
        <v>33</v>
      </c>
      <c r="EL142" s="178">
        <v>24</v>
      </c>
      <c r="EM142" s="178">
        <v>38</v>
      </c>
      <c r="EN142" s="178">
        <v>21</v>
      </c>
      <c r="EO142" s="178">
        <v>40</v>
      </c>
      <c r="EP142" s="178">
        <v>17</v>
      </c>
      <c r="EQ142" s="178">
        <v>27</v>
      </c>
      <c r="ER142" s="178">
        <v>11</v>
      </c>
      <c r="ES142" s="178">
        <v>30</v>
      </c>
      <c r="ET142" s="178">
        <v>21</v>
      </c>
      <c r="EU142" s="178">
        <v>31</v>
      </c>
      <c r="EV142" s="178">
        <v>9</v>
      </c>
      <c r="EW142" s="178">
        <v>20</v>
      </c>
      <c r="EX142" s="178">
        <v>11</v>
      </c>
      <c r="EY142" s="178">
        <v>28</v>
      </c>
      <c r="EZ142" s="178">
        <v>8</v>
      </c>
      <c r="FA142" s="178">
        <v>19</v>
      </c>
      <c r="FB142" s="178">
        <v>7</v>
      </c>
      <c r="FC142" s="178">
        <v>17</v>
      </c>
      <c r="FD142" s="178">
        <v>8</v>
      </c>
      <c r="FE142" s="178">
        <v>19</v>
      </c>
      <c r="FF142" s="178">
        <v>10</v>
      </c>
      <c r="FG142" s="178">
        <v>16</v>
      </c>
      <c r="FH142" s="178">
        <v>5</v>
      </c>
      <c r="FI142" s="178">
        <v>10</v>
      </c>
      <c r="FJ142" s="178">
        <v>9</v>
      </c>
      <c r="FK142" s="178">
        <v>15</v>
      </c>
      <c r="FL142" s="178">
        <v>8</v>
      </c>
      <c r="FM142" s="178">
        <v>11</v>
      </c>
      <c r="FN142" s="178">
        <v>8</v>
      </c>
      <c r="FO142" s="178">
        <v>14</v>
      </c>
      <c r="FP142" s="178">
        <v>8</v>
      </c>
      <c r="FQ142" s="178">
        <v>11</v>
      </c>
      <c r="FR142" s="178">
        <v>10</v>
      </c>
      <c r="FS142" s="178">
        <v>7</v>
      </c>
      <c r="FT142" s="178">
        <v>5</v>
      </c>
      <c r="FU142" s="178">
        <v>5</v>
      </c>
      <c r="FV142" s="178">
        <v>2</v>
      </c>
      <c r="FW142" s="178">
        <v>7</v>
      </c>
      <c r="FX142" s="178">
        <v>2</v>
      </c>
      <c r="FY142" s="178">
        <v>5</v>
      </c>
      <c r="FZ142" s="178">
        <v>1</v>
      </c>
      <c r="GA142" s="178">
        <v>5</v>
      </c>
      <c r="GB142" s="178">
        <v>2</v>
      </c>
      <c r="GC142" s="178">
        <v>4</v>
      </c>
      <c r="GD142" s="178">
        <v>2</v>
      </c>
      <c r="GE142" s="178">
        <v>6</v>
      </c>
      <c r="GF142" s="178">
        <v>1</v>
      </c>
      <c r="GG142" s="178">
        <v>2</v>
      </c>
      <c r="GH142" s="178">
        <v>3</v>
      </c>
      <c r="GI142" s="178">
        <v>0</v>
      </c>
      <c r="GJ142" s="178">
        <v>0</v>
      </c>
      <c r="GK142" s="178">
        <v>3</v>
      </c>
      <c r="GL142" s="178">
        <v>0</v>
      </c>
      <c r="GM142" s="178">
        <v>0</v>
      </c>
      <c r="GN142" s="178">
        <v>0</v>
      </c>
      <c r="GO142" s="178">
        <v>1</v>
      </c>
      <c r="GP142" s="178">
        <v>0</v>
      </c>
      <c r="GQ142" s="178">
        <v>2</v>
      </c>
      <c r="GR142" s="178">
        <v>1</v>
      </c>
      <c r="GS142" s="178">
        <v>0</v>
      </c>
      <c r="GT142" s="178">
        <v>0</v>
      </c>
      <c r="GU142" s="178">
        <v>1</v>
      </c>
      <c r="GV142" s="178">
        <v>0</v>
      </c>
      <c r="GW142" s="178">
        <v>1</v>
      </c>
      <c r="GX142" s="178">
        <v>0</v>
      </c>
      <c r="GY142" s="178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8</v>
      </c>
      <c r="HG142">
        <v>7</v>
      </c>
      <c r="HH142">
        <v>15</v>
      </c>
      <c r="HI142">
        <v>2</v>
      </c>
      <c r="HJ142">
        <v>0</v>
      </c>
      <c r="HK142">
        <v>2</v>
      </c>
      <c r="HL142" s="54">
        <v>3406</v>
      </c>
      <c r="HM142" s="54">
        <v>4075</v>
      </c>
      <c r="HN142" s="54">
        <v>7481</v>
      </c>
      <c r="HO142" s="176">
        <f t="shared" si="12"/>
        <v>561</v>
      </c>
      <c r="HP142" s="176">
        <f t="shared" si="12"/>
        <v>527</v>
      </c>
      <c r="HQ142" s="199">
        <f t="shared" si="13"/>
        <v>1088</v>
      </c>
      <c r="HR142" s="176">
        <f t="shared" si="14"/>
        <v>2340</v>
      </c>
      <c r="HS142" s="176">
        <f t="shared" si="14"/>
        <v>2716</v>
      </c>
      <c r="HT142" s="199">
        <f t="shared" si="15"/>
        <v>5056</v>
      </c>
      <c r="HU142" s="176">
        <f t="shared" si="16"/>
        <v>505</v>
      </c>
      <c r="HV142" s="176">
        <f t="shared" si="16"/>
        <v>832</v>
      </c>
      <c r="HW142" s="199">
        <f t="shared" si="17"/>
        <v>1337</v>
      </c>
    </row>
    <row r="143" spans="1:231" x14ac:dyDescent="0.2">
      <c r="A143" s="177" t="s">
        <v>460</v>
      </c>
      <c r="B143" s="177">
        <v>1</v>
      </c>
      <c r="C143" s="177" t="s">
        <v>40</v>
      </c>
      <c r="D143" s="178">
        <v>48</v>
      </c>
      <c r="E143" s="178">
        <v>44</v>
      </c>
      <c r="F143" s="178">
        <v>56</v>
      </c>
      <c r="G143" s="178">
        <v>64</v>
      </c>
      <c r="H143" s="178">
        <v>57</v>
      </c>
      <c r="I143" s="178">
        <v>63</v>
      </c>
      <c r="J143" s="178">
        <v>68</v>
      </c>
      <c r="K143" s="178">
        <v>66</v>
      </c>
      <c r="L143" s="178">
        <v>61</v>
      </c>
      <c r="M143" s="178">
        <v>63</v>
      </c>
      <c r="N143" s="178">
        <v>91</v>
      </c>
      <c r="O143" s="178">
        <v>63</v>
      </c>
      <c r="P143" s="178">
        <v>76</v>
      </c>
      <c r="Q143" s="178">
        <v>76</v>
      </c>
      <c r="R143" s="178">
        <v>80</v>
      </c>
      <c r="S143" s="178">
        <v>81</v>
      </c>
      <c r="T143" s="178">
        <v>81</v>
      </c>
      <c r="U143" s="178">
        <v>84</v>
      </c>
      <c r="V143" s="178">
        <v>89</v>
      </c>
      <c r="W143" s="178">
        <v>80</v>
      </c>
      <c r="X143" s="178">
        <v>87</v>
      </c>
      <c r="Y143" s="178">
        <v>91</v>
      </c>
      <c r="Z143" s="178">
        <v>83</v>
      </c>
      <c r="AA143" s="178">
        <v>94</v>
      </c>
      <c r="AB143" s="178">
        <v>105</v>
      </c>
      <c r="AC143" s="178">
        <v>88</v>
      </c>
      <c r="AD143" s="178">
        <v>86</v>
      </c>
      <c r="AE143" s="178">
        <v>65</v>
      </c>
      <c r="AF143" s="178">
        <v>83</v>
      </c>
      <c r="AG143" s="178">
        <v>82</v>
      </c>
      <c r="AH143" s="178">
        <v>83</v>
      </c>
      <c r="AI143" s="178">
        <v>69</v>
      </c>
      <c r="AJ143" s="178">
        <v>85</v>
      </c>
      <c r="AK143" s="178">
        <v>102</v>
      </c>
      <c r="AL143" s="178">
        <v>92</v>
      </c>
      <c r="AM143" s="178">
        <v>95</v>
      </c>
      <c r="AN143" s="178">
        <v>105</v>
      </c>
      <c r="AO143" s="178">
        <v>75</v>
      </c>
      <c r="AP143" s="178">
        <v>92</v>
      </c>
      <c r="AQ143" s="178">
        <v>78</v>
      </c>
      <c r="AR143" s="178">
        <v>80</v>
      </c>
      <c r="AS143" s="178">
        <v>94</v>
      </c>
      <c r="AT143" s="178">
        <v>67</v>
      </c>
      <c r="AU143" s="178">
        <v>79</v>
      </c>
      <c r="AV143" s="178">
        <v>84</v>
      </c>
      <c r="AW143" s="178">
        <v>105</v>
      </c>
      <c r="AX143" s="178">
        <v>87</v>
      </c>
      <c r="AY143" s="178">
        <v>96</v>
      </c>
      <c r="AZ143" s="178">
        <v>85</v>
      </c>
      <c r="BA143" s="178">
        <v>102</v>
      </c>
      <c r="BB143" s="178">
        <v>96</v>
      </c>
      <c r="BC143" s="178">
        <v>104</v>
      </c>
      <c r="BD143" s="178">
        <v>111</v>
      </c>
      <c r="BE143" s="178">
        <v>105</v>
      </c>
      <c r="BF143" s="178">
        <v>108</v>
      </c>
      <c r="BG143" s="178">
        <v>129</v>
      </c>
      <c r="BH143" s="178">
        <v>116</v>
      </c>
      <c r="BI143" s="178">
        <v>117</v>
      </c>
      <c r="BJ143" s="178">
        <v>85</v>
      </c>
      <c r="BK143" s="178">
        <v>103</v>
      </c>
      <c r="BL143" s="178">
        <v>102</v>
      </c>
      <c r="BM143" s="178">
        <v>118</v>
      </c>
      <c r="BN143" s="178">
        <v>75</v>
      </c>
      <c r="BO143" s="178">
        <v>105</v>
      </c>
      <c r="BP143" s="178">
        <v>93</v>
      </c>
      <c r="BQ143" s="178">
        <v>121</v>
      </c>
      <c r="BR143" s="178">
        <v>106</v>
      </c>
      <c r="BS143" s="178">
        <v>95</v>
      </c>
      <c r="BT143" s="178">
        <v>100</v>
      </c>
      <c r="BU143" s="178">
        <v>102</v>
      </c>
      <c r="BV143" s="178">
        <v>96</v>
      </c>
      <c r="BW143" s="178">
        <v>114</v>
      </c>
      <c r="BX143" s="178">
        <v>90</v>
      </c>
      <c r="BY143" s="178">
        <v>105</v>
      </c>
      <c r="BZ143" s="178">
        <v>82</v>
      </c>
      <c r="CA143" s="178">
        <v>90</v>
      </c>
      <c r="CB143" s="178">
        <v>109</v>
      </c>
      <c r="CC143" s="178">
        <v>121</v>
      </c>
      <c r="CD143" s="178">
        <v>104</v>
      </c>
      <c r="CE143" s="178">
        <v>119</v>
      </c>
      <c r="CF143" s="178">
        <v>124</v>
      </c>
      <c r="CG143" s="178">
        <v>153</v>
      </c>
      <c r="CH143" s="178">
        <v>118</v>
      </c>
      <c r="CI143" s="178">
        <v>132</v>
      </c>
      <c r="CJ143" s="178">
        <v>85</v>
      </c>
      <c r="CK143" s="178">
        <v>121</v>
      </c>
      <c r="CL143" s="178">
        <v>103</v>
      </c>
      <c r="CM143" s="178">
        <v>119</v>
      </c>
      <c r="CN143" s="178">
        <v>97</v>
      </c>
      <c r="CO143" s="178">
        <v>138</v>
      </c>
      <c r="CP143" s="178">
        <v>97</v>
      </c>
      <c r="CQ143" s="178">
        <v>137</v>
      </c>
      <c r="CR143" s="178">
        <v>109</v>
      </c>
      <c r="CS143" s="178">
        <v>121</v>
      </c>
      <c r="CT143" s="178">
        <v>116</v>
      </c>
      <c r="CU143" s="178">
        <v>128</v>
      </c>
      <c r="CV143" s="178">
        <v>100</v>
      </c>
      <c r="CW143" s="178">
        <v>144</v>
      </c>
      <c r="CX143" s="178">
        <v>96</v>
      </c>
      <c r="CY143" s="178">
        <v>100</v>
      </c>
      <c r="CZ143" s="178">
        <v>101</v>
      </c>
      <c r="DA143" s="178">
        <v>120</v>
      </c>
      <c r="DB143" s="178">
        <v>111</v>
      </c>
      <c r="DC143" s="178">
        <v>155</v>
      </c>
      <c r="DD143" s="178">
        <v>120</v>
      </c>
      <c r="DE143" s="178">
        <v>129</v>
      </c>
      <c r="DF143" s="178">
        <v>88</v>
      </c>
      <c r="DG143" s="178">
        <v>123</v>
      </c>
      <c r="DH143" s="178">
        <v>118</v>
      </c>
      <c r="DI143" s="178">
        <v>142</v>
      </c>
      <c r="DJ143" s="178">
        <v>89</v>
      </c>
      <c r="DK143" s="178">
        <v>133</v>
      </c>
      <c r="DL143" s="178">
        <v>93</v>
      </c>
      <c r="DM143" s="178">
        <v>116</v>
      </c>
      <c r="DN143" s="178">
        <v>99</v>
      </c>
      <c r="DO143" s="178">
        <v>112</v>
      </c>
      <c r="DP143" s="178">
        <v>86</v>
      </c>
      <c r="DQ143" s="178">
        <v>113</v>
      </c>
      <c r="DR143" s="178">
        <v>86</v>
      </c>
      <c r="DS143" s="178">
        <v>113</v>
      </c>
      <c r="DT143" s="178">
        <v>73</v>
      </c>
      <c r="DU143" s="178">
        <v>95</v>
      </c>
      <c r="DV143" s="178">
        <v>84</v>
      </c>
      <c r="DW143" s="178">
        <v>89</v>
      </c>
      <c r="DX143" s="178">
        <v>74</v>
      </c>
      <c r="DY143" s="178">
        <v>114</v>
      </c>
      <c r="DZ143" s="178">
        <v>64</v>
      </c>
      <c r="EA143" s="178">
        <v>93</v>
      </c>
      <c r="EB143" s="178">
        <v>76</v>
      </c>
      <c r="EC143" s="178">
        <v>95</v>
      </c>
      <c r="ED143" s="178">
        <v>59</v>
      </c>
      <c r="EE143" s="178">
        <v>83</v>
      </c>
      <c r="EF143" s="178">
        <v>66</v>
      </c>
      <c r="EG143" s="178">
        <v>80</v>
      </c>
      <c r="EH143" s="178">
        <v>47</v>
      </c>
      <c r="EI143" s="178">
        <v>59</v>
      </c>
      <c r="EJ143" s="178">
        <v>46</v>
      </c>
      <c r="EK143" s="178">
        <v>67</v>
      </c>
      <c r="EL143" s="178">
        <v>44</v>
      </c>
      <c r="EM143" s="178">
        <v>64</v>
      </c>
      <c r="EN143" s="178">
        <v>42</v>
      </c>
      <c r="EO143" s="178">
        <v>47</v>
      </c>
      <c r="EP143" s="178">
        <v>38</v>
      </c>
      <c r="EQ143" s="178">
        <v>53</v>
      </c>
      <c r="ER143" s="178">
        <v>43</v>
      </c>
      <c r="ES143" s="178">
        <v>52</v>
      </c>
      <c r="ET143" s="178">
        <v>26</v>
      </c>
      <c r="EU143" s="178">
        <v>45</v>
      </c>
      <c r="EV143" s="178">
        <v>24</v>
      </c>
      <c r="EW143" s="178">
        <v>47</v>
      </c>
      <c r="EX143" s="178">
        <v>19</v>
      </c>
      <c r="EY143" s="178">
        <v>44</v>
      </c>
      <c r="EZ143" s="178">
        <v>17</v>
      </c>
      <c r="FA143" s="178">
        <v>35</v>
      </c>
      <c r="FB143" s="178">
        <v>19</v>
      </c>
      <c r="FC143" s="178">
        <v>30</v>
      </c>
      <c r="FD143" s="178">
        <v>23</v>
      </c>
      <c r="FE143" s="178">
        <v>38</v>
      </c>
      <c r="FF143" s="178">
        <v>16</v>
      </c>
      <c r="FG143" s="178">
        <v>26</v>
      </c>
      <c r="FH143" s="178">
        <v>8</v>
      </c>
      <c r="FI143" s="178">
        <v>31</v>
      </c>
      <c r="FJ143" s="178">
        <v>16</v>
      </c>
      <c r="FK143" s="178">
        <v>15</v>
      </c>
      <c r="FL143" s="178">
        <v>21</v>
      </c>
      <c r="FM143" s="178">
        <v>17</v>
      </c>
      <c r="FN143" s="178">
        <v>8</v>
      </c>
      <c r="FO143" s="178">
        <v>12</v>
      </c>
      <c r="FP143" s="178">
        <v>14</v>
      </c>
      <c r="FQ143" s="178">
        <v>16</v>
      </c>
      <c r="FR143" s="178">
        <v>13</v>
      </c>
      <c r="FS143" s="178">
        <v>12</v>
      </c>
      <c r="FT143" s="178">
        <v>5</v>
      </c>
      <c r="FU143" s="178">
        <v>15</v>
      </c>
      <c r="FV143" s="178">
        <v>4</v>
      </c>
      <c r="FW143" s="178">
        <v>13</v>
      </c>
      <c r="FX143" s="178">
        <v>3</v>
      </c>
      <c r="FY143" s="178">
        <v>9</v>
      </c>
      <c r="FZ143" s="178">
        <v>5</v>
      </c>
      <c r="GA143" s="178">
        <v>6</v>
      </c>
      <c r="GB143" s="178">
        <v>3</v>
      </c>
      <c r="GC143" s="178">
        <v>6</v>
      </c>
      <c r="GD143" s="178">
        <v>3</v>
      </c>
      <c r="GE143" s="178">
        <v>4</v>
      </c>
      <c r="GF143" s="178">
        <v>4</v>
      </c>
      <c r="GG143" s="178">
        <v>1</v>
      </c>
      <c r="GH143" s="178">
        <v>0</v>
      </c>
      <c r="GI143" s="178">
        <v>0</v>
      </c>
      <c r="GJ143" s="178">
        <v>0</v>
      </c>
      <c r="GK143" s="178">
        <v>4</v>
      </c>
      <c r="GL143" s="178">
        <v>0</v>
      </c>
      <c r="GM143" s="178">
        <v>4</v>
      </c>
      <c r="GN143" s="178">
        <v>3</v>
      </c>
      <c r="GO143" s="178">
        <v>1</v>
      </c>
      <c r="GP143" s="178">
        <v>2</v>
      </c>
      <c r="GQ143" s="178">
        <v>1</v>
      </c>
      <c r="GR143" s="178">
        <v>0</v>
      </c>
      <c r="GS143" s="178">
        <v>0</v>
      </c>
      <c r="GT143" s="178">
        <v>2</v>
      </c>
      <c r="GU143" s="178">
        <v>0</v>
      </c>
      <c r="GV143" s="178">
        <v>0</v>
      </c>
      <c r="GW143" s="178">
        <v>0</v>
      </c>
      <c r="GX143" s="178">
        <v>1</v>
      </c>
      <c r="GY143" s="178">
        <v>1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12</v>
      </c>
      <c r="HG143">
        <v>7</v>
      </c>
      <c r="HH143">
        <v>19</v>
      </c>
      <c r="HI143">
        <v>3</v>
      </c>
      <c r="HJ143">
        <v>5</v>
      </c>
      <c r="HK143">
        <v>8</v>
      </c>
      <c r="HL143" s="54">
        <v>6550</v>
      </c>
      <c r="HM143" s="54">
        <v>7632</v>
      </c>
      <c r="HN143" s="54">
        <v>14182</v>
      </c>
      <c r="HO143" s="176">
        <f t="shared" si="12"/>
        <v>1151</v>
      </c>
      <c r="HP143" s="176">
        <f t="shared" si="12"/>
        <v>1104</v>
      </c>
      <c r="HQ143" s="199">
        <f t="shared" si="13"/>
        <v>2255</v>
      </c>
      <c r="HR143" s="176">
        <f t="shared" si="14"/>
        <v>4384</v>
      </c>
      <c r="HS143" s="176">
        <f t="shared" si="14"/>
        <v>5104</v>
      </c>
      <c r="HT143" s="199">
        <f t="shared" si="15"/>
        <v>9488</v>
      </c>
      <c r="HU143" s="176">
        <f t="shared" si="16"/>
        <v>1015</v>
      </c>
      <c r="HV143" s="176">
        <f t="shared" si="16"/>
        <v>1424</v>
      </c>
      <c r="HW143" s="199">
        <f t="shared" si="17"/>
        <v>2439</v>
      </c>
    </row>
    <row r="144" spans="1:231" x14ac:dyDescent="0.2">
      <c r="A144" s="177" t="s">
        <v>460</v>
      </c>
      <c r="B144" s="177">
        <v>1</v>
      </c>
      <c r="C144" s="177" t="s">
        <v>156</v>
      </c>
      <c r="D144" s="178">
        <v>14</v>
      </c>
      <c r="E144" s="178">
        <v>10</v>
      </c>
      <c r="F144" s="178">
        <v>22</v>
      </c>
      <c r="G144" s="178">
        <v>25</v>
      </c>
      <c r="H144" s="178">
        <v>20</v>
      </c>
      <c r="I144" s="178">
        <v>20</v>
      </c>
      <c r="J144" s="178">
        <v>20</v>
      </c>
      <c r="K144" s="178">
        <v>21</v>
      </c>
      <c r="L144" s="178">
        <v>26</v>
      </c>
      <c r="M144" s="178">
        <v>19</v>
      </c>
      <c r="N144" s="178">
        <v>28</v>
      </c>
      <c r="O144" s="178">
        <v>26</v>
      </c>
      <c r="P144" s="178">
        <v>25</v>
      </c>
      <c r="Q144" s="178">
        <v>25</v>
      </c>
      <c r="R144" s="178">
        <v>32</v>
      </c>
      <c r="S144" s="178">
        <v>32</v>
      </c>
      <c r="T144" s="178">
        <v>30</v>
      </c>
      <c r="U144" s="178">
        <v>27</v>
      </c>
      <c r="V144" s="178">
        <v>31</v>
      </c>
      <c r="W144" s="178">
        <v>25</v>
      </c>
      <c r="X144" s="178">
        <v>37</v>
      </c>
      <c r="Y144" s="178">
        <v>39</v>
      </c>
      <c r="Z144" s="178">
        <v>37</v>
      </c>
      <c r="AA144" s="178">
        <v>30</v>
      </c>
      <c r="AB144" s="178">
        <v>40</v>
      </c>
      <c r="AC144" s="178">
        <v>32</v>
      </c>
      <c r="AD144" s="178">
        <v>31</v>
      </c>
      <c r="AE144" s="178">
        <v>41</v>
      </c>
      <c r="AF144" s="178">
        <v>29</v>
      </c>
      <c r="AG144" s="178">
        <v>31</v>
      </c>
      <c r="AH144" s="178">
        <v>33</v>
      </c>
      <c r="AI144" s="178">
        <v>38</v>
      </c>
      <c r="AJ144" s="178">
        <v>43</v>
      </c>
      <c r="AK144" s="178">
        <v>26</v>
      </c>
      <c r="AL144" s="178">
        <v>33</v>
      </c>
      <c r="AM144" s="178">
        <v>37</v>
      </c>
      <c r="AN144" s="178">
        <v>32</v>
      </c>
      <c r="AO144" s="178">
        <v>39</v>
      </c>
      <c r="AP144" s="178">
        <v>35</v>
      </c>
      <c r="AQ144" s="178">
        <v>31</v>
      </c>
      <c r="AR144" s="178">
        <v>31</v>
      </c>
      <c r="AS144" s="178">
        <v>31</v>
      </c>
      <c r="AT144" s="178">
        <v>28</v>
      </c>
      <c r="AU144" s="178">
        <v>38</v>
      </c>
      <c r="AV144" s="178">
        <v>30</v>
      </c>
      <c r="AW144" s="178">
        <v>31</v>
      </c>
      <c r="AX144" s="178">
        <v>32</v>
      </c>
      <c r="AY144" s="178">
        <v>39</v>
      </c>
      <c r="AZ144" s="178">
        <v>33</v>
      </c>
      <c r="BA144" s="178">
        <v>28</v>
      </c>
      <c r="BB144" s="178">
        <v>32</v>
      </c>
      <c r="BC144" s="178">
        <v>36</v>
      </c>
      <c r="BD144" s="178">
        <v>48</v>
      </c>
      <c r="BE144" s="178">
        <v>30</v>
      </c>
      <c r="BF144" s="178">
        <v>32</v>
      </c>
      <c r="BG144" s="178">
        <v>31</v>
      </c>
      <c r="BH144" s="178">
        <v>39</v>
      </c>
      <c r="BI144" s="178">
        <v>39</v>
      </c>
      <c r="BJ144" s="178">
        <v>36</v>
      </c>
      <c r="BK144" s="178">
        <v>32</v>
      </c>
      <c r="BL144" s="178">
        <v>41</v>
      </c>
      <c r="BM144" s="178">
        <v>29</v>
      </c>
      <c r="BN144" s="178">
        <v>32</v>
      </c>
      <c r="BO144" s="178">
        <v>33</v>
      </c>
      <c r="BP144" s="178">
        <v>39</v>
      </c>
      <c r="BQ144" s="178">
        <v>45</v>
      </c>
      <c r="BR144" s="178">
        <v>43</v>
      </c>
      <c r="BS144" s="178">
        <v>39</v>
      </c>
      <c r="BT144" s="178">
        <v>35</v>
      </c>
      <c r="BU144" s="178">
        <v>30</v>
      </c>
      <c r="BV144" s="178">
        <v>38</v>
      </c>
      <c r="BW144" s="178">
        <v>33</v>
      </c>
      <c r="BX144" s="178">
        <v>33</v>
      </c>
      <c r="BY144" s="178">
        <v>37</v>
      </c>
      <c r="BZ144" s="178">
        <v>30</v>
      </c>
      <c r="CA144" s="178">
        <v>55</v>
      </c>
      <c r="CB144" s="178">
        <v>36</v>
      </c>
      <c r="CC144" s="178">
        <v>28</v>
      </c>
      <c r="CD144" s="178">
        <v>36</v>
      </c>
      <c r="CE144" s="178">
        <v>43</v>
      </c>
      <c r="CF144" s="178">
        <v>44</v>
      </c>
      <c r="CG144" s="178">
        <v>57</v>
      </c>
      <c r="CH144" s="178">
        <v>44</v>
      </c>
      <c r="CI144" s="178">
        <v>41</v>
      </c>
      <c r="CJ144" s="178">
        <v>48</v>
      </c>
      <c r="CK144" s="178">
        <v>39</v>
      </c>
      <c r="CL144" s="178">
        <v>49</v>
      </c>
      <c r="CM144" s="178">
        <v>56</v>
      </c>
      <c r="CN144" s="178">
        <v>34</v>
      </c>
      <c r="CO144" s="178">
        <v>48</v>
      </c>
      <c r="CP144" s="178">
        <v>46</v>
      </c>
      <c r="CQ144" s="178">
        <v>37</v>
      </c>
      <c r="CR144" s="178">
        <v>37</v>
      </c>
      <c r="CS144" s="178">
        <v>50</v>
      </c>
      <c r="CT144" s="178">
        <v>39</v>
      </c>
      <c r="CU144" s="178">
        <v>52</v>
      </c>
      <c r="CV144" s="178">
        <v>46</v>
      </c>
      <c r="CW144" s="178">
        <v>37</v>
      </c>
      <c r="CX144" s="178">
        <v>39</v>
      </c>
      <c r="CY144" s="178">
        <v>46</v>
      </c>
      <c r="CZ144" s="178">
        <v>36</v>
      </c>
      <c r="DA144" s="178">
        <v>66</v>
      </c>
      <c r="DB144" s="178">
        <v>58</v>
      </c>
      <c r="DC144" s="178">
        <v>56</v>
      </c>
      <c r="DD144" s="178">
        <v>37</v>
      </c>
      <c r="DE144" s="178">
        <v>40</v>
      </c>
      <c r="DF144" s="178">
        <v>37</v>
      </c>
      <c r="DG144" s="178">
        <v>34</v>
      </c>
      <c r="DH144" s="178">
        <v>48</v>
      </c>
      <c r="DI144" s="178">
        <v>55</v>
      </c>
      <c r="DJ144" s="178">
        <v>39</v>
      </c>
      <c r="DK144" s="178">
        <v>48</v>
      </c>
      <c r="DL144" s="178">
        <v>33</v>
      </c>
      <c r="DM144" s="178">
        <v>51</v>
      </c>
      <c r="DN144" s="178">
        <v>30</v>
      </c>
      <c r="DO144" s="178">
        <v>41</v>
      </c>
      <c r="DP144" s="178">
        <v>40</v>
      </c>
      <c r="DQ144" s="178">
        <v>45</v>
      </c>
      <c r="DR144" s="178">
        <v>37</v>
      </c>
      <c r="DS144" s="178">
        <v>50</v>
      </c>
      <c r="DT144" s="178">
        <v>29</v>
      </c>
      <c r="DU144" s="178">
        <v>36</v>
      </c>
      <c r="DV144" s="178">
        <v>44</v>
      </c>
      <c r="DW144" s="178">
        <v>50</v>
      </c>
      <c r="DX144" s="178">
        <v>27</v>
      </c>
      <c r="DY144" s="178">
        <v>43</v>
      </c>
      <c r="DZ144" s="178">
        <v>37</v>
      </c>
      <c r="EA144" s="178">
        <v>48</v>
      </c>
      <c r="EB144" s="178">
        <v>37</v>
      </c>
      <c r="EC144" s="178">
        <v>31</v>
      </c>
      <c r="ED144" s="178">
        <v>24</v>
      </c>
      <c r="EE144" s="178">
        <v>38</v>
      </c>
      <c r="EF144" s="178">
        <v>30</v>
      </c>
      <c r="EG144" s="178">
        <v>44</v>
      </c>
      <c r="EH144" s="178">
        <v>22</v>
      </c>
      <c r="EI144" s="178">
        <v>23</v>
      </c>
      <c r="EJ144" s="178">
        <v>19</v>
      </c>
      <c r="EK144" s="178">
        <v>37</v>
      </c>
      <c r="EL144" s="178">
        <v>25</v>
      </c>
      <c r="EM144" s="178">
        <v>34</v>
      </c>
      <c r="EN144" s="178">
        <v>21</v>
      </c>
      <c r="EO144" s="178">
        <v>33</v>
      </c>
      <c r="EP144" s="178">
        <v>27</v>
      </c>
      <c r="EQ144" s="178">
        <v>18</v>
      </c>
      <c r="ER144" s="178">
        <v>14</v>
      </c>
      <c r="ES144" s="178">
        <v>30</v>
      </c>
      <c r="ET144" s="178">
        <v>15</v>
      </c>
      <c r="EU144" s="178">
        <v>36</v>
      </c>
      <c r="EV144" s="178">
        <v>13</v>
      </c>
      <c r="EW144" s="178">
        <v>22</v>
      </c>
      <c r="EX144" s="178">
        <v>18</v>
      </c>
      <c r="EY144" s="178">
        <v>20</v>
      </c>
      <c r="EZ144" s="178">
        <v>17</v>
      </c>
      <c r="FA144" s="178">
        <v>15</v>
      </c>
      <c r="FB144" s="178">
        <v>17</v>
      </c>
      <c r="FC144" s="178">
        <v>20</v>
      </c>
      <c r="FD144" s="178">
        <v>6</v>
      </c>
      <c r="FE144" s="178">
        <v>17</v>
      </c>
      <c r="FF144" s="178">
        <v>10</v>
      </c>
      <c r="FG144" s="178">
        <v>11</v>
      </c>
      <c r="FH144" s="178">
        <v>13</v>
      </c>
      <c r="FI144" s="178">
        <v>13</v>
      </c>
      <c r="FJ144" s="178">
        <v>7</v>
      </c>
      <c r="FK144" s="178">
        <v>9</v>
      </c>
      <c r="FL144" s="178">
        <v>8</v>
      </c>
      <c r="FM144" s="178">
        <v>5</v>
      </c>
      <c r="FN144" s="178">
        <v>7</v>
      </c>
      <c r="FO144" s="178">
        <v>16</v>
      </c>
      <c r="FP144" s="178">
        <v>4</v>
      </c>
      <c r="FQ144" s="178">
        <v>5</v>
      </c>
      <c r="FR144" s="178">
        <v>1</v>
      </c>
      <c r="FS144" s="178">
        <v>13</v>
      </c>
      <c r="FT144" s="178">
        <v>1</v>
      </c>
      <c r="FU144" s="178">
        <v>9</v>
      </c>
      <c r="FV144" s="178">
        <v>5</v>
      </c>
      <c r="FW144" s="178">
        <v>2</v>
      </c>
      <c r="FX144" s="178">
        <v>5</v>
      </c>
      <c r="FY144" s="178">
        <v>6</v>
      </c>
      <c r="FZ144" s="178">
        <v>6</v>
      </c>
      <c r="GA144" s="178">
        <v>2</v>
      </c>
      <c r="GB144" s="178">
        <v>3</v>
      </c>
      <c r="GC144" s="178">
        <v>4</v>
      </c>
      <c r="GD144" s="178">
        <v>3</v>
      </c>
      <c r="GE144" s="178">
        <v>3</v>
      </c>
      <c r="GF144" s="178">
        <v>2</v>
      </c>
      <c r="GG144" s="178">
        <v>1</v>
      </c>
      <c r="GH144" s="178">
        <v>0</v>
      </c>
      <c r="GI144" s="178">
        <v>3</v>
      </c>
      <c r="GJ144" s="178">
        <v>1</v>
      </c>
      <c r="GK144" s="178">
        <v>1</v>
      </c>
      <c r="GL144" s="178">
        <v>0</v>
      </c>
      <c r="GM144" s="178">
        <v>0</v>
      </c>
      <c r="GN144" s="178">
        <v>0</v>
      </c>
      <c r="GO144" s="178">
        <v>1</v>
      </c>
      <c r="GP144" s="178">
        <v>0</v>
      </c>
      <c r="GQ144" s="178">
        <v>2</v>
      </c>
      <c r="GR144" s="178">
        <v>0</v>
      </c>
      <c r="GS144" s="178">
        <v>0</v>
      </c>
      <c r="GT144" s="178">
        <v>1</v>
      </c>
      <c r="GU144" s="178">
        <v>0</v>
      </c>
      <c r="GV144" s="178">
        <v>0</v>
      </c>
      <c r="GW144" s="178">
        <v>0</v>
      </c>
      <c r="GX144" s="178">
        <v>0</v>
      </c>
      <c r="GY144" s="178">
        <v>0</v>
      </c>
      <c r="GZ144">
        <v>0</v>
      </c>
      <c r="HA144">
        <v>0</v>
      </c>
      <c r="HB144">
        <v>0</v>
      </c>
      <c r="HC144">
        <v>70</v>
      </c>
      <c r="HD144">
        <v>38</v>
      </c>
      <c r="HE144">
        <v>108</v>
      </c>
      <c r="HF144">
        <v>6</v>
      </c>
      <c r="HG144">
        <v>5</v>
      </c>
      <c r="HH144">
        <v>11</v>
      </c>
      <c r="HI144">
        <v>12</v>
      </c>
      <c r="HJ144">
        <v>6</v>
      </c>
      <c r="HK144">
        <v>18</v>
      </c>
      <c r="HL144" s="54">
        <v>2730</v>
      </c>
      <c r="HM144" s="54">
        <v>2980</v>
      </c>
      <c r="HN144" s="54">
        <v>5710</v>
      </c>
      <c r="HO144" s="176">
        <f t="shared" si="12"/>
        <v>422</v>
      </c>
      <c r="HP144" s="176">
        <f t="shared" si="12"/>
        <v>403</v>
      </c>
      <c r="HQ144" s="199">
        <f t="shared" si="13"/>
        <v>825</v>
      </c>
      <c r="HR144" s="176">
        <f t="shared" si="14"/>
        <v>1789</v>
      </c>
      <c r="HS144" s="176">
        <f t="shared" si="14"/>
        <v>1876</v>
      </c>
      <c r="HT144" s="199">
        <f t="shared" si="15"/>
        <v>3665</v>
      </c>
      <c r="HU144" s="176">
        <f t="shared" si="16"/>
        <v>519</v>
      </c>
      <c r="HV144" s="176">
        <f t="shared" si="16"/>
        <v>701</v>
      </c>
      <c r="HW144" s="199">
        <f t="shared" si="17"/>
        <v>1220</v>
      </c>
    </row>
    <row r="145" spans="1:231" x14ac:dyDescent="0.2">
      <c r="A145" s="177" t="s">
        <v>460</v>
      </c>
      <c r="B145" s="177">
        <v>0</v>
      </c>
      <c r="C145" s="177" t="s">
        <v>202</v>
      </c>
      <c r="D145" s="178">
        <v>235</v>
      </c>
      <c r="E145" s="178">
        <v>198</v>
      </c>
      <c r="F145" s="178">
        <v>241</v>
      </c>
      <c r="G145" s="178">
        <v>245</v>
      </c>
      <c r="H145" s="178">
        <v>306</v>
      </c>
      <c r="I145" s="178">
        <v>264</v>
      </c>
      <c r="J145" s="178">
        <v>328</v>
      </c>
      <c r="K145" s="178">
        <v>297</v>
      </c>
      <c r="L145" s="178">
        <v>328</v>
      </c>
      <c r="M145" s="178">
        <v>325</v>
      </c>
      <c r="N145" s="178">
        <v>373</v>
      </c>
      <c r="O145" s="178">
        <v>316</v>
      </c>
      <c r="P145" s="178">
        <v>342</v>
      </c>
      <c r="Q145" s="178">
        <v>331</v>
      </c>
      <c r="R145" s="178">
        <v>381</v>
      </c>
      <c r="S145" s="178">
        <v>383</v>
      </c>
      <c r="T145" s="178">
        <v>378</v>
      </c>
      <c r="U145" s="178">
        <v>341</v>
      </c>
      <c r="V145" s="178">
        <v>413</v>
      </c>
      <c r="W145" s="178">
        <v>356</v>
      </c>
      <c r="X145" s="178">
        <v>402</v>
      </c>
      <c r="Y145" s="178">
        <v>409</v>
      </c>
      <c r="Z145" s="178">
        <v>395</v>
      </c>
      <c r="AA145" s="178">
        <v>390</v>
      </c>
      <c r="AB145" s="178">
        <v>383</v>
      </c>
      <c r="AC145" s="178">
        <v>375</v>
      </c>
      <c r="AD145" s="178">
        <v>396</v>
      </c>
      <c r="AE145" s="178">
        <v>389</v>
      </c>
      <c r="AF145" s="178">
        <v>401</v>
      </c>
      <c r="AG145" s="178">
        <v>378</v>
      </c>
      <c r="AH145" s="178">
        <v>382</v>
      </c>
      <c r="AI145" s="178">
        <v>403</v>
      </c>
      <c r="AJ145" s="178">
        <v>385</v>
      </c>
      <c r="AK145" s="178">
        <v>366</v>
      </c>
      <c r="AL145" s="178">
        <v>355</v>
      </c>
      <c r="AM145" s="178">
        <v>362</v>
      </c>
      <c r="AN145" s="178">
        <v>382</v>
      </c>
      <c r="AO145" s="178">
        <v>371</v>
      </c>
      <c r="AP145" s="178">
        <v>405</v>
      </c>
      <c r="AQ145" s="178">
        <v>332</v>
      </c>
      <c r="AR145" s="178">
        <v>513</v>
      </c>
      <c r="AS145" s="178">
        <v>345</v>
      </c>
      <c r="AT145" s="178">
        <v>839</v>
      </c>
      <c r="AU145" s="178">
        <v>303</v>
      </c>
      <c r="AV145" s="178">
        <v>805</v>
      </c>
      <c r="AW145" s="178">
        <v>358</v>
      </c>
      <c r="AX145" s="178">
        <v>594</v>
      </c>
      <c r="AY145" s="178">
        <v>370</v>
      </c>
      <c r="AZ145" s="178">
        <v>625</v>
      </c>
      <c r="BA145" s="178">
        <v>376</v>
      </c>
      <c r="BB145" s="178">
        <v>712</v>
      </c>
      <c r="BC145" s="178">
        <v>448</v>
      </c>
      <c r="BD145" s="178">
        <v>678</v>
      </c>
      <c r="BE145" s="178">
        <v>492</v>
      </c>
      <c r="BF145" s="178">
        <v>625</v>
      </c>
      <c r="BG145" s="178">
        <v>468</v>
      </c>
      <c r="BH145" s="178">
        <v>544</v>
      </c>
      <c r="BI145" s="178">
        <v>414</v>
      </c>
      <c r="BJ145" s="178">
        <v>473</v>
      </c>
      <c r="BK145" s="178">
        <v>443</v>
      </c>
      <c r="BL145" s="178">
        <v>483</v>
      </c>
      <c r="BM145" s="178">
        <v>496</v>
      </c>
      <c r="BN145" s="178">
        <v>502</v>
      </c>
      <c r="BO145" s="178">
        <v>503</v>
      </c>
      <c r="BP145" s="178">
        <v>468</v>
      </c>
      <c r="BQ145" s="178">
        <v>421</v>
      </c>
      <c r="BR145" s="178">
        <v>490</v>
      </c>
      <c r="BS145" s="178">
        <v>487</v>
      </c>
      <c r="BT145" s="178">
        <v>445</v>
      </c>
      <c r="BU145" s="178">
        <v>435</v>
      </c>
      <c r="BV145" s="178">
        <v>392</v>
      </c>
      <c r="BW145" s="178">
        <v>434</v>
      </c>
      <c r="BX145" s="178">
        <v>404</v>
      </c>
      <c r="BY145" s="178">
        <v>419</v>
      </c>
      <c r="BZ145" s="178">
        <v>474</v>
      </c>
      <c r="CA145" s="178">
        <v>469</v>
      </c>
      <c r="CB145" s="178">
        <v>454</v>
      </c>
      <c r="CC145" s="178">
        <v>474</v>
      </c>
      <c r="CD145" s="178">
        <v>437</v>
      </c>
      <c r="CE145" s="178">
        <v>554</v>
      </c>
      <c r="CF145" s="178">
        <v>478</v>
      </c>
      <c r="CG145" s="178">
        <v>589</v>
      </c>
      <c r="CH145" s="178">
        <v>508</v>
      </c>
      <c r="CI145" s="178">
        <v>554</v>
      </c>
      <c r="CJ145" s="178">
        <v>488</v>
      </c>
      <c r="CK145" s="178">
        <v>570</v>
      </c>
      <c r="CL145" s="178">
        <v>524</v>
      </c>
      <c r="CM145" s="178">
        <v>553</v>
      </c>
      <c r="CN145" s="178">
        <v>443</v>
      </c>
      <c r="CO145" s="178">
        <v>539</v>
      </c>
      <c r="CP145" s="178">
        <v>507</v>
      </c>
      <c r="CQ145" s="178">
        <v>532</v>
      </c>
      <c r="CR145" s="178">
        <v>484</v>
      </c>
      <c r="CS145" s="178">
        <v>513</v>
      </c>
      <c r="CT145" s="178">
        <v>455</v>
      </c>
      <c r="CU145" s="178">
        <v>548</v>
      </c>
      <c r="CV145" s="178">
        <v>446</v>
      </c>
      <c r="CW145" s="178">
        <v>547</v>
      </c>
      <c r="CX145" s="178">
        <v>442</v>
      </c>
      <c r="CY145" s="178">
        <v>470</v>
      </c>
      <c r="CZ145" s="178">
        <v>454</v>
      </c>
      <c r="DA145" s="178">
        <v>522</v>
      </c>
      <c r="DB145" s="178">
        <v>444</v>
      </c>
      <c r="DC145" s="178">
        <v>486</v>
      </c>
      <c r="DD145" s="178">
        <v>449</v>
      </c>
      <c r="DE145" s="178">
        <v>493</v>
      </c>
      <c r="DF145" s="178">
        <v>389</v>
      </c>
      <c r="DG145" s="178">
        <v>489</v>
      </c>
      <c r="DH145" s="178">
        <v>444</v>
      </c>
      <c r="DI145" s="178">
        <v>519</v>
      </c>
      <c r="DJ145" s="178">
        <v>455</v>
      </c>
      <c r="DK145" s="178">
        <v>491</v>
      </c>
      <c r="DL145" s="178">
        <v>404</v>
      </c>
      <c r="DM145" s="178">
        <v>509</v>
      </c>
      <c r="DN145" s="178">
        <v>418</v>
      </c>
      <c r="DO145" s="178">
        <v>567</v>
      </c>
      <c r="DP145" s="178">
        <v>403</v>
      </c>
      <c r="DQ145" s="178">
        <v>548</v>
      </c>
      <c r="DR145" s="178">
        <v>394</v>
      </c>
      <c r="DS145" s="178">
        <v>521</v>
      </c>
      <c r="DT145" s="178">
        <v>365</v>
      </c>
      <c r="DU145" s="178">
        <v>483</v>
      </c>
      <c r="DV145" s="178">
        <v>373</v>
      </c>
      <c r="DW145" s="178">
        <v>480</v>
      </c>
      <c r="DX145" s="178">
        <v>365</v>
      </c>
      <c r="DY145" s="178">
        <v>465</v>
      </c>
      <c r="DZ145" s="178">
        <v>312</v>
      </c>
      <c r="EA145" s="178">
        <v>487</v>
      </c>
      <c r="EB145" s="178">
        <v>336</v>
      </c>
      <c r="EC145" s="178">
        <v>447</v>
      </c>
      <c r="ED145" s="178">
        <v>319</v>
      </c>
      <c r="EE145" s="178">
        <v>383</v>
      </c>
      <c r="EF145" s="178">
        <v>302</v>
      </c>
      <c r="EG145" s="178">
        <v>433</v>
      </c>
      <c r="EH145" s="178">
        <v>263</v>
      </c>
      <c r="EI145" s="178">
        <v>380</v>
      </c>
      <c r="EJ145" s="178">
        <v>236</v>
      </c>
      <c r="EK145" s="178">
        <v>351</v>
      </c>
      <c r="EL145" s="178">
        <v>235</v>
      </c>
      <c r="EM145" s="178">
        <v>330</v>
      </c>
      <c r="EN145" s="178">
        <v>224</v>
      </c>
      <c r="EO145" s="178">
        <v>304</v>
      </c>
      <c r="EP145" s="178">
        <v>199</v>
      </c>
      <c r="EQ145" s="178">
        <v>288</v>
      </c>
      <c r="ER145" s="178">
        <v>211</v>
      </c>
      <c r="ES145" s="178">
        <v>242</v>
      </c>
      <c r="ET145" s="178">
        <v>178</v>
      </c>
      <c r="EU145" s="178">
        <v>246</v>
      </c>
      <c r="EV145" s="178">
        <v>154</v>
      </c>
      <c r="EW145" s="178">
        <v>215</v>
      </c>
      <c r="EX145" s="178">
        <v>125</v>
      </c>
      <c r="EY145" s="178">
        <v>183</v>
      </c>
      <c r="EZ145" s="178">
        <v>125</v>
      </c>
      <c r="FA145" s="178">
        <v>154</v>
      </c>
      <c r="FB145" s="178">
        <v>95</v>
      </c>
      <c r="FC145" s="178">
        <v>156</v>
      </c>
      <c r="FD145" s="178">
        <v>103</v>
      </c>
      <c r="FE145" s="178">
        <v>139</v>
      </c>
      <c r="FF145" s="178">
        <v>91</v>
      </c>
      <c r="FG145" s="178">
        <v>129</v>
      </c>
      <c r="FH145" s="178">
        <v>77</v>
      </c>
      <c r="FI145" s="178">
        <v>123</v>
      </c>
      <c r="FJ145" s="178">
        <v>70</v>
      </c>
      <c r="FK145" s="178">
        <v>119</v>
      </c>
      <c r="FL145" s="178">
        <v>52</v>
      </c>
      <c r="FM145" s="178">
        <v>78</v>
      </c>
      <c r="FN145" s="178">
        <v>65</v>
      </c>
      <c r="FO145" s="178">
        <v>99</v>
      </c>
      <c r="FP145" s="178">
        <v>60</v>
      </c>
      <c r="FQ145" s="178">
        <v>102</v>
      </c>
      <c r="FR145" s="178">
        <v>56</v>
      </c>
      <c r="FS145" s="178">
        <v>94</v>
      </c>
      <c r="FT145" s="178">
        <v>60</v>
      </c>
      <c r="FU145" s="178">
        <v>90</v>
      </c>
      <c r="FV145" s="178">
        <v>46</v>
      </c>
      <c r="FW145" s="178">
        <v>70</v>
      </c>
      <c r="FX145" s="178">
        <v>36</v>
      </c>
      <c r="FY145" s="178">
        <v>53</v>
      </c>
      <c r="FZ145" s="178">
        <v>27</v>
      </c>
      <c r="GA145" s="178">
        <v>51</v>
      </c>
      <c r="GB145" s="178">
        <v>33</v>
      </c>
      <c r="GC145" s="178">
        <v>59</v>
      </c>
      <c r="GD145" s="178">
        <v>23</v>
      </c>
      <c r="GE145" s="178">
        <v>34</v>
      </c>
      <c r="GF145" s="178">
        <v>22</v>
      </c>
      <c r="GG145" s="178">
        <v>24</v>
      </c>
      <c r="GH145" s="178">
        <v>17</v>
      </c>
      <c r="GI145" s="178">
        <v>26</v>
      </c>
      <c r="GJ145" s="178">
        <v>15</v>
      </c>
      <c r="GK145" s="178">
        <v>32</v>
      </c>
      <c r="GL145" s="178">
        <v>26</v>
      </c>
      <c r="GM145" s="178">
        <v>15</v>
      </c>
      <c r="GN145" s="178">
        <v>20</v>
      </c>
      <c r="GO145" s="178">
        <v>12</v>
      </c>
      <c r="GP145" s="178">
        <v>12</v>
      </c>
      <c r="GQ145" s="178">
        <v>17</v>
      </c>
      <c r="GR145" s="178">
        <v>8</v>
      </c>
      <c r="GS145" s="178">
        <v>14</v>
      </c>
      <c r="GT145" s="178">
        <v>8</v>
      </c>
      <c r="GU145" s="178">
        <v>9</v>
      </c>
      <c r="GV145" s="178">
        <v>13</v>
      </c>
      <c r="GW145" s="178">
        <v>7</v>
      </c>
      <c r="GX145" s="178">
        <v>43</v>
      </c>
      <c r="GY145" s="178">
        <v>35</v>
      </c>
      <c r="GZ145">
        <v>0</v>
      </c>
      <c r="HA145">
        <v>0</v>
      </c>
      <c r="HB145">
        <v>0</v>
      </c>
      <c r="HC145">
        <v>1462</v>
      </c>
      <c r="HD145">
        <v>1055</v>
      </c>
      <c r="HE145">
        <v>2517</v>
      </c>
      <c r="HF145">
        <v>258</v>
      </c>
      <c r="HG145">
        <v>197</v>
      </c>
      <c r="HH145">
        <v>455</v>
      </c>
      <c r="HI145">
        <v>65</v>
      </c>
      <c r="HJ145">
        <v>64</v>
      </c>
      <c r="HK145">
        <v>129</v>
      </c>
      <c r="HL145" s="54">
        <v>34382</v>
      </c>
      <c r="HM145" s="54">
        <v>34874</v>
      </c>
      <c r="HN145" s="54">
        <v>69256</v>
      </c>
      <c r="HO145" s="176">
        <f t="shared" si="12"/>
        <v>5302</v>
      </c>
      <c r="HP145" s="176">
        <f t="shared" si="12"/>
        <v>4997</v>
      </c>
      <c r="HQ145" s="199">
        <f t="shared" si="13"/>
        <v>10299</v>
      </c>
      <c r="HR145" s="176">
        <f t="shared" si="14"/>
        <v>23680</v>
      </c>
      <c r="HS145" s="176">
        <f t="shared" si="14"/>
        <v>22419</v>
      </c>
      <c r="HT145" s="199">
        <f t="shared" si="15"/>
        <v>46099</v>
      </c>
      <c r="HU145" s="176">
        <f t="shared" si="16"/>
        <v>5400</v>
      </c>
      <c r="HV145" s="176">
        <f t="shared" si="16"/>
        <v>7458</v>
      </c>
      <c r="HW145" s="199">
        <f t="shared" si="17"/>
        <v>12858</v>
      </c>
    </row>
    <row r="146" spans="1:231" x14ac:dyDescent="0.2">
      <c r="A146" s="177" t="s">
        <v>460</v>
      </c>
      <c r="B146" s="177">
        <v>1</v>
      </c>
      <c r="C146" s="177" t="s">
        <v>33</v>
      </c>
      <c r="D146" s="178">
        <v>222</v>
      </c>
      <c r="E146" s="178">
        <v>183</v>
      </c>
      <c r="F146" s="178">
        <v>224</v>
      </c>
      <c r="G146" s="178">
        <v>227</v>
      </c>
      <c r="H146" s="178">
        <v>287</v>
      </c>
      <c r="I146" s="178">
        <v>245</v>
      </c>
      <c r="J146" s="178">
        <v>309</v>
      </c>
      <c r="K146" s="178">
        <v>280</v>
      </c>
      <c r="L146" s="178">
        <v>309</v>
      </c>
      <c r="M146" s="178">
        <v>307</v>
      </c>
      <c r="N146" s="178">
        <v>359</v>
      </c>
      <c r="O146" s="178">
        <v>292</v>
      </c>
      <c r="P146" s="178">
        <v>321</v>
      </c>
      <c r="Q146" s="178">
        <v>317</v>
      </c>
      <c r="R146" s="178">
        <v>360</v>
      </c>
      <c r="S146" s="178">
        <v>365</v>
      </c>
      <c r="T146" s="178">
        <v>355</v>
      </c>
      <c r="U146" s="178">
        <v>319</v>
      </c>
      <c r="V146" s="178">
        <v>393</v>
      </c>
      <c r="W146" s="178">
        <v>340</v>
      </c>
      <c r="X146" s="178">
        <v>378</v>
      </c>
      <c r="Y146" s="178">
        <v>384</v>
      </c>
      <c r="Z146" s="178">
        <v>366</v>
      </c>
      <c r="AA146" s="178">
        <v>366</v>
      </c>
      <c r="AB146" s="178">
        <v>357</v>
      </c>
      <c r="AC146" s="178">
        <v>359</v>
      </c>
      <c r="AD146" s="178">
        <v>376</v>
      </c>
      <c r="AE146" s="178">
        <v>368</v>
      </c>
      <c r="AF146" s="178">
        <v>378</v>
      </c>
      <c r="AG146" s="178">
        <v>355</v>
      </c>
      <c r="AH146" s="178">
        <v>369</v>
      </c>
      <c r="AI146" s="178">
        <v>378</v>
      </c>
      <c r="AJ146" s="178">
        <v>361</v>
      </c>
      <c r="AK146" s="178">
        <v>345</v>
      </c>
      <c r="AL146" s="178">
        <v>336</v>
      </c>
      <c r="AM146" s="178">
        <v>341</v>
      </c>
      <c r="AN146" s="178">
        <v>357</v>
      </c>
      <c r="AO146" s="178">
        <v>344</v>
      </c>
      <c r="AP146" s="178">
        <v>389</v>
      </c>
      <c r="AQ146" s="178">
        <v>317</v>
      </c>
      <c r="AR146" s="178">
        <v>486</v>
      </c>
      <c r="AS146" s="178">
        <v>325</v>
      </c>
      <c r="AT146" s="178">
        <v>817</v>
      </c>
      <c r="AU146" s="178">
        <v>288</v>
      </c>
      <c r="AV146" s="178">
        <v>783</v>
      </c>
      <c r="AW146" s="178">
        <v>332</v>
      </c>
      <c r="AX146" s="178">
        <v>570</v>
      </c>
      <c r="AY146" s="178">
        <v>350</v>
      </c>
      <c r="AZ146" s="178">
        <v>593</v>
      </c>
      <c r="BA146" s="178">
        <v>355</v>
      </c>
      <c r="BB146" s="178">
        <v>688</v>
      </c>
      <c r="BC146" s="178">
        <v>410</v>
      </c>
      <c r="BD146" s="178">
        <v>652</v>
      </c>
      <c r="BE146" s="178">
        <v>467</v>
      </c>
      <c r="BF146" s="178">
        <v>589</v>
      </c>
      <c r="BG146" s="178">
        <v>442</v>
      </c>
      <c r="BH146" s="178">
        <v>509</v>
      </c>
      <c r="BI146" s="178">
        <v>382</v>
      </c>
      <c r="BJ146" s="178">
        <v>450</v>
      </c>
      <c r="BK146" s="178">
        <v>417</v>
      </c>
      <c r="BL146" s="178">
        <v>458</v>
      </c>
      <c r="BM146" s="178">
        <v>465</v>
      </c>
      <c r="BN146" s="178">
        <v>474</v>
      </c>
      <c r="BO146" s="178">
        <v>472</v>
      </c>
      <c r="BP146" s="178">
        <v>443</v>
      </c>
      <c r="BQ146" s="178">
        <v>394</v>
      </c>
      <c r="BR146" s="178">
        <v>469</v>
      </c>
      <c r="BS146" s="178">
        <v>451</v>
      </c>
      <c r="BT146" s="178">
        <v>419</v>
      </c>
      <c r="BU146" s="178">
        <v>413</v>
      </c>
      <c r="BV146" s="178">
        <v>368</v>
      </c>
      <c r="BW146" s="178">
        <v>411</v>
      </c>
      <c r="BX146" s="178">
        <v>378</v>
      </c>
      <c r="BY146" s="178">
        <v>392</v>
      </c>
      <c r="BZ146" s="178">
        <v>450</v>
      </c>
      <c r="CA146" s="178">
        <v>442</v>
      </c>
      <c r="CB146" s="178">
        <v>419</v>
      </c>
      <c r="CC146" s="178">
        <v>444</v>
      </c>
      <c r="CD146" s="178">
        <v>412</v>
      </c>
      <c r="CE146" s="178">
        <v>516</v>
      </c>
      <c r="CF146" s="178">
        <v>439</v>
      </c>
      <c r="CG146" s="178">
        <v>548</v>
      </c>
      <c r="CH146" s="178">
        <v>487</v>
      </c>
      <c r="CI146" s="178">
        <v>522</v>
      </c>
      <c r="CJ146" s="178">
        <v>462</v>
      </c>
      <c r="CK146" s="178">
        <v>536</v>
      </c>
      <c r="CL146" s="178">
        <v>493</v>
      </c>
      <c r="CM146" s="178">
        <v>522</v>
      </c>
      <c r="CN146" s="178">
        <v>419</v>
      </c>
      <c r="CO146" s="178">
        <v>508</v>
      </c>
      <c r="CP146" s="178">
        <v>474</v>
      </c>
      <c r="CQ146" s="178">
        <v>505</v>
      </c>
      <c r="CR146" s="178">
        <v>461</v>
      </c>
      <c r="CS146" s="178">
        <v>475</v>
      </c>
      <c r="CT146" s="178">
        <v>430</v>
      </c>
      <c r="CU146" s="178">
        <v>526</v>
      </c>
      <c r="CV146" s="178">
        <v>415</v>
      </c>
      <c r="CW146" s="178">
        <v>510</v>
      </c>
      <c r="CX146" s="178">
        <v>421</v>
      </c>
      <c r="CY146" s="178">
        <v>450</v>
      </c>
      <c r="CZ146" s="178">
        <v>429</v>
      </c>
      <c r="DA146" s="178">
        <v>489</v>
      </c>
      <c r="DB146" s="178">
        <v>416</v>
      </c>
      <c r="DC146" s="178">
        <v>458</v>
      </c>
      <c r="DD146" s="178">
        <v>419</v>
      </c>
      <c r="DE146" s="178">
        <v>470</v>
      </c>
      <c r="DF146" s="178">
        <v>368</v>
      </c>
      <c r="DG146" s="178">
        <v>463</v>
      </c>
      <c r="DH146" s="178">
        <v>429</v>
      </c>
      <c r="DI146" s="178">
        <v>494</v>
      </c>
      <c r="DJ146" s="178">
        <v>429</v>
      </c>
      <c r="DK146" s="178">
        <v>465</v>
      </c>
      <c r="DL146" s="178">
        <v>378</v>
      </c>
      <c r="DM146" s="178">
        <v>482</v>
      </c>
      <c r="DN146" s="178">
        <v>400</v>
      </c>
      <c r="DO146" s="178">
        <v>541</v>
      </c>
      <c r="DP146" s="178">
        <v>387</v>
      </c>
      <c r="DQ146" s="178">
        <v>524</v>
      </c>
      <c r="DR146" s="178">
        <v>379</v>
      </c>
      <c r="DS146" s="178">
        <v>497</v>
      </c>
      <c r="DT146" s="178">
        <v>351</v>
      </c>
      <c r="DU146" s="178">
        <v>454</v>
      </c>
      <c r="DV146" s="178">
        <v>358</v>
      </c>
      <c r="DW146" s="178">
        <v>461</v>
      </c>
      <c r="DX146" s="178">
        <v>349</v>
      </c>
      <c r="DY146" s="178">
        <v>443</v>
      </c>
      <c r="DZ146" s="178">
        <v>296</v>
      </c>
      <c r="EA146" s="178">
        <v>462</v>
      </c>
      <c r="EB146" s="178">
        <v>321</v>
      </c>
      <c r="EC146" s="178">
        <v>425</v>
      </c>
      <c r="ED146" s="178">
        <v>300</v>
      </c>
      <c r="EE146" s="178">
        <v>364</v>
      </c>
      <c r="EF146" s="178">
        <v>285</v>
      </c>
      <c r="EG146" s="178">
        <v>405</v>
      </c>
      <c r="EH146" s="178">
        <v>253</v>
      </c>
      <c r="EI146" s="178">
        <v>364</v>
      </c>
      <c r="EJ146" s="178">
        <v>221</v>
      </c>
      <c r="EK146" s="178">
        <v>335</v>
      </c>
      <c r="EL146" s="178">
        <v>219</v>
      </c>
      <c r="EM146" s="178">
        <v>312</v>
      </c>
      <c r="EN146" s="178">
        <v>215</v>
      </c>
      <c r="EO146" s="178">
        <v>294</v>
      </c>
      <c r="EP146" s="178">
        <v>188</v>
      </c>
      <c r="EQ146" s="178">
        <v>274</v>
      </c>
      <c r="ER146" s="178">
        <v>202</v>
      </c>
      <c r="ES146" s="178">
        <v>238</v>
      </c>
      <c r="ET146" s="178">
        <v>173</v>
      </c>
      <c r="EU146" s="178">
        <v>236</v>
      </c>
      <c r="EV146" s="178">
        <v>145</v>
      </c>
      <c r="EW146" s="178">
        <v>199</v>
      </c>
      <c r="EX146" s="178">
        <v>120</v>
      </c>
      <c r="EY146" s="178">
        <v>172</v>
      </c>
      <c r="EZ146" s="178">
        <v>121</v>
      </c>
      <c r="FA146" s="178">
        <v>147</v>
      </c>
      <c r="FB146" s="178">
        <v>91</v>
      </c>
      <c r="FC146" s="178">
        <v>150</v>
      </c>
      <c r="FD146" s="178">
        <v>96</v>
      </c>
      <c r="FE146" s="178">
        <v>134</v>
      </c>
      <c r="FF146" s="178">
        <v>89</v>
      </c>
      <c r="FG146" s="178">
        <v>117</v>
      </c>
      <c r="FH146" s="178">
        <v>72</v>
      </c>
      <c r="FI146" s="178">
        <v>120</v>
      </c>
      <c r="FJ146" s="178">
        <v>68</v>
      </c>
      <c r="FK146" s="178">
        <v>114</v>
      </c>
      <c r="FL146" s="178">
        <v>52</v>
      </c>
      <c r="FM146" s="178">
        <v>73</v>
      </c>
      <c r="FN146" s="178">
        <v>64</v>
      </c>
      <c r="FO146" s="178">
        <v>97</v>
      </c>
      <c r="FP146" s="178">
        <v>59</v>
      </c>
      <c r="FQ146" s="178">
        <v>101</v>
      </c>
      <c r="FR146" s="178">
        <v>54</v>
      </c>
      <c r="FS146" s="178">
        <v>90</v>
      </c>
      <c r="FT146" s="178">
        <v>57</v>
      </c>
      <c r="FU146" s="178">
        <v>86</v>
      </c>
      <c r="FV146" s="178">
        <v>44</v>
      </c>
      <c r="FW146" s="178">
        <v>68</v>
      </c>
      <c r="FX146" s="178">
        <v>36</v>
      </c>
      <c r="FY146" s="178">
        <v>51</v>
      </c>
      <c r="FZ146" s="178">
        <v>27</v>
      </c>
      <c r="GA146" s="178">
        <v>50</v>
      </c>
      <c r="GB146" s="178">
        <v>32</v>
      </c>
      <c r="GC146" s="178">
        <v>54</v>
      </c>
      <c r="GD146" s="178">
        <v>23</v>
      </c>
      <c r="GE146" s="178">
        <v>33</v>
      </c>
      <c r="GF146" s="178">
        <v>22</v>
      </c>
      <c r="GG146" s="178">
        <v>23</v>
      </c>
      <c r="GH146" s="178">
        <v>17</v>
      </c>
      <c r="GI146" s="178">
        <v>26</v>
      </c>
      <c r="GJ146" s="178">
        <v>15</v>
      </c>
      <c r="GK146" s="178">
        <v>32</v>
      </c>
      <c r="GL146" s="178">
        <v>26</v>
      </c>
      <c r="GM146" s="178">
        <v>14</v>
      </c>
      <c r="GN146" s="178">
        <v>20</v>
      </c>
      <c r="GO146" s="178">
        <v>12</v>
      </c>
      <c r="GP146" s="178">
        <v>12</v>
      </c>
      <c r="GQ146" s="178">
        <v>17</v>
      </c>
      <c r="GR146" s="178">
        <v>8</v>
      </c>
      <c r="GS146" s="178">
        <v>14</v>
      </c>
      <c r="GT146" s="178">
        <v>8</v>
      </c>
      <c r="GU146" s="178">
        <v>8</v>
      </c>
      <c r="GV146" s="178">
        <v>13</v>
      </c>
      <c r="GW146" s="178">
        <v>7</v>
      </c>
      <c r="GX146" s="178">
        <v>43</v>
      </c>
      <c r="GY146" s="178">
        <v>35</v>
      </c>
      <c r="GZ146">
        <v>0</v>
      </c>
      <c r="HA146">
        <v>0</v>
      </c>
      <c r="HB146">
        <v>0</v>
      </c>
      <c r="HC146">
        <v>1462</v>
      </c>
      <c r="HD146">
        <v>1055</v>
      </c>
      <c r="HE146">
        <v>2517</v>
      </c>
      <c r="HF146">
        <v>254</v>
      </c>
      <c r="HG146">
        <v>195</v>
      </c>
      <c r="HH146">
        <v>449</v>
      </c>
      <c r="HI146">
        <v>65</v>
      </c>
      <c r="HJ146">
        <v>64</v>
      </c>
      <c r="HK146">
        <v>129</v>
      </c>
      <c r="HL146" s="54">
        <v>32714</v>
      </c>
      <c r="HM146" s="54">
        <v>33010</v>
      </c>
      <c r="HN146" s="54">
        <v>65724</v>
      </c>
      <c r="HO146" s="176">
        <f t="shared" si="12"/>
        <v>4994</v>
      </c>
      <c r="HP146" s="176">
        <f t="shared" si="12"/>
        <v>4707</v>
      </c>
      <c r="HQ146" s="199">
        <f t="shared" si="13"/>
        <v>9701</v>
      </c>
      <c r="HR146" s="176">
        <f t="shared" si="14"/>
        <v>22555</v>
      </c>
      <c r="HS146" s="176">
        <f t="shared" si="14"/>
        <v>21192</v>
      </c>
      <c r="HT146" s="199">
        <f t="shared" si="15"/>
        <v>43747</v>
      </c>
      <c r="HU146" s="176">
        <f t="shared" si="16"/>
        <v>5165</v>
      </c>
      <c r="HV146" s="176">
        <f t="shared" si="16"/>
        <v>7111</v>
      </c>
      <c r="HW146" s="199">
        <f t="shared" si="17"/>
        <v>12276</v>
      </c>
    </row>
    <row r="147" spans="1:231" x14ac:dyDescent="0.2">
      <c r="A147" s="177" t="s">
        <v>460</v>
      </c>
      <c r="B147" s="177">
        <v>1</v>
      </c>
      <c r="C147" s="177" t="s">
        <v>34</v>
      </c>
      <c r="D147" s="178">
        <v>5</v>
      </c>
      <c r="E147" s="178">
        <v>11</v>
      </c>
      <c r="F147" s="178">
        <v>9</v>
      </c>
      <c r="G147" s="178">
        <v>11</v>
      </c>
      <c r="H147" s="178">
        <v>15</v>
      </c>
      <c r="I147" s="178">
        <v>14</v>
      </c>
      <c r="J147" s="178">
        <v>9</v>
      </c>
      <c r="K147" s="178">
        <v>8</v>
      </c>
      <c r="L147" s="178">
        <v>11</v>
      </c>
      <c r="M147" s="178">
        <v>6</v>
      </c>
      <c r="N147" s="178">
        <v>8</v>
      </c>
      <c r="O147" s="178">
        <v>11</v>
      </c>
      <c r="P147" s="178">
        <v>11</v>
      </c>
      <c r="Q147" s="178">
        <v>8</v>
      </c>
      <c r="R147" s="178">
        <v>12</v>
      </c>
      <c r="S147" s="178">
        <v>11</v>
      </c>
      <c r="T147" s="178">
        <v>11</v>
      </c>
      <c r="U147" s="178">
        <v>14</v>
      </c>
      <c r="V147" s="178">
        <v>8</v>
      </c>
      <c r="W147" s="178">
        <v>8</v>
      </c>
      <c r="X147" s="178">
        <v>9</v>
      </c>
      <c r="Y147" s="178">
        <v>10</v>
      </c>
      <c r="Z147" s="178">
        <v>11</v>
      </c>
      <c r="AA147" s="178">
        <v>11</v>
      </c>
      <c r="AB147" s="178">
        <v>14</v>
      </c>
      <c r="AC147" s="178">
        <v>12</v>
      </c>
      <c r="AD147" s="178">
        <v>4</v>
      </c>
      <c r="AE147" s="178">
        <v>7</v>
      </c>
      <c r="AF147" s="178">
        <v>11</v>
      </c>
      <c r="AG147" s="178">
        <v>13</v>
      </c>
      <c r="AH147" s="178">
        <v>5</v>
      </c>
      <c r="AI147" s="178">
        <v>10</v>
      </c>
      <c r="AJ147" s="178">
        <v>13</v>
      </c>
      <c r="AK147" s="178">
        <v>10</v>
      </c>
      <c r="AL147" s="178">
        <v>10</v>
      </c>
      <c r="AM147" s="178">
        <v>8</v>
      </c>
      <c r="AN147" s="178">
        <v>13</v>
      </c>
      <c r="AO147" s="178">
        <v>14</v>
      </c>
      <c r="AP147" s="178">
        <v>7</v>
      </c>
      <c r="AQ147" s="178">
        <v>7</v>
      </c>
      <c r="AR147" s="178">
        <v>10</v>
      </c>
      <c r="AS147" s="178">
        <v>12</v>
      </c>
      <c r="AT147" s="178">
        <v>9</v>
      </c>
      <c r="AU147" s="178">
        <v>7</v>
      </c>
      <c r="AV147" s="178">
        <v>10</v>
      </c>
      <c r="AW147" s="178">
        <v>12</v>
      </c>
      <c r="AX147" s="178">
        <v>11</v>
      </c>
      <c r="AY147" s="178">
        <v>10</v>
      </c>
      <c r="AZ147" s="178">
        <v>17</v>
      </c>
      <c r="BA147" s="178">
        <v>11</v>
      </c>
      <c r="BB147" s="178">
        <v>7</v>
      </c>
      <c r="BC147" s="178">
        <v>20</v>
      </c>
      <c r="BD147" s="178">
        <v>13</v>
      </c>
      <c r="BE147" s="178">
        <v>15</v>
      </c>
      <c r="BF147" s="178">
        <v>25</v>
      </c>
      <c r="BG147" s="178">
        <v>16</v>
      </c>
      <c r="BH147" s="178">
        <v>20</v>
      </c>
      <c r="BI147" s="178">
        <v>18</v>
      </c>
      <c r="BJ147" s="178">
        <v>13</v>
      </c>
      <c r="BK147" s="178">
        <v>20</v>
      </c>
      <c r="BL147" s="178">
        <v>13</v>
      </c>
      <c r="BM147" s="178">
        <v>21</v>
      </c>
      <c r="BN147" s="178">
        <v>17</v>
      </c>
      <c r="BO147" s="178">
        <v>15</v>
      </c>
      <c r="BP147" s="178">
        <v>17</v>
      </c>
      <c r="BQ147" s="178">
        <v>17</v>
      </c>
      <c r="BR147" s="178">
        <v>11</v>
      </c>
      <c r="BS147" s="178">
        <v>25</v>
      </c>
      <c r="BT147" s="178">
        <v>15</v>
      </c>
      <c r="BU147" s="178">
        <v>10</v>
      </c>
      <c r="BV147" s="178">
        <v>18</v>
      </c>
      <c r="BW147" s="178">
        <v>15</v>
      </c>
      <c r="BX147" s="178">
        <v>12</v>
      </c>
      <c r="BY147" s="178">
        <v>20</v>
      </c>
      <c r="BZ147" s="178">
        <v>14</v>
      </c>
      <c r="CA147" s="178">
        <v>14</v>
      </c>
      <c r="CB147" s="178">
        <v>19</v>
      </c>
      <c r="CC147" s="178">
        <v>17</v>
      </c>
      <c r="CD147" s="178">
        <v>14</v>
      </c>
      <c r="CE147" s="178">
        <v>21</v>
      </c>
      <c r="CF147" s="178">
        <v>20</v>
      </c>
      <c r="CG147" s="178">
        <v>21</v>
      </c>
      <c r="CH147" s="178">
        <v>13</v>
      </c>
      <c r="CI147" s="178">
        <v>21</v>
      </c>
      <c r="CJ147" s="178">
        <v>14</v>
      </c>
      <c r="CK147" s="178">
        <v>23</v>
      </c>
      <c r="CL147" s="178">
        <v>15</v>
      </c>
      <c r="CM147" s="178">
        <v>15</v>
      </c>
      <c r="CN147" s="178">
        <v>12</v>
      </c>
      <c r="CO147" s="178">
        <v>12</v>
      </c>
      <c r="CP147" s="178">
        <v>14</v>
      </c>
      <c r="CQ147" s="178">
        <v>9</v>
      </c>
      <c r="CR147" s="178">
        <v>12</v>
      </c>
      <c r="CS147" s="178">
        <v>21</v>
      </c>
      <c r="CT147" s="178">
        <v>10</v>
      </c>
      <c r="CU147" s="178">
        <v>12</v>
      </c>
      <c r="CV147" s="178">
        <v>13</v>
      </c>
      <c r="CW147" s="178">
        <v>13</v>
      </c>
      <c r="CX147" s="178">
        <v>9</v>
      </c>
      <c r="CY147" s="178">
        <v>7</v>
      </c>
      <c r="CZ147" s="178">
        <v>10</v>
      </c>
      <c r="DA147" s="178">
        <v>18</v>
      </c>
      <c r="DB147" s="178">
        <v>14</v>
      </c>
      <c r="DC147" s="178">
        <v>9</v>
      </c>
      <c r="DD147" s="178">
        <v>12</v>
      </c>
      <c r="DE147" s="178">
        <v>10</v>
      </c>
      <c r="DF147" s="178">
        <v>12</v>
      </c>
      <c r="DG147" s="178">
        <v>8</v>
      </c>
      <c r="DH147" s="178">
        <v>7</v>
      </c>
      <c r="DI147" s="178">
        <v>11</v>
      </c>
      <c r="DJ147" s="178">
        <v>10</v>
      </c>
      <c r="DK147" s="178">
        <v>12</v>
      </c>
      <c r="DL147" s="178">
        <v>11</v>
      </c>
      <c r="DM147" s="178">
        <v>9</v>
      </c>
      <c r="DN147" s="178">
        <v>8</v>
      </c>
      <c r="DO147" s="178">
        <v>9</v>
      </c>
      <c r="DP147" s="178">
        <v>7</v>
      </c>
      <c r="DQ147" s="178">
        <v>11</v>
      </c>
      <c r="DR147" s="178">
        <v>6</v>
      </c>
      <c r="DS147" s="178">
        <v>11</v>
      </c>
      <c r="DT147" s="178">
        <v>7</v>
      </c>
      <c r="DU147" s="178">
        <v>12</v>
      </c>
      <c r="DV147" s="178">
        <v>11</v>
      </c>
      <c r="DW147" s="178">
        <v>11</v>
      </c>
      <c r="DX147" s="178">
        <v>4</v>
      </c>
      <c r="DY147" s="178">
        <v>11</v>
      </c>
      <c r="DZ147" s="178">
        <v>7</v>
      </c>
      <c r="EA147" s="178">
        <v>9</v>
      </c>
      <c r="EB147" s="178">
        <v>9</v>
      </c>
      <c r="EC147" s="178">
        <v>10</v>
      </c>
      <c r="ED147" s="178">
        <v>15</v>
      </c>
      <c r="EE147" s="178">
        <v>7</v>
      </c>
      <c r="EF147" s="178">
        <v>9</v>
      </c>
      <c r="EG147" s="178">
        <v>10</v>
      </c>
      <c r="EH147" s="178">
        <v>6</v>
      </c>
      <c r="EI147" s="178">
        <v>9</v>
      </c>
      <c r="EJ147" s="178">
        <v>9</v>
      </c>
      <c r="EK147" s="178">
        <v>7</v>
      </c>
      <c r="EL147" s="178">
        <v>6</v>
      </c>
      <c r="EM147" s="178">
        <v>7</v>
      </c>
      <c r="EN147" s="178">
        <v>7</v>
      </c>
      <c r="EO147" s="178">
        <v>3</v>
      </c>
      <c r="EP147" s="178">
        <v>4</v>
      </c>
      <c r="EQ147" s="178">
        <v>5</v>
      </c>
      <c r="ER147" s="178">
        <v>3</v>
      </c>
      <c r="ES147" s="178">
        <v>3</v>
      </c>
      <c r="ET147" s="178">
        <v>2</v>
      </c>
      <c r="EU147" s="178">
        <v>4</v>
      </c>
      <c r="EV147" s="178">
        <v>5</v>
      </c>
      <c r="EW147" s="178">
        <v>8</v>
      </c>
      <c r="EX147" s="178">
        <v>0</v>
      </c>
      <c r="EY147" s="178">
        <v>4</v>
      </c>
      <c r="EZ147" s="178">
        <v>2</v>
      </c>
      <c r="FA147" s="178">
        <v>4</v>
      </c>
      <c r="FB147" s="178">
        <v>1</v>
      </c>
      <c r="FC147" s="178">
        <v>3</v>
      </c>
      <c r="FD147" s="178">
        <v>4</v>
      </c>
      <c r="FE147" s="178">
        <v>1</v>
      </c>
      <c r="FF147" s="178">
        <v>0</v>
      </c>
      <c r="FG147" s="178">
        <v>7</v>
      </c>
      <c r="FH147" s="178">
        <v>2</v>
      </c>
      <c r="FI147" s="178">
        <v>0</v>
      </c>
      <c r="FJ147" s="178">
        <v>0</v>
      </c>
      <c r="FK147" s="178">
        <v>1</v>
      </c>
      <c r="FL147" s="178">
        <v>0</v>
      </c>
      <c r="FM147" s="178">
        <v>2</v>
      </c>
      <c r="FN147" s="178">
        <v>1</v>
      </c>
      <c r="FO147" s="178">
        <v>0</v>
      </c>
      <c r="FP147" s="178">
        <v>0</v>
      </c>
      <c r="FQ147" s="178">
        <v>1</v>
      </c>
      <c r="FR147" s="178">
        <v>1</v>
      </c>
      <c r="FS147" s="178">
        <v>1</v>
      </c>
      <c r="FT147" s="178">
        <v>2</v>
      </c>
      <c r="FU147" s="178">
        <v>0</v>
      </c>
      <c r="FV147" s="178">
        <v>2</v>
      </c>
      <c r="FW147" s="178">
        <v>1</v>
      </c>
      <c r="FX147" s="178">
        <v>0</v>
      </c>
      <c r="FY147" s="178">
        <v>1</v>
      </c>
      <c r="FZ147" s="178">
        <v>0</v>
      </c>
      <c r="GA147" s="178">
        <v>1</v>
      </c>
      <c r="GB147" s="178">
        <v>0</v>
      </c>
      <c r="GC147" s="178">
        <v>1</v>
      </c>
      <c r="GD147" s="178">
        <v>0</v>
      </c>
      <c r="GE147" s="178">
        <v>1</v>
      </c>
      <c r="GF147" s="178">
        <v>0</v>
      </c>
      <c r="GG147" s="178">
        <v>0</v>
      </c>
      <c r="GH147" s="178">
        <v>0</v>
      </c>
      <c r="GI147" s="178">
        <v>0</v>
      </c>
      <c r="GJ147" s="178">
        <v>0</v>
      </c>
      <c r="GK147" s="178">
        <v>0</v>
      </c>
      <c r="GL147" s="178">
        <v>0</v>
      </c>
      <c r="GM147" s="178">
        <v>0</v>
      </c>
      <c r="GN147" s="178">
        <v>0</v>
      </c>
      <c r="GO147" s="178">
        <v>0</v>
      </c>
      <c r="GP147" s="178">
        <v>0</v>
      </c>
      <c r="GQ147" s="178">
        <v>0</v>
      </c>
      <c r="GR147" s="178">
        <v>0</v>
      </c>
      <c r="GS147" s="178">
        <v>0</v>
      </c>
      <c r="GT147" s="178">
        <v>0</v>
      </c>
      <c r="GU147" s="178">
        <v>0</v>
      </c>
      <c r="GV147" s="178">
        <v>0</v>
      </c>
      <c r="GW147" s="178">
        <v>0</v>
      </c>
      <c r="GX147" s="178">
        <v>0</v>
      </c>
      <c r="GY147" s="178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3</v>
      </c>
      <c r="HG147">
        <v>1</v>
      </c>
      <c r="HH147">
        <v>4</v>
      </c>
      <c r="HI147">
        <v>0</v>
      </c>
      <c r="HJ147">
        <v>0</v>
      </c>
      <c r="HK147">
        <v>0</v>
      </c>
      <c r="HL147" s="54">
        <v>832</v>
      </c>
      <c r="HM147" s="54">
        <v>928</v>
      </c>
      <c r="HN147" s="54">
        <v>1760</v>
      </c>
      <c r="HO147" s="176">
        <f t="shared" si="12"/>
        <v>148</v>
      </c>
      <c r="HP147" s="176">
        <f t="shared" si="12"/>
        <v>155</v>
      </c>
      <c r="HQ147" s="199">
        <f t="shared" si="13"/>
        <v>303</v>
      </c>
      <c r="HR147" s="176">
        <f t="shared" si="14"/>
        <v>565</v>
      </c>
      <c r="HS147" s="176">
        <f t="shared" si="14"/>
        <v>628</v>
      </c>
      <c r="HT147" s="199">
        <f t="shared" si="15"/>
        <v>1193</v>
      </c>
      <c r="HU147" s="176">
        <f t="shared" si="16"/>
        <v>119</v>
      </c>
      <c r="HV147" s="176">
        <f t="shared" si="16"/>
        <v>145</v>
      </c>
      <c r="HW147" s="199">
        <f t="shared" si="17"/>
        <v>264</v>
      </c>
    </row>
    <row r="148" spans="1:231" x14ac:dyDescent="0.2">
      <c r="A148" s="177" t="s">
        <v>460</v>
      </c>
      <c r="B148" s="177">
        <v>1</v>
      </c>
      <c r="C148" s="177" t="s">
        <v>35</v>
      </c>
      <c r="D148" s="178">
        <v>8</v>
      </c>
      <c r="E148" s="178">
        <v>4</v>
      </c>
      <c r="F148" s="178">
        <v>8</v>
      </c>
      <c r="G148" s="178">
        <v>7</v>
      </c>
      <c r="H148" s="178">
        <v>4</v>
      </c>
      <c r="I148" s="178">
        <v>5</v>
      </c>
      <c r="J148" s="178">
        <v>10</v>
      </c>
      <c r="K148" s="178">
        <v>9</v>
      </c>
      <c r="L148" s="178">
        <v>8</v>
      </c>
      <c r="M148" s="178">
        <v>12</v>
      </c>
      <c r="N148" s="178">
        <v>6</v>
      </c>
      <c r="O148" s="178">
        <v>13</v>
      </c>
      <c r="P148" s="178">
        <v>10</v>
      </c>
      <c r="Q148" s="178">
        <v>6</v>
      </c>
      <c r="R148" s="178">
        <v>9</v>
      </c>
      <c r="S148" s="178">
        <v>7</v>
      </c>
      <c r="T148" s="178">
        <v>12</v>
      </c>
      <c r="U148" s="178">
        <v>8</v>
      </c>
      <c r="V148" s="178">
        <v>12</v>
      </c>
      <c r="W148" s="178">
        <v>8</v>
      </c>
      <c r="X148" s="178">
        <v>15</v>
      </c>
      <c r="Y148" s="178">
        <v>15</v>
      </c>
      <c r="Z148" s="178">
        <v>18</v>
      </c>
      <c r="AA148" s="178">
        <v>13</v>
      </c>
      <c r="AB148" s="178">
        <v>12</v>
      </c>
      <c r="AC148" s="178">
        <v>4</v>
      </c>
      <c r="AD148" s="178">
        <v>16</v>
      </c>
      <c r="AE148" s="178">
        <v>14</v>
      </c>
      <c r="AF148" s="178">
        <v>12</v>
      </c>
      <c r="AG148" s="178">
        <v>10</v>
      </c>
      <c r="AH148" s="178">
        <v>8</v>
      </c>
      <c r="AI148" s="178">
        <v>15</v>
      </c>
      <c r="AJ148" s="178">
        <v>11</v>
      </c>
      <c r="AK148" s="178">
        <v>11</v>
      </c>
      <c r="AL148" s="178">
        <v>9</v>
      </c>
      <c r="AM148" s="178">
        <v>13</v>
      </c>
      <c r="AN148" s="178">
        <v>12</v>
      </c>
      <c r="AO148" s="178">
        <v>13</v>
      </c>
      <c r="AP148" s="178">
        <v>9</v>
      </c>
      <c r="AQ148" s="178">
        <v>8</v>
      </c>
      <c r="AR148" s="178">
        <v>17</v>
      </c>
      <c r="AS148" s="178">
        <v>8</v>
      </c>
      <c r="AT148" s="178">
        <v>13</v>
      </c>
      <c r="AU148" s="178">
        <v>8</v>
      </c>
      <c r="AV148" s="178">
        <v>12</v>
      </c>
      <c r="AW148" s="178">
        <v>14</v>
      </c>
      <c r="AX148" s="178">
        <v>13</v>
      </c>
      <c r="AY148" s="178">
        <v>10</v>
      </c>
      <c r="AZ148" s="178">
        <v>15</v>
      </c>
      <c r="BA148" s="178">
        <v>10</v>
      </c>
      <c r="BB148" s="178">
        <v>17</v>
      </c>
      <c r="BC148" s="178">
        <v>18</v>
      </c>
      <c r="BD148" s="178">
        <v>13</v>
      </c>
      <c r="BE148" s="178">
        <v>10</v>
      </c>
      <c r="BF148" s="178">
        <v>11</v>
      </c>
      <c r="BG148" s="178">
        <v>10</v>
      </c>
      <c r="BH148" s="178">
        <v>15</v>
      </c>
      <c r="BI148" s="178">
        <v>14</v>
      </c>
      <c r="BJ148" s="178">
        <v>10</v>
      </c>
      <c r="BK148" s="178">
        <v>6</v>
      </c>
      <c r="BL148" s="178">
        <v>12</v>
      </c>
      <c r="BM148" s="178">
        <v>10</v>
      </c>
      <c r="BN148" s="178">
        <v>11</v>
      </c>
      <c r="BO148" s="178">
        <v>16</v>
      </c>
      <c r="BP148" s="178">
        <v>8</v>
      </c>
      <c r="BQ148" s="178">
        <v>10</v>
      </c>
      <c r="BR148" s="178">
        <v>10</v>
      </c>
      <c r="BS148" s="178">
        <v>11</v>
      </c>
      <c r="BT148" s="178">
        <v>11</v>
      </c>
      <c r="BU148" s="178">
        <v>12</v>
      </c>
      <c r="BV148" s="178">
        <v>6</v>
      </c>
      <c r="BW148" s="178">
        <v>8</v>
      </c>
      <c r="BX148" s="178">
        <v>14</v>
      </c>
      <c r="BY148" s="178">
        <v>7</v>
      </c>
      <c r="BZ148" s="178">
        <v>10</v>
      </c>
      <c r="CA148" s="178">
        <v>13</v>
      </c>
      <c r="CB148" s="178">
        <v>16</v>
      </c>
      <c r="CC148" s="178">
        <v>13</v>
      </c>
      <c r="CD148" s="178">
        <v>11</v>
      </c>
      <c r="CE148" s="178">
        <v>17</v>
      </c>
      <c r="CF148" s="178">
        <v>19</v>
      </c>
      <c r="CG148" s="178">
        <v>20</v>
      </c>
      <c r="CH148" s="178">
        <v>8</v>
      </c>
      <c r="CI148" s="178">
        <v>11</v>
      </c>
      <c r="CJ148" s="178">
        <v>12</v>
      </c>
      <c r="CK148" s="178">
        <v>11</v>
      </c>
      <c r="CL148" s="178">
        <v>16</v>
      </c>
      <c r="CM148" s="178">
        <v>16</v>
      </c>
      <c r="CN148" s="178">
        <v>12</v>
      </c>
      <c r="CO148" s="178">
        <v>19</v>
      </c>
      <c r="CP148" s="178">
        <v>19</v>
      </c>
      <c r="CQ148" s="178">
        <v>18</v>
      </c>
      <c r="CR148" s="178">
        <v>11</v>
      </c>
      <c r="CS148" s="178">
        <v>17</v>
      </c>
      <c r="CT148" s="178">
        <v>15</v>
      </c>
      <c r="CU148" s="178">
        <v>10</v>
      </c>
      <c r="CV148" s="178">
        <v>18</v>
      </c>
      <c r="CW148" s="178">
        <v>24</v>
      </c>
      <c r="CX148" s="178">
        <v>12</v>
      </c>
      <c r="CY148" s="178">
        <v>13</v>
      </c>
      <c r="CZ148" s="178">
        <v>15</v>
      </c>
      <c r="DA148" s="178">
        <v>15</v>
      </c>
      <c r="DB148" s="178">
        <v>14</v>
      </c>
      <c r="DC148" s="178">
        <v>19</v>
      </c>
      <c r="DD148" s="178">
        <v>18</v>
      </c>
      <c r="DE148" s="178">
        <v>13</v>
      </c>
      <c r="DF148" s="178">
        <v>9</v>
      </c>
      <c r="DG148" s="178">
        <v>18</v>
      </c>
      <c r="DH148" s="178">
        <v>8</v>
      </c>
      <c r="DI148" s="178">
        <v>14</v>
      </c>
      <c r="DJ148" s="178">
        <v>16</v>
      </c>
      <c r="DK148" s="178">
        <v>14</v>
      </c>
      <c r="DL148" s="178">
        <v>15</v>
      </c>
      <c r="DM148" s="178">
        <v>18</v>
      </c>
      <c r="DN148" s="178">
        <v>10</v>
      </c>
      <c r="DO148" s="178">
        <v>17</v>
      </c>
      <c r="DP148" s="178">
        <v>9</v>
      </c>
      <c r="DQ148" s="178">
        <v>13</v>
      </c>
      <c r="DR148" s="178">
        <v>9</v>
      </c>
      <c r="DS148" s="178">
        <v>13</v>
      </c>
      <c r="DT148" s="178">
        <v>7</v>
      </c>
      <c r="DU148" s="178">
        <v>17</v>
      </c>
      <c r="DV148" s="178">
        <v>4</v>
      </c>
      <c r="DW148" s="178">
        <v>8</v>
      </c>
      <c r="DX148" s="178">
        <v>12</v>
      </c>
      <c r="DY148" s="178">
        <v>11</v>
      </c>
      <c r="DZ148" s="178">
        <v>9</v>
      </c>
      <c r="EA148" s="178">
        <v>16</v>
      </c>
      <c r="EB148" s="178">
        <v>6</v>
      </c>
      <c r="EC148" s="178">
        <v>12</v>
      </c>
      <c r="ED148" s="178">
        <v>4</v>
      </c>
      <c r="EE148" s="178">
        <v>12</v>
      </c>
      <c r="EF148" s="178">
        <v>8</v>
      </c>
      <c r="EG148" s="178">
        <v>18</v>
      </c>
      <c r="EH148" s="178">
        <v>4</v>
      </c>
      <c r="EI148" s="178">
        <v>7</v>
      </c>
      <c r="EJ148" s="178">
        <v>6</v>
      </c>
      <c r="EK148" s="178">
        <v>9</v>
      </c>
      <c r="EL148" s="178">
        <v>10</v>
      </c>
      <c r="EM148" s="178">
        <v>11</v>
      </c>
      <c r="EN148" s="178">
        <v>2</v>
      </c>
      <c r="EO148" s="178">
        <v>7</v>
      </c>
      <c r="EP148" s="178">
        <v>7</v>
      </c>
      <c r="EQ148" s="178">
        <v>9</v>
      </c>
      <c r="ER148" s="178">
        <v>6</v>
      </c>
      <c r="ES148" s="178">
        <v>1</v>
      </c>
      <c r="ET148" s="178">
        <v>3</v>
      </c>
      <c r="EU148" s="178">
        <v>6</v>
      </c>
      <c r="EV148" s="178">
        <v>4</v>
      </c>
      <c r="EW148" s="178">
        <v>8</v>
      </c>
      <c r="EX148" s="178">
        <v>5</v>
      </c>
      <c r="EY148" s="178">
        <v>7</v>
      </c>
      <c r="EZ148" s="178">
        <v>2</v>
      </c>
      <c r="FA148" s="178">
        <v>3</v>
      </c>
      <c r="FB148" s="178">
        <v>3</v>
      </c>
      <c r="FC148" s="178">
        <v>3</v>
      </c>
      <c r="FD148" s="178">
        <v>3</v>
      </c>
      <c r="FE148" s="178">
        <v>4</v>
      </c>
      <c r="FF148" s="178">
        <v>2</v>
      </c>
      <c r="FG148" s="178">
        <v>5</v>
      </c>
      <c r="FH148" s="178">
        <v>3</v>
      </c>
      <c r="FI148" s="178">
        <v>3</v>
      </c>
      <c r="FJ148" s="178">
        <v>2</v>
      </c>
      <c r="FK148" s="178">
        <v>4</v>
      </c>
      <c r="FL148" s="178">
        <v>0</v>
      </c>
      <c r="FM148" s="178">
        <v>3</v>
      </c>
      <c r="FN148" s="178">
        <v>0</v>
      </c>
      <c r="FO148" s="178">
        <v>2</v>
      </c>
      <c r="FP148" s="178">
        <v>1</v>
      </c>
      <c r="FQ148" s="178">
        <v>0</v>
      </c>
      <c r="FR148" s="178">
        <v>1</v>
      </c>
      <c r="FS148" s="178">
        <v>3</v>
      </c>
      <c r="FT148" s="178">
        <v>1</v>
      </c>
      <c r="FU148" s="178">
        <v>4</v>
      </c>
      <c r="FV148" s="178">
        <v>0</v>
      </c>
      <c r="FW148" s="178">
        <v>1</v>
      </c>
      <c r="FX148" s="178">
        <v>0</v>
      </c>
      <c r="FY148" s="178">
        <v>1</v>
      </c>
      <c r="FZ148" s="178">
        <v>0</v>
      </c>
      <c r="GA148" s="178">
        <v>0</v>
      </c>
      <c r="GB148" s="178">
        <v>1</v>
      </c>
      <c r="GC148" s="178">
        <v>4</v>
      </c>
      <c r="GD148" s="178">
        <v>0</v>
      </c>
      <c r="GE148" s="178">
        <v>0</v>
      </c>
      <c r="GF148" s="178">
        <v>0</v>
      </c>
      <c r="GG148" s="178">
        <v>1</v>
      </c>
      <c r="GH148" s="178">
        <v>0</v>
      </c>
      <c r="GI148" s="178">
        <v>0</v>
      </c>
      <c r="GJ148" s="178">
        <v>0</v>
      </c>
      <c r="GK148" s="178">
        <v>0</v>
      </c>
      <c r="GL148" s="178">
        <v>0</v>
      </c>
      <c r="GM148" s="178">
        <v>1</v>
      </c>
      <c r="GN148" s="178">
        <v>0</v>
      </c>
      <c r="GO148" s="178">
        <v>0</v>
      </c>
      <c r="GP148" s="178">
        <v>0</v>
      </c>
      <c r="GQ148" s="178">
        <v>0</v>
      </c>
      <c r="GR148" s="178">
        <v>0</v>
      </c>
      <c r="GS148" s="178">
        <v>0</v>
      </c>
      <c r="GT148" s="178">
        <v>0</v>
      </c>
      <c r="GU148" s="178">
        <v>1</v>
      </c>
      <c r="GV148" s="178">
        <v>0</v>
      </c>
      <c r="GW148" s="178">
        <v>0</v>
      </c>
      <c r="GX148" s="178">
        <v>0</v>
      </c>
      <c r="GY148" s="17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1</v>
      </c>
      <c r="HG148">
        <v>1</v>
      </c>
      <c r="HH148">
        <v>2</v>
      </c>
      <c r="HI148">
        <v>0</v>
      </c>
      <c r="HJ148">
        <v>0</v>
      </c>
      <c r="HK148">
        <v>0</v>
      </c>
      <c r="HL148" s="54">
        <v>836</v>
      </c>
      <c r="HM148" s="54">
        <v>936</v>
      </c>
      <c r="HN148" s="54">
        <v>1772</v>
      </c>
      <c r="HO148" s="176">
        <f t="shared" si="12"/>
        <v>160</v>
      </c>
      <c r="HP148" s="176">
        <f t="shared" si="12"/>
        <v>135</v>
      </c>
      <c r="HQ148" s="199">
        <f t="shared" si="13"/>
        <v>295</v>
      </c>
      <c r="HR148" s="176">
        <f t="shared" si="14"/>
        <v>560</v>
      </c>
      <c r="HS148" s="176">
        <f t="shared" si="14"/>
        <v>599</v>
      </c>
      <c r="HT148" s="199">
        <f t="shared" si="15"/>
        <v>1159</v>
      </c>
      <c r="HU148" s="176">
        <f t="shared" si="16"/>
        <v>116</v>
      </c>
      <c r="HV148" s="176">
        <f t="shared" si="16"/>
        <v>202</v>
      </c>
      <c r="HW148" s="199">
        <f t="shared" si="17"/>
        <v>318</v>
      </c>
    </row>
    <row r="149" spans="1:231" x14ac:dyDescent="0.2">
      <c r="A149" s="177" t="s">
        <v>460</v>
      </c>
      <c r="B149" s="177">
        <v>0</v>
      </c>
      <c r="C149" s="177" t="s">
        <v>203</v>
      </c>
      <c r="D149" s="178">
        <v>29</v>
      </c>
      <c r="E149" s="178">
        <v>34</v>
      </c>
      <c r="F149" s="178">
        <v>36</v>
      </c>
      <c r="G149" s="178">
        <v>24</v>
      </c>
      <c r="H149" s="178">
        <v>39</v>
      </c>
      <c r="I149" s="178">
        <v>30</v>
      </c>
      <c r="J149" s="178">
        <v>38</v>
      </c>
      <c r="K149" s="178">
        <v>38</v>
      </c>
      <c r="L149" s="178">
        <v>40</v>
      </c>
      <c r="M149" s="178">
        <v>42</v>
      </c>
      <c r="N149" s="178">
        <v>50</v>
      </c>
      <c r="O149" s="178">
        <v>49</v>
      </c>
      <c r="P149" s="178">
        <v>49</v>
      </c>
      <c r="Q149" s="178">
        <v>42</v>
      </c>
      <c r="R149" s="178">
        <v>41</v>
      </c>
      <c r="S149" s="178">
        <v>51</v>
      </c>
      <c r="T149" s="178">
        <v>46</v>
      </c>
      <c r="U149" s="178">
        <v>45</v>
      </c>
      <c r="V149" s="178">
        <v>39</v>
      </c>
      <c r="W149" s="178">
        <v>42</v>
      </c>
      <c r="X149" s="178">
        <v>46</v>
      </c>
      <c r="Y149" s="178">
        <v>54</v>
      </c>
      <c r="Z149" s="178">
        <v>70</v>
      </c>
      <c r="AA149" s="178">
        <v>53</v>
      </c>
      <c r="AB149" s="178">
        <v>57</v>
      </c>
      <c r="AC149" s="178">
        <v>51</v>
      </c>
      <c r="AD149" s="178">
        <v>42</v>
      </c>
      <c r="AE149" s="178">
        <v>47</v>
      </c>
      <c r="AF149" s="178">
        <v>42</v>
      </c>
      <c r="AG149" s="178">
        <v>44</v>
      </c>
      <c r="AH149" s="178">
        <v>54</v>
      </c>
      <c r="AI149" s="178">
        <v>46</v>
      </c>
      <c r="AJ149" s="178">
        <v>50</v>
      </c>
      <c r="AK149" s="178">
        <v>45</v>
      </c>
      <c r="AL149" s="178">
        <v>51</v>
      </c>
      <c r="AM149" s="178">
        <v>48</v>
      </c>
      <c r="AN149" s="178">
        <v>79</v>
      </c>
      <c r="AO149" s="178">
        <v>57</v>
      </c>
      <c r="AP149" s="178">
        <v>65</v>
      </c>
      <c r="AQ149" s="178">
        <v>48</v>
      </c>
      <c r="AR149" s="178">
        <v>67</v>
      </c>
      <c r="AS149" s="178">
        <v>51</v>
      </c>
      <c r="AT149" s="178">
        <v>451</v>
      </c>
      <c r="AU149" s="178">
        <v>56</v>
      </c>
      <c r="AV149" s="178">
        <v>508</v>
      </c>
      <c r="AW149" s="178">
        <v>53</v>
      </c>
      <c r="AX149" s="178">
        <v>180</v>
      </c>
      <c r="AY149" s="178">
        <v>61</v>
      </c>
      <c r="AZ149" s="178">
        <v>127</v>
      </c>
      <c r="BA149" s="178">
        <v>70</v>
      </c>
      <c r="BB149" s="178">
        <v>140</v>
      </c>
      <c r="BC149" s="178">
        <v>51</v>
      </c>
      <c r="BD149" s="178">
        <v>97</v>
      </c>
      <c r="BE149" s="178">
        <v>68</v>
      </c>
      <c r="BF149" s="178">
        <v>125</v>
      </c>
      <c r="BG149" s="178">
        <v>58</v>
      </c>
      <c r="BH149" s="178">
        <v>71</v>
      </c>
      <c r="BI149" s="178">
        <v>57</v>
      </c>
      <c r="BJ149" s="178">
        <v>57</v>
      </c>
      <c r="BK149" s="178">
        <v>59</v>
      </c>
      <c r="BL149" s="178">
        <v>62</v>
      </c>
      <c r="BM149" s="178">
        <v>59</v>
      </c>
      <c r="BN149" s="178">
        <v>68</v>
      </c>
      <c r="BO149" s="178">
        <v>69</v>
      </c>
      <c r="BP149" s="178">
        <v>83</v>
      </c>
      <c r="BQ149" s="178">
        <v>60</v>
      </c>
      <c r="BR149" s="178">
        <v>82</v>
      </c>
      <c r="BS149" s="178">
        <v>56</v>
      </c>
      <c r="BT149" s="178">
        <v>84</v>
      </c>
      <c r="BU149" s="178">
        <v>60</v>
      </c>
      <c r="BV149" s="178">
        <v>53</v>
      </c>
      <c r="BW149" s="178">
        <v>61</v>
      </c>
      <c r="BX149" s="178">
        <v>74</v>
      </c>
      <c r="BY149" s="178">
        <v>53</v>
      </c>
      <c r="BZ149" s="178">
        <v>61</v>
      </c>
      <c r="CA149" s="178">
        <v>72</v>
      </c>
      <c r="CB149" s="178">
        <v>76</v>
      </c>
      <c r="CC149" s="178">
        <v>66</v>
      </c>
      <c r="CD149" s="178">
        <v>77</v>
      </c>
      <c r="CE149" s="178">
        <v>71</v>
      </c>
      <c r="CF149" s="178">
        <v>79</v>
      </c>
      <c r="CG149" s="178">
        <v>56</v>
      </c>
      <c r="CH149" s="178">
        <v>83</v>
      </c>
      <c r="CI149" s="178">
        <v>55</v>
      </c>
      <c r="CJ149" s="178">
        <v>85</v>
      </c>
      <c r="CK149" s="178">
        <v>82</v>
      </c>
      <c r="CL149" s="178">
        <v>93</v>
      </c>
      <c r="CM149" s="178">
        <v>84</v>
      </c>
      <c r="CN149" s="178">
        <v>73</v>
      </c>
      <c r="CO149" s="178">
        <v>56</v>
      </c>
      <c r="CP149" s="178">
        <v>69</v>
      </c>
      <c r="CQ149" s="178">
        <v>82</v>
      </c>
      <c r="CR149" s="178">
        <v>60</v>
      </c>
      <c r="CS149" s="178">
        <v>76</v>
      </c>
      <c r="CT149" s="178">
        <v>68</v>
      </c>
      <c r="CU149" s="178">
        <v>70</v>
      </c>
      <c r="CV149" s="178">
        <v>80</v>
      </c>
      <c r="CW149" s="178">
        <v>64</v>
      </c>
      <c r="CX149" s="178">
        <v>78</v>
      </c>
      <c r="CY149" s="178">
        <v>69</v>
      </c>
      <c r="CZ149" s="178">
        <v>54</v>
      </c>
      <c r="DA149" s="178">
        <v>70</v>
      </c>
      <c r="DB149" s="178">
        <v>75</v>
      </c>
      <c r="DC149" s="178">
        <v>74</v>
      </c>
      <c r="DD149" s="178">
        <v>69</v>
      </c>
      <c r="DE149" s="178">
        <v>75</v>
      </c>
      <c r="DF149" s="178">
        <v>69</v>
      </c>
      <c r="DG149" s="178">
        <v>75</v>
      </c>
      <c r="DH149" s="178">
        <v>88</v>
      </c>
      <c r="DI149" s="178">
        <v>79</v>
      </c>
      <c r="DJ149" s="178">
        <v>90</v>
      </c>
      <c r="DK149" s="178">
        <v>74</v>
      </c>
      <c r="DL149" s="178">
        <v>79</v>
      </c>
      <c r="DM149" s="178">
        <v>79</v>
      </c>
      <c r="DN149" s="178">
        <v>68</v>
      </c>
      <c r="DO149" s="178">
        <v>91</v>
      </c>
      <c r="DP149" s="178">
        <v>77</v>
      </c>
      <c r="DQ149" s="178">
        <v>86</v>
      </c>
      <c r="DR149" s="178">
        <v>74</v>
      </c>
      <c r="DS149" s="178">
        <v>91</v>
      </c>
      <c r="DT149" s="178">
        <v>66</v>
      </c>
      <c r="DU149" s="178">
        <v>84</v>
      </c>
      <c r="DV149" s="178">
        <v>61</v>
      </c>
      <c r="DW149" s="178">
        <v>91</v>
      </c>
      <c r="DX149" s="178">
        <v>74</v>
      </c>
      <c r="DY149" s="178">
        <v>79</v>
      </c>
      <c r="DZ149" s="178">
        <v>63</v>
      </c>
      <c r="EA149" s="178">
        <v>79</v>
      </c>
      <c r="EB149" s="178">
        <v>67</v>
      </c>
      <c r="EC149" s="178">
        <v>77</v>
      </c>
      <c r="ED149" s="178">
        <v>50</v>
      </c>
      <c r="EE149" s="178">
        <v>90</v>
      </c>
      <c r="EF149" s="178">
        <v>53</v>
      </c>
      <c r="EG149" s="178">
        <v>76</v>
      </c>
      <c r="EH149" s="178">
        <v>40</v>
      </c>
      <c r="EI149" s="178">
        <v>60</v>
      </c>
      <c r="EJ149" s="178">
        <v>44</v>
      </c>
      <c r="EK149" s="178">
        <v>85</v>
      </c>
      <c r="EL149" s="178">
        <v>43</v>
      </c>
      <c r="EM149" s="178">
        <v>57</v>
      </c>
      <c r="EN149" s="178">
        <v>44</v>
      </c>
      <c r="EO149" s="178">
        <v>54</v>
      </c>
      <c r="EP149" s="178">
        <v>38</v>
      </c>
      <c r="EQ149" s="178">
        <v>56</v>
      </c>
      <c r="ER149" s="178">
        <v>37</v>
      </c>
      <c r="ES149" s="178">
        <v>56</v>
      </c>
      <c r="ET149" s="178">
        <v>24</v>
      </c>
      <c r="EU149" s="178">
        <v>54</v>
      </c>
      <c r="EV149" s="178">
        <v>34</v>
      </c>
      <c r="EW149" s="178">
        <v>35</v>
      </c>
      <c r="EX149" s="178">
        <v>23</v>
      </c>
      <c r="EY149" s="178">
        <v>42</v>
      </c>
      <c r="EZ149" s="178">
        <v>20</v>
      </c>
      <c r="FA149" s="178">
        <v>41</v>
      </c>
      <c r="FB149" s="178">
        <v>25</v>
      </c>
      <c r="FC149" s="178">
        <v>36</v>
      </c>
      <c r="FD149" s="178">
        <v>13</v>
      </c>
      <c r="FE149" s="178">
        <v>40</v>
      </c>
      <c r="FF149" s="178">
        <v>21</v>
      </c>
      <c r="FG149" s="178">
        <v>44</v>
      </c>
      <c r="FH149" s="178">
        <v>16</v>
      </c>
      <c r="FI149" s="178">
        <v>17</v>
      </c>
      <c r="FJ149" s="178">
        <v>15</v>
      </c>
      <c r="FK149" s="178">
        <v>20</v>
      </c>
      <c r="FL149" s="178">
        <v>18</v>
      </c>
      <c r="FM149" s="178">
        <v>25</v>
      </c>
      <c r="FN149" s="178">
        <v>6</v>
      </c>
      <c r="FO149" s="178">
        <v>15</v>
      </c>
      <c r="FP149" s="178">
        <v>22</v>
      </c>
      <c r="FQ149" s="178">
        <v>19</v>
      </c>
      <c r="FR149" s="178">
        <v>9</v>
      </c>
      <c r="FS149" s="178">
        <v>15</v>
      </c>
      <c r="FT149" s="178">
        <v>15</v>
      </c>
      <c r="FU149" s="178">
        <v>13</v>
      </c>
      <c r="FV149" s="178">
        <v>15</v>
      </c>
      <c r="FW149" s="178">
        <v>12</v>
      </c>
      <c r="FX149" s="178">
        <v>13</v>
      </c>
      <c r="FY149" s="178">
        <v>11</v>
      </c>
      <c r="FZ149" s="178">
        <v>6</v>
      </c>
      <c r="GA149" s="178">
        <v>7</v>
      </c>
      <c r="GB149" s="178">
        <v>7</v>
      </c>
      <c r="GC149" s="178">
        <v>11</v>
      </c>
      <c r="GD149" s="178">
        <v>7</v>
      </c>
      <c r="GE149" s="178">
        <v>10</v>
      </c>
      <c r="GF149" s="178">
        <v>5</v>
      </c>
      <c r="GG149" s="178">
        <v>5</v>
      </c>
      <c r="GH149" s="178">
        <v>4</v>
      </c>
      <c r="GI149" s="178">
        <v>3</v>
      </c>
      <c r="GJ149" s="178">
        <v>7</v>
      </c>
      <c r="GK149" s="178">
        <v>3</v>
      </c>
      <c r="GL149" s="178">
        <v>0</v>
      </c>
      <c r="GM149" s="178">
        <v>4</v>
      </c>
      <c r="GN149" s="178">
        <v>1</v>
      </c>
      <c r="GO149" s="178">
        <v>3</v>
      </c>
      <c r="GP149" s="178">
        <v>5</v>
      </c>
      <c r="GQ149" s="178">
        <v>4</v>
      </c>
      <c r="GR149" s="178">
        <v>2</v>
      </c>
      <c r="GS149" s="178">
        <v>2</v>
      </c>
      <c r="GT149" s="178">
        <v>1</v>
      </c>
      <c r="GU149" s="178">
        <v>1</v>
      </c>
      <c r="GV149" s="178">
        <v>1</v>
      </c>
      <c r="GW149" s="178">
        <v>1</v>
      </c>
      <c r="GX149" s="178">
        <v>4</v>
      </c>
      <c r="GY149" s="178">
        <v>4</v>
      </c>
      <c r="GZ149">
        <v>0</v>
      </c>
      <c r="HA149">
        <v>0</v>
      </c>
      <c r="HB149">
        <v>0</v>
      </c>
      <c r="HC149">
        <v>339</v>
      </c>
      <c r="HD149">
        <v>5</v>
      </c>
      <c r="HE149">
        <v>344</v>
      </c>
      <c r="HF149">
        <v>25</v>
      </c>
      <c r="HG149">
        <v>12</v>
      </c>
      <c r="HH149">
        <v>37</v>
      </c>
      <c r="HI149">
        <v>1</v>
      </c>
      <c r="HJ149">
        <v>0</v>
      </c>
      <c r="HK149">
        <v>1</v>
      </c>
      <c r="HL149" s="54">
        <v>6401</v>
      </c>
      <c r="HM149" s="54">
        <v>5047</v>
      </c>
      <c r="HN149" s="54">
        <v>11448</v>
      </c>
      <c r="HO149" s="176">
        <f t="shared" si="12"/>
        <v>664</v>
      </c>
      <c r="HP149" s="176">
        <f t="shared" si="12"/>
        <v>646</v>
      </c>
      <c r="HQ149" s="199">
        <f t="shared" si="13"/>
        <v>1310</v>
      </c>
      <c r="HR149" s="176">
        <f t="shared" si="14"/>
        <v>4718</v>
      </c>
      <c r="HS149" s="176">
        <f t="shared" si="14"/>
        <v>2960</v>
      </c>
      <c r="HT149" s="199">
        <f t="shared" si="15"/>
        <v>7678</v>
      </c>
      <c r="HU149" s="176">
        <f t="shared" si="16"/>
        <v>1019</v>
      </c>
      <c r="HV149" s="176">
        <f t="shared" si="16"/>
        <v>1441</v>
      </c>
      <c r="HW149" s="199">
        <f t="shared" si="17"/>
        <v>2460</v>
      </c>
    </row>
    <row r="150" spans="1:231" x14ac:dyDescent="0.2">
      <c r="A150" s="177" t="s">
        <v>460</v>
      </c>
      <c r="B150" s="177">
        <v>1</v>
      </c>
      <c r="C150" s="177" t="s">
        <v>204</v>
      </c>
      <c r="D150" s="178">
        <v>29</v>
      </c>
      <c r="E150" s="178">
        <v>34</v>
      </c>
      <c r="F150" s="178">
        <v>36</v>
      </c>
      <c r="G150" s="178">
        <v>24</v>
      </c>
      <c r="H150" s="178">
        <v>39</v>
      </c>
      <c r="I150" s="178">
        <v>30</v>
      </c>
      <c r="J150" s="178">
        <v>38</v>
      </c>
      <c r="K150" s="178">
        <v>38</v>
      </c>
      <c r="L150" s="178">
        <v>40</v>
      </c>
      <c r="M150" s="178">
        <v>42</v>
      </c>
      <c r="N150" s="178">
        <v>50</v>
      </c>
      <c r="O150" s="178">
        <v>49</v>
      </c>
      <c r="P150" s="178">
        <v>49</v>
      </c>
      <c r="Q150" s="178">
        <v>42</v>
      </c>
      <c r="R150" s="178">
        <v>41</v>
      </c>
      <c r="S150" s="178">
        <v>51</v>
      </c>
      <c r="T150" s="178">
        <v>46</v>
      </c>
      <c r="U150" s="178">
        <v>45</v>
      </c>
      <c r="V150" s="178">
        <v>39</v>
      </c>
      <c r="W150" s="178">
        <v>42</v>
      </c>
      <c r="X150" s="178">
        <v>46</v>
      </c>
      <c r="Y150" s="178">
        <v>54</v>
      </c>
      <c r="Z150" s="178">
        <v>70</v>
      </c>
      <c r="AA150" s="178">
        <v>53</v>
      </c>
      <c r="AB150" s="178">
        <v>57</v>
      </c>
      <c r="AC150" s="178">
        <v>51</v>
      </c>
      <c r="AD150" s="178">
        <v>42</v>
      </c>
      <c r="AE150" s="178">
        <v>47</v>
      </c>
      <c r="AF150" s="178">
        <v>42</v>
      </c>
      <c r="AG150" s="178">
        <v>44</v>
      </c>
      <c r="AH150" s="178">
        <v>54</v>
      </c>
      <c r="AI150" s="178">
        <v>46</v>
      </c>
      <c r="AJ150" s="178">
        <v>50</v>
      </c>
      <c r="AK150" s="178">
        <v>45</v>
      </c>
      <c r="AL150" s="178">
        <v>51</v>
      </c>
      <c r="AM150" s="178">
        <v>48</v>
      </c>
      <c r="AN150" s="178">
        <v>79</v>
      </c>
      <c r="AO150" s="178">
        <v>57</v>
      </c>
      <c r="AP150" s="178">
        <v>65</v>
      </c>
      <c r="AQ150" s="178">
        <v>48</v>
      </c>
      <c r="AR150" s="178">
        <v>67</v>
      </c>
      <c r="AS150" s="178">
        <v>51</v>
      </c>
      <c r="AT150" s="178">
        <v>451</v>
      </c>
      <c r="AU150" s="178">
        <v>56</v>
      </c>
      <c r="AV150" s="178">
        <v>508</v>
      </c>
      <c r="AW150" s="178">
        <v>53</v>
      </c>
      <c r="AX150" s="178">
        <v>180</v>
      </c>
      <c r="AY150" s="178">
        <v>61</v>
      </c>
      <c r="AZ150" s="178">
        <v>127</v>
      </c>
      <c r="BA150" s="178">
        <v>70</v>
      </c>
      <c r="BB150" s="178">
        <v>140</v>
      </c>
      <c r="BC150" s="178">
        <v>51</v>
      </c>
      <c r="BD150" s="178">
        <v>97</v>
      </c>
      <c r="BE150" s="178">
        <v>68</v>
      </c>
      <c r="BF150" s="178">
        <v>125</v>
      </c>
      <c r="BG150" s="178">
        <v>58</v>
      </c>
      <c r="BH150" s="178">
        <v>71</v>
      </c>
      <c r="BI150" s="178">
        <v>57</v>
      </c>
      <c r="BJ150" s="178">
        <v>57</v>
      </c>
      <c r="BK150" s="178">
        <v>59</v>
      </c>
      <c r="BL150" s="178">
        <v>62</v>
      </c>
      <c r="BM150" s="178">
        <v>59</v>
      </c>
      <c r="BN150" s="178">
        <v>68</v>
      </c>
      <c r="BO150" s="178">
        <v>69</v>
      </c>
      <c r="BP150" s="178">
        <v>83</v>
      </c>
      <c r="BQ150" s="178">
        <v>60</v>
      </c>
      <c r="BR150" s="178">
        <v>82</v>
      </c>
      <c r="BS150" s="178">
        <v>56</v>
      </c>
      <c r="BT150" s="178">
        <v>84</v>
      </c>
      <c r="BU150" s="178">
        <v>60</v>
      </c>
      <c r="BV150" s="178">
        <v>53</v>
      </c>
      <c r="BW150" s="178">
        <v>61</v>
      </c>
      <c r="BX150" s="178">
        <v>74</v>
      </c>
      <c r="BY150" s="178">
        <v>53</v>
      </c>
      <c r="BZ150" s="178">
        <v>61</v>
      </c>
      <c r="CA150" s="178">
        <v>72</v>
      </c>
      <c r="CB150" s="178">
        <v>76</v>
      </c>
      <c r="CC150" s="178">
        <v>66</v>
      </c>
      <c r="CD150" s="178">
        <v>77</v>
      </c>
      <c r="CE150" s="178">
        <v>71</v>
      </c>
      <c r="CF150" s="178">
        <v>79</v>
      </c>
      <c r="CG150" s="178">
        <v>56</v>
      </c>
      <c r="CH150" s="178">
        <v>83</v>
      </c>
      <c r="CI150" s="178">
        <v>55</v>
      </c>
      <c r="CJ150" s="178">
        <v>85</v>
      </c>
      <c r="CK150" s="178">
        <v>82</v>
      </c>
      <c r="CL150" s="178">
        <v>93</v>
      </c>
      <c r="CM150" s="178">
        <v>84</v>
      </c>
      <c r="CN150" s="178">
        <v>73</v>
      </c>
      <c r="CO150" s="178">
        <v>56</v>
      </c>
      <c r="CP150" s="178">
        <v>69</v>
      </c>
      <c r="CQ150" s="178">
        <v>82</v>
      </c>
      <c r="CR150" s="178">
        <v>60</v>
      </c>
      <c r="CS150" s="178">
        <v>76</v>
      </c>
      <c r="CT150" s="178">
        <v>68</v>
      </c>
      <c r="CU150" s="178">
        <v>70</v>
      </c>
      <c r="CV150" s="178">
        <v>80</v>
      </c>
      <c r="CW150" s="178">
        <v>64</v>
      </c>
      <c r="CX150" s="178">
        <v>78</v>
      </c>
      <c r="CY150" s="178">
        <v>69</v>
      </c>
      <c r="CZ150" s="178">
        <v>54</v>
      </c>
      <c r="DA150" s="178">
        <v>70</v>
      </c>
      <c r="DB150" s="178">
        <v>75</v>
      </c>
      <c r="DC150" s="178">
        <v>74</v>
      </c>
      <c r="DD150" s="178">
        <v>69</v>
      </c>
      <c r="DE150" s="178">
        <v>75</v>
      </c>
      <c r="DF150" s="178">
        <v>69</v>
      </c>
      <c r="DG150" s="178">
        <v>75</v>
      </c>
      <c r="DH150" s="178">
        <v>88</v>
      </c>
      <c r="DI150" s="178">
        <v>79</v>
      </c>
      <c r="DJ150" s="178">
        <v>90</v>
      </c>
      <c r="DK150" s="178">
        <v>74</v>
      </c>
      <c r="DL150" s="178">
        <v>79</v>
      </c>
      <c r="DM150" s="178">
        <v>79</v>
      </c>
      <c r="DN150" s="178">
        <v>68</v>
      </c>
      <c r="DO150" s="178">
        <v>91</v>
      </c>
      <c r="DP150" s="178">
        <v>77</v>
      </c>
      <c r="DQ150" s="178">
        <v>86</v>
      </c>
      <c r="DR150" s="178">
        <v>74</v>
      </c>
      <c r="DS150" s="178">
        <v>91</v>
      </c>
      <c r="DT150" s="178">
        <v>66</v>
      </c>
      <c r="DU150" s="178">
        <v>84</v>
      </c>
      <c r="DV150" s="178">
        <v>61</v>
      </c>
      <c r="DW150" s="178">
        <v>91</v>
      </c>
      <c r="DX150" s="178">
        <v>74</v>
      </c>
      <c r="DY150" s="178">
        <v>79</v>
      </c>
      <c r="DZ150" s="178">
        <v>63</v>
      </c>
      <c r="EA150" s="178">
        <v>79</v>
      </c>
      <c r="EB150" s="178">
        <v>67</v>
      </c>
      <c r="EC150" s="178">
        <v>77</v>
      </c>
      <c r="ED150" s="178">
        <v>50</v>
      </c>
      <c r="EE150" s="178">
        <v>90</v>
      </c>
      <c r="EF150" s="178">
        <v>53</v>
      </c>
      <c r="EG150" s="178">
        <v>76</v>
      </c>
      <c r="EH150" s="178">
        <v>40</v>
      </c>
      <c r="EI150" s="178">
        <v>60</v>
      </c>
      <c r="EJ150" s="178">
        <v>44</v>
      </c>
      <c r="EK150" s="178">
        <v>85</v>
      </c>
      <c r="EL150" s="178">
        <v>43</v>
      </c>
      <c r="EM150" s="178">
        <v>57</v>
      </c>
      <c r="EN150" s="178">
        <v>44</v>
      </c>
      <c r="EO150" s="178">
        <v>54</v>
      </c>
      <c r="EP150" s="178">
        <v>38</v>
      </c>
      <c r="EQ150" s="178">
        <v>56</v>
      </c>
      <c r="ER150" s="178">
        <v>37</v>
      </c>
      <c r="ES150" s="178">
        <v>56</v>
      </c>
      <c r="ET150" s="178">
        <v>24</v>
      </c>
      <c r="EU150" s="178">
        <v>54</v>
      </c>
      <c r="EV150" s="178">
        <v>34</v>
      </c>
      <c r="EW150" s="178">
        <v>35</v>
      </c>
      <c r="EX150" s="178">
        <v>23</v>
      </c>
      <c r="EY150" s="178">
        <v>42</v>
      </c>
      <c r="EZ150" s="178">
        <v>20</v>
      </c>
      <c r="FA150" s="178">
        <v>41</v>
      </c>
      <c r="FB150" s="178">
        <v>25</v>
      </c>
      <c r="FC150" s="178">
        <v>36</v>
      </c>
      <c r="FD150" s="178">
        <v>13</v>
      </c>
      <c r="FE150" s="178">
        <v>40</v>
      </c>
      <c r="FF150" s="178">
        <v>21</v>
      </c>
      <c r="FG150" s="178">
        <v>44</v>
      </c>
      <c r="FH150" s="178">
        <v>16</v>
      </c>
      <c r="FI150" s="178">
        <v>17</v>
      </c>
      <c r="FJ150" s="178">
        <v>15</v>
      </c>
      <c r="FK150" s="178">
        <v>20</v>
      </c>
      <c r="FL150" s="178">
        <v>18</v>
      </c>
      <c r="FM150" s="178">
        <v>25</v>
      </c>
      <c r="FN150" s="178">
        <v>6</v>
      </c>
      <c r="FO150" s="178">
        <v>15</v>
      </c>
      <c r="FP150" s="178">
        <v>22</v>
      </c>
      <c r="FQ150" s="178">
        <v>19</v>
      </c>
      <c r="FR150" s="178">
        <v>9</v>
      </c>
      <c r="FS150" s="178">
        <v>15</v>
      </c>
      <c r="FT150" s="178">
        <v>15</v>
      </c>
      <c r="FU150" s="178">
        <v>13</v>
      </c>
      <c r="FV150" s="178">
        <v>15</v>
      </c>
      <c r="FW150" s="178">
        <v>12</v>
      </c>
      <c r="FX150" s="178">
        <v>13</v>
      </c>
      <c r="FY150" s="178">
        <v>11</v>
      </c>
      <c r="FZ150" s="178">
        <v>6</v>
      </c>
      <c r="GA150" s="178">
        <v>7</v>
      </c>
      <c r="GB150" s="178">
        <v>7</v>
      </c>
      <c r="GC150" s="178">
        <v>11</v>
      </c>
      <c r="GD150" s="178">
        <v>7</v>
      </c>
      <c r="GE150" s="178">
        <v>10</v>
      </c>
      <c r="GF150" s="178">
        <v>5</v>
      </c>
      <c r="GG150" s="178">
        <v>5</v>
      </c>
      <c r="GH150" s="178">
        <v>4</v>
      </c>
      <c r="GI150" s="178">
        <v>3</v>
      </c>
      <c r="GJ150" s="178">
        <v>7</v>
      </c>
      <c r="GK150" s="178">
        <v>3</v>
      </c>
      <c r="GL150" s="178">
        <v>0</v>
      </c>
      <c r="GM150" s="178">
        <v>4</v>
      </c>
      <c r="GN150" s="178">
        <v>1</v>
      </c>
      <c r="GO150" s="178">
        <v>3</v>
      </c>
      <c r="GP150" s="178">
        <v>5</v>
      </c>
      <c r="GQ150" s="178">
        <v>4</v>
      </c>
      <c r="GR150" s="178">
        <v>2</v>
      </c>
      <c r="GS150" s="178">
        <v>2</v>
      </c>
      <c r="GT150" s="178">
        <v>1</v>
      </c>
      <c r="GU150" s="178">
        <v>1</v>
      </c>
      <c r="GV150" s="178">
        <v>1</v>
      </c>
      <c r="GW150" s="178">
        <v>1</v>
      </c>
      <c r="GX150" s="178">
        <v>4</v>
      </c>
      <c r="GY150" s="178">
        <v>4</v>
      </c>
      <c r="GZ150">
        <v>0</v>
      </c>
      <c r="HA150">
        <v>0</v>
      </c>
      <c r="HB150">
        <v>0</v>
      </c>
      <c r="HC150">
        <v>339</v>
      </c>
      <c r="HD150">
        <v>5</v>
      </c>
      <c r="HE150">
        <v>344</v>
      </c>
      <c r="HF150">
        <v>25</v>
      </c>
      <c r="HG150">
        <v>12</v>
      </c>
      <c r="HH150">
        <v>37</v>
      </c>
      <c r="HI150">
        <v>1</v>
      </c>
      <c r="HJ150">
        <v>0</v>
      </c>
      <c r="HK150">
        <v>1</v>
      </c>
      <c r="HL150" s="54">
        <v>6401</v>
      </c>
      <c r="HM150" s="54">
        <v>5047</v>
      </c>
      <c r="HN150" s="54">
        <v>11448</v>
      </c>
      <c r="HO150" s="176">
        <f t="shared" si="12"/>
        <v>664</v>
      </c>
      <c r="HP150" s="176">
        <f t="shared" si="12"/>
        <v>646</v>
      </c>
      <c r="HQ150" s="199">
        <f t="shared" si="13"/>
        <v>1310</v>
      </c>
      <c r="HR150" s="176">
        <f t="shared" si="14"/>
        <v>4718</v>
      </c>
      <c r="HS150" s="176">
        <f t="shared" si="14"/>
        <v>2960</v>
      </c>
      <c r="HT150" s="199">
        <f t="shared" si="15"/>
        <v>7678</v>
      </c>
      <c r="HU150" s="176">
        <f t="shared" si="16"/>
        <v>1019</v>
      </c>
      <c r="HV150" s="176">
        <f t="shared" si="16"/>
        <v>1441</v>
      </c>
      <c r="HW150" s="199">
        <f t="shared" si="17"/>
        <v>2460</v>
      </c>
    </row>
    <row r="151" spans="1:231" x14ac:dyDescent="0.2">
      <c r="A151" s="177" t="s">
        <v>460</v>
      </c>
      <c r="B151" s="177">
        <v>0</v>
      </c>
      <c r="C151" s="177" t="s">
        <v>205</v>
      </c>
      <c r="D151" s="178">
        <v>16</v>
      </c>
      <c r="E151" s="178">
        <v>9</v>
      </c>
      <c r="F151" s="178">
        <v>23</v>
      </c>
      <c r="G151" s="178">
        <v>22</v>
      </c>
      <c r="H151" s="178">
        <v>13</v>
      </c>
      <c r="I151" s="178">
        <v>25</v>
      </c>
      <c r="J151" s="178">
        <v>29</v>
      </c>
      <c r="K151" s="178">
        <v>20</v>
      </c>
      <c r="L151" s="178">
        <v>24</v>
      </c>
      <c r="M151" s="178">
        <v>16</v>
      </c>
      <c r="N151" s="178">
        <v>29</v>
      </c>
      <c r="O151" s="178">
        <v>28</v>
      </c>
      <c r="P151" s="178">
        <v>32</v>
      </c>
      <c r="Q151" s="178">
        <v>17</v>
      </c>
      <c r="R151" s="178">
        <v>26</v>
      </c>
      <c r="S151" s="178">
        <v>13</v>
      </c>
      <c r="T151" s="178">
        <v>21</v>
      </c>
      <c r="U151" s="178">
        <v>28</v>
      </c>
      <c r="V151" s="178">
        <v>28</v>
      </c>
      <c r="W151" s="178">
        <v>29</v>
      </c>
      <c r="X151" s="178">
        <v>26</v>
      </c>
      <c r="Y151" s="178">
        <v>38</v>
      </c>
      <c r="Z151" s="178">
        <v>26</v>
      </c>
      <c r="AA151" s="178">
        <v>40</v>
      </c>
      <c r="AB151" s="178">
        <v>22</v>
      </c>
      <c r="AC151" s="178">
        <v>27</v>
      </c>
      <c r="AD151" s="178">
        <v>24</v>
      </c>
      <c r="AE151" s="178">
        <v>24</v>
      </c>
      <c r="AF151" s="178">
        <v>37</v>
      </c>
      <c r="AG151" s="178">
        <v>16</v>
      </c>
      <c r="AH151" s="178">
        <v>27</v>
      </c>
      <c r="AI151" s="178">
        <v>22</v>
      </c>
      <c r="AJ151" s="178">
        <v>25</v>
      </c>
      <c r="AK151" s="178">
        <v>28</v>
      </c>
      <c r="AL151" s="178">
        <v>28</v>
      </c>
      <c r="AM151" s="178">
        <v>26</v>
      </c>
      <c r="AN151" s="178">
        <v>21</v>
      </c>
      <c r="AO151" s="178">
        <v>21</v>
      </c>
      <c r="AP151" s="178">
        <v>19</v>
      </c>
      <c r="AQ151" s="178">
        <v>17</v>
      </c>
      <c r="AR151" s="178">
        <v>35</v>
      </c>
      <c r="AS151" s="178">
        <v>26</v>
      </c>
      <c r="AT151" s="178">
        <v>26</v>
      </c>
      <c r="AU151" s="178">
        <v>27</v>
      </c>
      <c r="AV151" s="178">
        <v>21</v>
      </c>
      <c r="AW151" s="178">
        <v>30</v>
      </c>
      <c r="AX151" s="178">
        <v>32</v>
      </c>
      <c r="AY151" s="178">
        <v>32</v>
      </c>
      <c r="AZ151" s="178">
        <v>29</v>
      </c>
      <c r="BA151" s="178">
        <v>24</v>
      </c>
      <c r="BB151" s="178">
        <v>27</v>
      </c>
      <c r="BC151" s="178">
        <v>35</v>
      </c>
      <c r="BD151" s="178">
        <v>29</v>
      </c>
      <c r="BE151" s="178">
        <v>34</v>
      </c>
      <c r="BF151" s="178">
        <v>34</v>
      </c>
      <c r="BG151" s="178">
        <v>46</v>
      </c>
      <c r="BH151" s="178">
        <v>31</v>
      </c>
      <c r="BI151" s="178">
        <v>29</v>
      </c>
      <c r="BJ151" s="178">
        <v>29</v>
      </c>
      <c r="BK151" s="178">
        <v>28</v>
      </c>
      <c r="BL151" s="178">
        <v>32</v>
      </c>
      <c r="BM151" s="178">
        <v>38</v>
      </c>
      <c r="BN151" s="178">
        <v>38</v>
      </c>
      <c r="BO151" s="178">
        <v>31</v>
      </c>
      <c r="BP151" s="178">
        <v>39</v>
      </c>
      <c r="BQ151" s="178">
        <v>45</v>
      </c>
      <c r="BR151" s="178">
        <v>36</v>
      </c>
      <c r="BS151" s="178">
        <v>46</v>
      </c>
      <c r="BT151" s="178">
        <v>39</v>
      </c>
      <c r="BU151" s="178">
        <v>52</v>
      </c>
      <c r="BV151" s="178">
        <v>36</v>
      </c>
      <c r="BW151" s="178">
        <v>43</v>
      </c>
      <c r="BX151" s="178">
        <v>35</v>
      </c>
      <c r="BY151" s="178">
        <v>32</v>
      </c>
      <c r="BZ151" s="178">
        <v>48</v>
      </c>
      <c r="CA151" s="178">
        <v>45</v>
      </c>
      <c r="CB151" s="178">
        <v>35</v>
      </c>
      <c r="CC151" s="178">
        <v>56</v>
      </c>
      <c r="CD151" s="178">
        <v>48</v>
      </c>
      <c r="CE151" s="178">
        <v>44</v>
      </c>
      <c r="CF151" s="178">
        <v>37</v>
      </c>
      <c r="CG151" s="178">
        <v>62</v>
      </c>
      <c r="CH151" s="178">
        <v>41</v>
      </c>
      <c r="CI151" s="178">
        <v>45</v>
      </c>
      <c r="CJ151" s="178">
        <v>39</v>
      </c>
      <c r="CK151" s="178">
        <v>44</v>
      </c>
      <c r="CL151" s="178">
        <v>35</v>
      </c>
      <c r="CM151" s="178">
        <v>34</v>
      </c>
      <c r="CN151" s="178">
        <v>36</v>
      </c>
      <c r="CO151" s="178">
        <v>43</v>
      </c>
      <c r="CP151" s="178">
        <v>48</v>
      </c>
      <c r="CQ151" s="178">
        <v>44</v>
      </c>
      <c r="CR151" s="178">
        <v>38</v>
      </c>
      <c r="CS151" s="178">
        <v>33</v>
      </c>
      <c r="CT151" s="178">
        <v>34</v>
      </c>
      <c r="CU151" s="178">
        <v>43</v>
      </c>
      <c r="CV151" s="178">
        <v>31</v>
      </c>
      <c r="CW151" s="178">
        <v>37</v>
      </c>
      <c r="CX151" s="178">
        <v>41</v>
      </c>
      <c r="CY151" s="178">
        <v>38</v>
      </c>
      <c r="CZ151" s="178">
        <v>29</v>
      </c>
      <c r="DA151" s="178">
        <v>30</v>
      </c>
      <c r="DB151" s="178">
        <v>32</v>
      </c>
      <c r="DC151" s="178">
        <v>46</v>
      </c>
      <c r="DD151" s="178">
        <v>28</v>
      </c>
      <c r="DE151" s="178">
        <v>52</v>
      </c>
      <c r="DF151" s="178">
        <v>48</v>
      </c>
      <c r="DG151" s="178">
        <v>64</v>
      </c>
      <c r="DH151" s="178">
        <v>32</v>
      </c>
      <c r="DI151" s="178">
        <v>42</v>
      </c>
      <c r="DJ151" s="178">
        <v>28</v>
      </c>
      <c r="DK151" s="178">
        <v>40</v>
      </c>
      <c r="DL151" s="178">
        <v>35</v>
      </c>
      <c r="DM151" s="178">
        <v>31</v>
      </c>
      <c r="DN151" s="178">
        <v>32</v>
      </c>
      <c r="DO151" s="178">
        <v>39</v>
      </c>
      <c r="DP151" s="178">
        <v>30</v>
      </c>
      <c r="DQ151" s="178">
        <v>36</v>
      </c>
      <c r="DR151" s="178">
        <v>32</v>
      </c>
      <c r="DS151" s="178">
        <v>28</v>
      </c>
      <c r="DT151" s="178">
        <v>25</v>
      </c>
      <c r="DU151" s="178">
        <v>33</v>
      </c>
      <c r="DV151" s="178">
        <v>18</v>
      </c>
      <c r="DW151" s="178">
        <v>31</v>
      </c>
      <c r="DX151" s="178">
        <v>25</v>
      </c>
      <c r="DY151" s="178">
        <v>31</v>
      </c>
      <c r="DZ151" s="178">
        <v>13</v>
      </c>
      <c r="EA151" s="178">
        <v>18</v>
      </c>
      <c r="EB151" s="178">
        <v>23</v>
      </c>
      <c r="EC151" s="178">
        <v>24</v>
      </c>
      <c r="ED151" s="178">
        <v>17</v>
      </c>
      <c r="EE151" s="178">
        <v>24</v>
      </c>
      <c r="EF151" s="178">
        <v>14</v>
      </c>
      <c r="EG151" s="178">
        <v>18</v>
      </c>
      <c r="EH151" s="178">
        <v>5</v>
      </c>
      <c r="EI151" s="178">
        <v>13</v>
      </c>
      <c r="EJ151" s="178">
        <v>10</v>
      </c>
      <c r="EK151" s="178">
        <v>15</v>
      </c>
      <c r="EL151" s="178">
        <v>7</v>
      </c>
      <c r="EM151" s="178">
        <v>16</v>
      </c>
      <c r="EN151" s="178">
        <v>17</v>
      </c>
      <c r="EO151" s="178">
        <v>11</v>
      </c>
      <c r="EP151" s="178">
        <v>14</v>
      </c>
      <c r="EQ151" s="178">
        <v>22</v>
      </c>
      <c r="ER151" s="178">
        <v>15</v>
      </c>
      <c r="ES151" s="178">
        <v>18</v>
      </c>
      <c r="ET151" s="178">
        <v>9</v>
      </c>
      <c r="EU151" s="178">
        <v>14</v>
      </c>
      <c r="EV151" s="178">
        <v>4</v>
      </c>
      <c r="EW151" s="178">
        <v>16</v>
      </c>
      <c r="EX151" s="178">
        <v>12</v>
      </c>
      <c r="EY151" s="178">
        <v>9</v>
      </c>
      <c r="EZ151" s="178">
        <v>6</v>
      </c>
      <c r="FA151" s="178">
        <v>8</v>
      </c>
      <c r="FB151" s="178">
        <v>9</v>
      </c>
      <c r="FC151" s="178">
        <v>18</v>
      </c>
      <c r="FD151" s="178">
        <v>6</v>
      </c>
      <c r="FE151" s="178">
        <v>6</v>
      </c>
      <c r="FF151" s="178">
        <v>8</v>
      </c>
      <c r="FG151" s="178">
        <v>8</v>
      </c>
      <c r="FH151" s="178">
        <v>7</v>
      </c>
      <c r="FI151" s="178">
        <v>10</v>
      </c>
      <c r="FJ151" s="178">
        <v>8</v>
      </c>
      <c r="FK151" s="178">
        <v>13</v>
      </c>
      <c r="FL151" s="178">
        <v>3</v>
      </c>
      <c r="FM151" s="178">
        <v>5</v>
      </c>
      <c r="FN151" s="178">
        <v>6</v>
      </c>
      <c r="FO151" s="178">
        <v>3</v>
      </c>
      <c r="FP151" s="178">
        <v>4</v>
      </c>
      <c r="FQ151" s="178">
        <v>6</v>
      </c>
      <c r="FR151" s="178">
        <v>6</v>
      </c>
      <c r="FS151" s="178">
        <v>6</v>
      </c>
      <c r="FT151" s="178">
        <v>2</v>
      </c>
      <c r="FU151" s="178">
        <v>5</v>
      </c>
      <c r="FV151" s="178">
        <v>2</v>
      </c>
      <c r="FW151" s="178">
        <v>2</v>
      </c>
      <c r="FX151" s="178">
        <v>2</v>
      </c>
      <c r="FY151" s="178">
        <v>3</v>
      </c>
      <c r="FZ151" s="178">
        <v>1</v>
      </c>
      <c r="GA151" s="178">
        <v>5</v>
      </c>
      <c r="GB151" s="178">
        <v>0</v>
      </c>
      <c r="GC151" s="178">
        <v>0</v>
      </c>
      <c r="GD151" s="178">
        <v>0</v>
      </c>
      <c r="GE151" s="178">
        <v>2</v>
      </c>
      <c r="GF151" s="178">
        <v>1</v>
      </c>
      <c r="GG151" s="178">
        <v>5</v>
      </c>
      <c r="GH151" s="178">
        <v>1</v>
      </c>
      <c r="GI151" s="178">
        <v>2</v>
      </c>
      <c r="GJ151" s="178">
        <v>0</v>
      </c>
      <c r="GK151" s="178">
        <v>1</v>
      </c>
      <c r="GL151" s="178">
        <v>2</v>
      </c>
      <c r="GM151" s="178">
        <v>1</v>
      </c>
      <c r="GN151" s="178">
        <v>1</v>
      </c>
      <c r="GO151" s="178">
        <v>1</v>
      </c>
      <c r="GP151" s="178">
        <v>1</v>
      </c>
      <c r="GQ151" s="178">
        <v>1</v>
      </c>
      <c r="GR151" s="178">
        <v>0</v>
      </c>
      <c r="GS151" s="178">
        <v>0</v>
      </c>
      <c r="GT151" s="178">
        <v>0</v>
      </c>
      <c r="GU151" s="178">
        <v>0</v>
      </c>
      <c r="GV151" s="178">
        <v>0</v>
      </c>
      <c r="GW151" s="178">
        <v>0</v>
      </c>
      <c r="GX151" s="178">
        <v>0</v>
      </c>
      <c r="GY151" s="178">
        <v>2</v>
      </c>
      <c r="GZ151">
        <v>0</v>
      </c>
      <c r="HA151">
        <v>0</v>
      </c>
      <c r="HB151">
        <v>0</v>
      </c>
      <c r="HC151">
        <v>15</v>
      </c>
      <c r="HD151">
        <v>8</v>
      </c>
      <c r="HE151">
        <v>23</v>
      </c>
      <c r="HF151">
        <v>7</v>
      </c>
      <c r="HG151">
        <v>6</v>
      </c>
      <c r="HH151">
        <v>13</v>
      </c>
      <c r="HI151">
        <v>1</v>
      </c>
      <c r="HJ151">
        <v>0</v>
      </c>
      <c r="HK151">
        <v>1</v>
      </c>
      <c r="HL151" s="54">
        <v>2208</v>
      </c>
      <c r="HM151" s="54">
        <v>2480</v>
      </c>
      <c r="HN151" s="54">
        <v>4688</v>
      </c>
      <c r="HO151" s="176">
        <f t="shared" si="12"/>
        <v>376</v>
      </c>
      <c r="HP151" s="176">
        <f t="shared" si="12"/>
        <v>352</v>
      </c>
      <c r="HQ151" s="199">
        <f t="shared" si="13"/>
        <v>728</v>
      </c>
      <c r="HR151" s="176">
        <f t="shared" si="14"/>
        <v>1528</v>
      </c>
      <c r="HS151" s="176">
        <f t="shared" si="14"/>
        <v>1702</v>
      </c>
      <c r="HT151" s="199">
        <f t="shared" si="15"/>
        <v>3230</v>
      </c>
      <c r="HU151" s="176">
        <f t="shared" si="16"/>
        <v>304</v>
      </c>
      <c r="HV151" s="176">
        <f t="shared" si="16"/>
        <v>426</v>
      </c>
      <c r="HW151" s="199">
        <f t="shared" si="17"/>
        <v>730</v>
      </c>
    </row>
    <row r="152" spans="1:231" x14ac:dyDescent="0.2">
      <c r="A152" s="177" t="s">
        <v>460</v>
      </c>
      <c r="B152" s="177">
        <v>1</v>
      </c>
      <c r="C152" s="177" t="s">
        <v>36</v>
      </c>
      <c r="D152" s="178">
        <v>16</v>
      </c>
      <c r="E152" s="178">
        <v>9</v>
      </c>
      <c r="F152" s="178">
        <v>23</v>
      </c>
      <c r="G152" s="178">
        <v>22</v>
      </c>
      <c r="H152" s="178">
        <v>13</v>
      </c>
      <c r="I152" s="178">
        <v>25</v>
      </c>
      <c r="J152" s="178">
        <v>29</v>
      </c>
      <c r="K152" s="178">
        <v>20</v>
      </c>
      <c r="L152" s="178">
        <v>24</v>
      </c>
      <c r="M152" s="178">
        <v>16</v>
      </c>
      <c r="N152" s="178">
        <v>29</v>
      </c>
      <c r="O152" s="178">
        <v>28</v>
      </c>
      <c r="P152" s="178">
        <v>32</v>
      </c>
      <c r="Q152" s="178">
        <v>17</v>
      </c>
      <c r="R152" s="178">
        <v>26</v>
      </c>
      <c r="S152" s="178">
        <v>13</v>
      </c>
      <c r="T152" s="178">
        <v>21</v>
      </c>
      <c r="U152" s="178">
        <v>28</v>
      </c>
      <c r="V152" s="178">
        <v>28</v>
      </c>
      <c r="W152" s="178">
        <v>29</v>
      </c>
      <c r="X152" s="178">
        <v>26</v>
      </c>
      <c r="Y152" s="178">
        <v>38</v>
      </c>
      <c r="Z152" s="178">
        <v>26</v>
      </c>
      <c r="AA152" s="178">
        <v>40</v>
      </c>
      <c r="AB152" s="178">
        <v>22</v>
      </c>
      <c r="AC152" s="178">
        <v>27</v>
      </c>
      <c r="AD152" s="178">
        <v>24</v>
      </c>
      <c r="AE152" s="178">
        <v>24</v>
      </c>
      <c r="AF152" s="178">
        <v>37</v>
      </c>
      <c r="AG152" s="178">
        <v>16</v>
      </c>
      <c r="AH152" s="178">
        <v>27</v>
      </c>
      <c r="AI152" s="178">
        <v>22</v>
      </c>
      <c r="AJ152" s="178">
        <v>25</v>
      </c>
      <c r="AK152" s="178">
        <v>28</v>
      </c>
      <c r="AL152" s="178">
        <v>28</v>
      </c>
      <c r="AM152" s="178">
        <v>26</v>
      </c>
      <c r="AN152" s="178">
        <v>21</v>
      </c>
      <c r="AO152" s="178">
        <v>21</v>
      </c>
      <c r="AP152" s="178">
        <v>19</v>
      </c>
      <c r="AQ152" s="178">
        <v>17</v>
      </c>
      <c r="AR152" s="178">
        <v>35</v>
      </c>
      <c r="AS152" s="178">
        <v>26</v>
      </c>
      <c r="AT152" s="178">
        <v>26</v>
      </c>
      <c r="AU152" s="178">
        <v>27</v>
      </c>
      <c r="AV152" s="178">
        <v>21</v>
      </c>
      <c r="AW152" s="178">
        <v>30</v>
      </c>
      <c r="AX152" s="178">
        <v>32</v>
      </c>
      <c r="AY152" s="178">
        <v>32</v>
      </c>
      <c r="AZ152" s="178">
        <v>29</v>
      </c>
      <c r="BA152" s="178">
        <v>24</v>
      </c>
      <c r="BB152" s="178">
        <v>27</v>
      </c>
      <c r="BC152" s="178">
        <v>35</v>
      </c>
      <c r="BD152" s="178">
        <v>29</v>
      </c>
      <c r="BE152" s="178">
        <v>34</v>
      </c>
      <c r="BF152" s="178">
        <v>34</v>
      </c>
      <c r="BG152" s="178">
        <v>46</v>
      </c>
      <c r="BH152" s="178">
        <v>31</v>
      </c>
      <c r="BI152" s="178">
        <v>29</v>
      </c>
      <c r="BJ152" s="178">
        <v>29</v>
      </c>
      <c r="BK152" s="178">
        <v>28</v>
      </c>
      <c r="BL152" s="178">
        <v>32</v>
      </c>
      <c r="BM152" s="178">
        <v>38</v>
      </c>
      <c r="BN152" s="178">
        <v>38</v>
      </c>
      <c r="BO152" s="178">
        <v>31</v>
      </c>
      <c r="BP152" s="178">
        <v>39</v>
      </c>
      <c r="BQ152" s="178">
        <v>45</v>
      </c>
      <c r="BR152" s="178">
        <v>36</v>
      </c>
      <c r="BS152" s="178">
        <v>46</v>
      </c>
      <c r="BT152" s="178">
        <v>39</v>
      </c>
      <c r="BU152" s="178">
        <v>52</v>
      </c>
      <c r="BV152" s="178">
        <v>36</v>
      </c>
      <c r="BW152" s="178">
        <v>43</v>
      </c>
      <c r="BX152" s="178">
        <v>35</v>
      </c>
      <c r="BY152" s="178">
        <v>32</v>
      </c>
      <c r="BZ152" s="178">
        <v>48</v>
      </c>
      <c r="CA152" s="178">
        <v>45</v>
      </c>
      <c r="CB152" s="178">
        <v>35</v>
      </c>
      <c r="CC152" s="178">
        <v>56</v>
      </c>
      <c r="CD152" s="178">
        <v>48</v>
      </c>
      <c r="CE152" s="178">
        <v>44</v>
      </c>
      <c r="CF152" s="178">
        <v>37</v>
      </c>
      <c r="CG152" s="178">
        <v>62</v>
      </c>
      <c r="CH152" s="178">
        <v>41</v>
      </c>
      <c r="CI152" s="178">
        <v>45</v>
      </c>
      <c r="CJ152" s="178">
        <v>39</v>
      </c>
      <c r="CK152" s="178">
        <v>44</v>
      </c>
      <c r="CL152" s="178">
        <v>35</v>
      </c>
      <c r="CM152" s="178">
        <v>34</v>
      </c>
      <c r="CN152" s="178">
        <v>36</v>
      </c>
      <c r="CO152" s="178">
        <v>43</v>
      </c>
      <c r="CP152" s="178">
        <v>48</v>
      </c>
      <c r="CQ152" s="178">
        <v>44</v>
      </c>
      <c r="CR152" s="178">
        <v>38</v>
      </c>
      <c r="CS152" s="178">
        <v>33</v>
      </c>
      <c r="CT152" s="178">
        <v>34</v>
      </c>
      <c r="CU152" s="178">
        <v>43</v>
      </c>
      <c r="CV152" s="178">
        <v>31</v>
      </c>
      <c r="CW152" s="178">
        <v>37</v>
      </c>
      <c r="CX152" s="178">
        <v>41</v>
      </c>
      <c r="CY152" s="178">
        <v>38</v>
      </c>
      <c r="CZ152" s="178">
        <v>29</v>
      </c>
      <c r="DA152" s="178">
        <v>30</v>
      </c>
      <c r="DB152" s="178">
        <v>32</v>
      </c>
      <c r="DC152" s="178">
        <v>46</v>
      </c>
      <c r="DD152" s="178">
        <v>28</v>
      </c>
      <c r="DE152" s="178">
        <v>52</v>
      </c>
      <c r="DF152" s="178">
        <v>48</v>
      </c>
      <c r="DG152" s="178">
        <v>64</v>
      </c>
      <c r="DH152" s="178">
        <v>32</v>
      </c>
      <c r="DI152" s="178">
        <v>42</v>
      </c>
      <c r="DJ152" s="178">
        <v>28</v>
      </c>
      <c r="DK152" s="178">
        <v>40</v>
      </c>
      <c r="DL152" s="178">
        <v>35</v>
      </c>
      <c r="DM152" s="178">
        <v>31</v>
      </c>
      <c r="DN152" s="178">
        <v>32</v>
      </c>
      <c r="DO152" s="178">
        <v>39</v>
      </c>
      <c r="DP152" s="178">
        <v>30</v>
      </c>
      <c r="DQ152" s="178">
        <v>36</v>
      </c>
      <c r="DR152" s="178">
        <v>32</v>
      </c>
      <c r="DS152" s="178">
        <v>28</v>
      </c>
      <c r="DT152" s="178">
        <v>25</v>
      </c>
      <c r="DU152" s="178">
        <v>33</v>
      </c>
      <c r="DV152" s="178">
        <v>18</v>
      </c>
      <c r="DW152" s="178">
        <v>31</v>
      </c>
      <c r="DX152" s="178">
        <v>25</v>
      </c>
      <c r="DY152" s="178">
        <v>31</v>
      </c>
      <c r="DZ152" s="178">
        <v>13</v>
      </c>
      <c r="EA152" s="178">
        <v>18</v>
      </c>
      <c r="EB152" s="178">
        <v>23</v>
      </c>
      <c r="EC152" s="178">
        <v>24</v>
      </c>
      <c r="ED152" s="178">
        <v>17</v>
      </c>
      <c r="EE152" s="178">
        <v>24</v>
      </c>
      <c r="EF152" s="178">
        <v>14</v>
      </c>
      <c r="EG152" s="178">
        <v>18</v>
      </c>
      <c r="EH152" s="178">
        <v>5</v>
      </c>
      <c r="EI152" s="178">
        <v>13</v>
      </c>
      <c r="EJ152" s="178">
        <v>10</v>
      </c>
      <c r="EK152" s="178">
        <v>15</v>
      </c>
      <c r="EL152" s="178">
        <v>7</v>
      </c>
      <c r="EM152" s="178">
        <v>16</v>
      </c>
      <c r="EN152" s="178">
        <v>17</v>
      </c>
      <c r="EO152" s="178">
        <v>11</v>
      </c>
      <c r="EP152" s="178">
        <v>14</v>
      </c>
      <c r="EQ152" s="178">
        <v>22</v>
      </c>
      <c r="ER152" s="178">
        <v>15</v>
      </c>
      <c r="ES152" s="178">
        <v>18</v>
      </c>
      <c r="ET152" s="178">
        <v>9</v>
      </c>
      <c r="EU152" s="178">
        <v>14</v>
      </c>
      <c r="EV152" s="178">
        <v>4</v>
      </c>
      <c r="EW152" s="178">
        <v>16</v>
      </c>
      <c r="EX152" s="178">
        <v>12</v>
      </c>
      <c r="EY152" s="178">
        <v>9</v>
      </c>
      <c r="EZ152" s="178">
        <v>6</v>
      </c>
      <c r="FA152" s="178">
        <v>8</v>
      </c>
      <c r="FB152" s="178">
        <v>9</v>
      </c>
      <c r="FC152" s="178">
        <v>18</v>
      </c>
      <c r="FD152" s="178">
        <v>6</v>
      </c>
      <c r="FE152" s="178">
        <v>6</v>
      </c>
      <c r="FF152" s="178">
        <v>8</v>
      </c>
      <c r="FG152" s="178">
        <v>8</v>
      </c>
      <c r="FH152" s="178">
        <v>7</v>
      </c>
      <c r="FI152" s="178">
        <v>10</v>
      </c>
      <c r="FJ152" s="178">
        <v>8</v>
      </c>
      <c r="FK152" s="178">
        <v>13</v>
      </c>
      <c r="FL152" s="178">
        <v>3</v>
      </c>
      <c r="FM152" s="178">
        <v>5</v>
      </c>
      <c r="FN152" s="178">
        <v>6</v>
      </c>
      <c r="FO152" s="178">
        <v>3</v>
      </c>
      <c r="FP152" s="178">
        <v>4</v>
      </c>
      <c r="FQ152" s="178">
        <v>6</v>
      </c>
      <c r="FR152" s="178">
        <v>6</v>
      </c>
      <c r="FS152" s="178">
        <v>6</v>
      </c>
      <c r="FT152" s="178">
        <v>2</v>
      </c>
      <c r="FU152" s="178">
        <v>5</v>
      </c>
      <c r="FV152" s="178">
        <v>2</v>
      </c>
      <c r="FW152" s="178">
        <v>2</v>
      </c>
      <c r="FX152" s="178">
        <v>2</v>
      </c>
      <c r="FY152" s="178">
        <v>3</v>
      </c>
      <c r="FZ152" s="178">
        <v>1</v>
      </c>
      <c r="GA152" s="178">
        <v>5</v>
      </c>
      <c r="GB152" s="178">
        <v>0</v>
      </c>
      <c r="GC152" s="178">
        <v>0</v>
      </c>
      <c r="GD152" s="178">
        <v>0</v>
      </c>
      <c r="GE152" s="178">
        <v>2</v>
      </c>
      <c r="GF152" s="178">
        <v>1</v>
      </c>
      <c r="GG152" s="178">
        <v>5</v>
      </c>
      <c r="GH152" s="178">
        <v>1</v>
      </c>
      <c r="GI152" s="178">
        <v>2</v>
      </c>
      <c r="GJ152" s="178">
        <v>0</v>
      </c>
      <c r="GK152" s="178">
        <v>1</v>
      </c>
      <c r="GL152" s="178">
        <v>2</v>
      </c>
      <c r="GM152" s="178">
        <v>1</v>
      </c>
      <c r="GN152" s="178">
        <v>1</v>
      </c>
      <c r="GO152" s="178">
        <v>1</v>
      </c>
      <c r="GP152" s="178">
        <v>1</v>
      </c>
      <c r="GQ152" s="178">
        <v>1</v>
      </c>
      <c r="GR152" s="178">
        <v>0</v>
      </c>
      <c r="GS152" s="178">
        <v>0</v>
      </c>
      <c r="GT152" s="178">
        <v>0</v>
      </c>
      <c r="GU152" s="178">
        <v>0</v>
      </c>
      <c r="GV152" s="178">
        <v>0</v>
      </c>
      <c r="GW152" s="178">
        <v>0</v>
      </c>
      <c r="GX152" s="178">
        <v>0</v>
      </c>
      <c r="GY152" s="178">
        <v>2</v>
      </c>
      <c r="GZ152">
        <v>0</v>
      </c>
      <c r="HA152">
        <v>0</v>
      </c>
      <c r="HB152">
        <v>0</v>
      </c>
      <c r="HC152">
        <v>15</v>
      </c>
      <c r="HD152">
        <v>8</v>
      </c>
      <c r="HE152">
        <v>23</v>
      </c>
      <c r="HF152">
        <v>7</v>
      </c>
      <c r="HG152">
        <v>6</v>
      </c>
      <c r="HH152">
        <v>13</v>
      </c>
      <c r="HI152">
        <v>1</v>
      </c>
      <c r="HJ152">
        <v>0</v>
      </c>
      <c r="HK152">
        <v>1</v>
      </c>
      <c r="HL152" s="54">
        <v>2208</v>
      </c>
      <c r="HM152" s="54">
        <v>2480</v>
      </c>
      <c r="HN152" s="54">
        <v>4688</v>
      </c>
      <c r="HO152" s="176">
        <f t="shared" si="12"/>
        <v>376</v>
      </c>
      <c r="HP152" s="176">
        <f t="shared" si="12"/>
        <v>352</v>
      </c>
      <c r="HQ152" s="199">
        <f t="shared" si="13"/>
        <v>728</v>
      </c>
      <c r="HR152" s="176">
        <f t="shared" si="14"/>
        <v>1528</v>
      </c>
      <c r="HS152" s="176">
        <f t="shared" si="14"/>
        <v>1702</v>
      </c>
      <c r="HT152" s="199">
        <f t="shared" si="15"/>
        <v>3230</v>
      </c>
      <c r="HU152" s="176">
        <f t="shared" si="16"/>
        <v>304</v>
      </c>
      <c r="HV152" s="176">
        <f t="shared" si="16"/>
        <v>426</v>
      </c>
      <c r="HW152" s="199">
        <f t="shared" si="17"/>
        <v>730</v>
      </c>
    </row>
    <row r="153" spans="1:231" x14ac:dyDescent="0.2">
      <c r="A153" s="177" t="s">
        <v>146</v>
      </c>
      <c r="B153" s="177">
        <v>0</v>
      </c>
      <c r="C153" s="177" t="s">
        <v>206</v>
      </c>
      <c r="D153" s="178">
        <v>429</v>
      </c>
      <c r="E153" s="178">
        <v>357</v>
      </c>
      <c r="F153" s="178">
        <v>462</v>
      </c>
      <c r="G153" s="178">
        <v>420</v>
      </c>
      <c r="H153" s="178">
        <v>513</v>
      </c>
      <c r="I153" s="178">
        <v>442</v>
      </c>
      <c r="J153" s="178">
        <v>502</v>
      </c>
      <c r="K153" s="178">
        <v>513</v>
      </c>
      <c r="L153" s="178">
        <v>549</v>
      </c>
      <c r="M153" s="178">
        <v>542</v>
      </c>
      <c r="N153" s="178">
        <v>610</v>
      </c>
      <c r="O153" s="178">
        <v>573</v>
      </c>
      <c r="P153" s="178">
        <v>646</v>
      </c>
      <c r="Q153" s="178">
        <v>586</v>
      </c>
      <c r="R153" s="178">
        <v>636</v>
      </c>
      <c r="S153" s="178">
        <v>603</v>
      </c>
      <c r="T153" s="178">
        <v>643</v>
      </c>
      <c r="U153" s="178">
        <v>620</v>
      </c>
      <c r="V153" s="178">
        <v>677</v>
      </c>
      <c r="W153" s="178">
        <v>587</v>
      </c>
      <c r="X153" s="178">
        <v>714</v>
      </c>
      <c r="Y153" s="178">
        <v>634</v>
      </c>
      <c r="Z153" s="178">
        <v>735</v>
      </c>
      <c r="AA153" s="178">
        <v>679</v>
      </c>
      <c r="AB153" s="178">
        <v>692</v>
      </c>
      <c r="AC153" s="178">
        <v>609</v>
      </c>
      <c r="AD153" s="178">
        <v>685</v>
      </c>
      <c r="AE153" s="178">
        <v>623</v>
      </c>
      <c r="AF153" s="178">
        <v>683</v>
      </c>
      <c r="AG153" s="178">
        <v>730</v>
      </c>
      <c r="AH153" s="178">
        <v>707</v>
      </c>
      <c r="AI153" s="178">
        <v>656</v>
      </c>
      <c r="AJ153" s="178">
        <v>655</v>
      </c>
      <c r="AK153" s="178">
        <v>697</v>
      </c>
      <c r="AL153" s="178">
        <v>618</v>
      </c>
      <c r="AM153" s="178">
        <v>638</v>
      </c>
      <c r="AN153" s="178">
        <v>666</v>
      </c>
      <c r="AO153" s="178">
        <v>643</v>
      </c>
      <c r="AP153" s="178">
        <v>554</v>
      </c>
      <c r="AQ153" s="178">
        <v>586</v>
      </c>
      <c r="AR153" s="178">
        <v>600</v>
      </c>
      <c r="AS153" s="178">
        <v>595</v>
      </c>
      <c r="AT153" s="178">
        <v>521</v>
      </c>
      <c r="AU153" s="178">
        <v>552</v>
      </c>
      <c r="AV153" s="178">
        <v>506</v>
      </c>
      <c r="AW153" s="178">
        <v>572</v>
      </c>
      <c r="AX153" s="178">
        <v>545</v>
      </c>
      <c r="AY153" s="178">
        <v>554</v>
      </c>
      <c r="AZ153" s="178">
        <v>620</v>
      </c>
      <c r="BA153" s="178">
        <v>598</v>
      </c>
      <c r="BB153" s="178">
        <v>618</v>
      </c>
      <c r="BC153" s="178">
        <v>655</v>
      </c>
      <c r="BD153" s="178">
        <v>664</v>
      </c>
      <c r="BE153" s="178">
        <v>755</v>
      </c>
      <c r="BF153" s="178">
        <v>691</v>
      </c>
      <c r="BG153" s="178">
        <v>675</v>
      </c>
      <c r="BH153" s="178">
        <v>623</v>
      </c>
      <c r="BI153" s="178">
        <v>686</v>
      </c>
      <c r="BJ153" s="178">
        <v>648</v>
      </c>
      <c r="BK153" s="178">
        <v>689</v>
      </c>
      <c r="BL153" s="178">
        <v>715</v>
      </c>
      <c r="BM153" s="178">
        <v>742</v>
      </c>
      <c r="BN153" s="178">
        <v>737</v>
      </c>
      <c r="BO153" s="178">
        <v>813</v>
      </c>
      <c r="BP153" s="178">
        <v>750</v>
      </c>
      <c r="BQ153" s="178">
        <v>810</v>
      </c>
      <c r="BR153" s="178">
        <v>714</v>
      </c>
      <c r="BS153" s="178">
        <v>770</v>
      </c>
      <c r="BT153" s="178">
        <v>692</v>
      </c>
      <c r="BU153" s="178">
        <v>780</v>
      </c>
      <c r="BV153" s="178">
        <v>669</v>
      </c>
      <c r="BW153" s="178">
        <v>731</v>
      </c>
      <c r="BX153" s="178">
        <v>742</v>
      </c>
      <c r="BY153" s="178">
        <v>833</v>
      </c>
      <c r="BZ153" s="178">
        <v>792</v>
      </c>
      <c r="CA153" s="178">
        <v>816</v>
      </c>
      <c r="CB153" s="178">
        <v>786</v>
      </c>
      <c r="CC153" s="178">
        <v>848</v>
      </c>
      <c r="CD153" s="178">
        <v>780</v>
      </c>
      <c r="CE153" s="178">
        <v>854</v>
      </c>
      <c r="CF153" s="178">
        <v>890</v>
      </c>
      <c r="CG153" s="178">
        <v>903</v>
      </c>
      <c r="CH153" s="178">
        <v>889</v>
      </c>
      <c r="CI153" s="178">
        <v>910</v>
      </c>
      <c r="CJ153" s="178">
        <v>945</v>
      </c>
      <c r="CK153" s="178">
        <v>939</v>
      </c>
      <c r="CL153" s="178">
        <v>973</v>
      </c>
      <c r="CM153" s="178">
        <v>960</v>
      </c>
      <c r="CN153" s="178">
        <v>908</v>
      </c>
      <c r="CO153" s="178">
        <v>873</v>
      </c>
      <c r="CP153" s="178">
        <v>847</v>
      </c>
      <c r="CQ153" s="178">
        <v>899</v>
      </c>
      <c r="CR153" s="178">
        <v>890</v>
      </c>
      <c r="CS153" s="178">
        <v>890</v>
      </c>
      <c r="CT153" s="178">
        <v>811</v>
      </c>
      <c r="CU153" s="178">
        <v>859</v>
      </c>
      <c r="CV153" s="178">
        <v>741</v>
      </c>
      <c r="CW153" s="178">
        <v>815</v>
      </c>
      <c r="CX153" s="178">
        <v>728</v>
      </c>
      <c r="CY153" s="178">
        <v>747</v>
      </c>
      <c r="CZ153" s="178">
        <v>786</v>
      </c>
      <c r="DA153" s="178">
        <v>756</v>
      </c>
      <c r="DB153" s="178">
        <v>688</v>
      </c>
      <c r="DC153" s="178">
        <v>686</v>
      </c>
      <c r="DD153" s="178">
        <v>690</v>
      </c>
      <c r="DE153" s="178">
        <v>655</v>
      </c>
      <c r="DF153" s="178">
        <v>660</v>
      </c>
      <c r="DG153" s="178">
        <v>629</v>
      </c>
      <c r="DH153" s="178">
        <v>646</v>
      </c>
      <c r="DI153" s="178">
        <v>632</v>
      </c>
      <c r="DJ153" s="178">
        <v>569</v>
      </c>
      <c r="DK153" s="178">
        <v>522</v>
      </c>
      <c r="DL153" s="178">
        <v>459</v>
      </c>
      <c r="DM153" s="178">
        <v>512</v>
      </c>
      <c r="DN153" s="178">
        <v>511</v>
      </c>
      <c r="DO153" s="178">
        <v>552</v>
      </c>
      <c r="DP153" s="178">
        <v>402</v>
      </c>
      <c r="DQ153" s="178">
        <v>455</v>
      </c>
      <c r="DR153" s="178">
        <v>358</v>
      </c>
      <c r="DS153" s="178">
        <v>399</v>
      </c>
      <c r="DT153" s="178">
        <v>378</v>
      </c>
      <c r="DU153" s="178">
        <v>383</v>
      </c>
      <c r="DV153" s="178">
        <v>314</v>
      </c>
      <c r="DW153" s="178">
        <v>406</v>
      </c>
      <c r="DX153" s="178">
        <v>313</v>
      </c>
      <c r="DY153" s="178">
        <v>355</v>
      </c>
      <c r="DZ153" s="178">
        <v>260</v>
      </c>
      <c r="EA153" s="178">
        <v>308</v>
      </c>
      <c r="EB153" s="178">
        <v>241</v>
      </c>
      <c r="EC153" s="178">
        <v>277</v>
      </c>
      <c r="ED153" s="178">
        <v>200</v>
      </c>
      <c r="EE153" s="178">
        <v>272</v>
      </c>
      <c r="EF153" s="178">
        <v>190</v>
      </c>
      <c r="EG153" s="178">
        <v>258</v>
      </c>
      <c r="EH153" s="178">
        <v>180</v>
      </c>
      <c r="EI153" s="178">
        <v>220</v>
      </c>
      <c r="EJ153" s="178">
        <v>184</v>
      </c>
      <c r="EK153" s="178">
        <v>255</v>
      </c>
      <c r="EL153" s="178">
        <v>165</v>
      </c>
      <c r="EM153" s="178">
        <v>207</v>
      </c>
      <c r="EN153" s="178">
        <v>157</v>
      </c>
      <c r="EO153" s="178">
        <v>246</v>
      </c>
      <c r="EP153" s="178">
        <v>141</v>
      </c>
      <c r="EQ153" s="178">
        <v>171</v>
      </c>
      <c r="ER153" s="178">
        <v>113</v>
      </c>
      <c r="ES153" s="178">
        <v>173</v>
      </c>
      <c r="ET153" s="178">
        <v>113</v>
      </c>
      <c r="EU153" s="178">
        <v>159</v>
      </c>
      <c r="EV153" s="178">
        <v>114</v>
      </c>
      <c r="EW153" s="178">
        <v>142</v>
      </c>
      <c r="EX153" s="178">
        <v>87</v>
      </c>
      <c r="EY153" s="178">
        <v>119</v>
      </c>
      <c r="EZ153" s="178">
        <v>82</v>
      </c>
      <c r="FA153" s="178">
        <v>124</v>
      </c>
      <c r="FB153" s="178">
        <v>74</v>
      </c>
      <c r="FC153" s="178">
        <v>102</v>
      </c>
      <c r="FD153" s="178">
        <v>57</v>
      </c>
      <c r="FE153" s="178">
        <v>98</v>
      </c>
      <c r="FF153" s="178">
        <v>56</v>
      </c>
      <c r="FG153" s="178">
        <v>73</v>
      </c>
      <c r="FH153" s="178">
        <v>69</v>
      </c>
      <c r="FI153" s="178">
        <v>78</v>
      </c>
      <c r="FJ153" s="178">
        <v>39</v>
      </c>
      <c r="FK153" s="178">
        <v>76</v>
      </c>
      <c r="FL153" s="178">
        <v>44</v>
      </c>
      <c r="FM153" s="178">
        <v>68</v>
      </c>
      <c r="FN153" s="178">
        <v>43</v>
      </c>
      <c r="FO153" s="178">
        <v>76</v>
      </c>
      <c r="FP153" s="178">
        <v>36</v>
      </c>
      <c r="FQ153" s="178">
        <v>51</v>
      </c>
      <c r="FR153" s="178">
        <v>40</v>
      </c>
      <c r="FS153" s="178">
        <v>54</v>
      </c>
      <c r="FT153" s="178">
        <v>39</v>
      </c>
      <c r="FU153" s="178">
        <v>50</v>
      </c>
      <c r="FV153" s="178">
        <v>22</v>
      </c>
      <c r="FW153" s="178">
        <v>40</v>
      </c>
      <c r="FX153" s="178">
        <v>29</v>
      </c>
      <c r="FY153" s="178">
        <v>33</v>
      </c>
      <c r="FZ153" s="178">
        <v>20</v>
      </c>
      <c r="GA153" s="178">
        <v>30</v>
      </c>
      <c r="GB153" s="178">
        <v>21</v>
      </c>
      <c r="GC153" s="178">
        <v>36</v>
      </c>
      <c r="GD153" s="178">
        <v>21</v>
      </c>
      <c r="GE153" s="178">
        <v>22</v>
      </c>
      <c r="GF153" s="178">
        <v>15</v>
      </c>
      <c r="GG153" s="178">
        <v>17</v>
      </c>
      <c r="GH153" s="178">
        <v>8</v>
      </c>
      <c r="GI153" s="178">
        <v>10</v>
      </c>
      <c r="GJ153" s="178">
        <v>7</v>
      </c>
      <c r="GK153" s="178">
        <v>7</v>
      </c>
      <c r="GL153" s="178">
        <v>6</v>
      </c>
      <c r="GM153" s="178">
        <v>12</v>
      </c>
      <c r="GN153" s="178">
        <v>5</v>
      </c>
      <c r="GO153" s="178">
        <v>7</v>
      </c>
      <c r="GP153" s="178">
        <v>6</v>
      </c>
      <c r="GQ153" s="178">
        <v>4</v>
      </c>
      <c r="GR153" s="178">
        <v>2</v>
      </c>
      <c r="GS153" s="178">
        <v>6</v>
      </c>
      <c r="GT153" s="178">
        <v>5</v>
      </c>
      <c r="GU153" s="178">
        <v>8</v>
      </c>
      <c r="GV153" s="178">
        <v>3</v>
      </c>
      <c r="GW153" s="178">
        <v>1</v>
      </c>
      <c r="GX153" s="178">
        <v>17</v>
      </c>
      <c r="GY153" s="178">
        <v>12</v>
      </c>
      <c r="GZ153">
        <v>0</v>
      </c>
      <c r="HA153">
        <v>0</v>
      </c>
      <c r="HB153">
        <v>0</v>
      </c>
      <c r="HC153">
        <v>278</v>
      </c>
      <c r="HD153">
        <v>235</v>
      </c>
      <c r="HE153">
        <v>513</v>
      </c>
      <c r="HF153">
        <v>470</v>
      </c>
      <c r="HG153">
        <v>381</v>
      </c>
      <c r="HH153">
        <v>851</v>
      </c>
      <c r="HI153">
        <v>31</v>
      </c>
      <c r="HJ153">
        <v>23</v>
      </c>
      <c r="HK153">
        <v>54</v>
      </c>
      <c r="HL153" s="54">
        <v>44875</v>
      </c>
      <c r="HM153" s="54">
        <v>46344</v>
      </c>
      <c r="HN153" s="54">
        <v>91219</v>
      </c>
      <c r="HO153" s="176">
        <f t="shared" si="12"/>
        <v>9176</v>
      </c>
      <c r="HP153" s="176">
        <f t="shared" si="12"/>
        <v>8518</v>
      </c>
      <c r="HQ153" s="199">
        <f t="shared" si="13"/>
        <v>17694</v>
      </c>
      <c r="HR153" s="176">
        <f t="shared" si="14"/>
        <v>31783</v>
      </c>
      <c r="HS153" s="176">
        <f t="shared" si="14"/>
        <v>32780</v>
      </c>
      <c r="HT153" s="199">
        <f t="shared" si="15"/>
        <v>64563</v>
      </c>
      <c r="HU153" s="176">
        <f t="shared" si="16"/>
        <v>3916</v>
      </c>
      <c r="HV153" s="176">
        <f t="shared" si="16"/>
        <v>5046</v>
      </c>
      <c r="HW153" s="199">
        <f t="shared" si="17"/>
        <v>8962</v>
      </c>
    </row>
    <row r="154" spans="1:231" x14ac:dyDescent="0.2">
      <c r="A154" s="177" t="s">
        <v>146</v>
      </c>
      <c r="B154" s="177">
        <v>1</v>
      </c>
      <c r="C154" s="177" t="s">
        <v>207</v>
      </c>
      <c r="D154" s="178">
        <v>94</v>
      </c>
      <c r="E154" s="178">
        <v>76</v>
      </c>
      <c r="F154" s="178">
        <v>96</v>
      </c>
      <c r="G154" s="178">
        <v>92</v>
      </c>
      <c r="H154" s="178">
        <v>104</v>
      </c>
      <c r="I154" s="178">
        <v>104</v>
      </c>
      <c r="J154" s="178">
        <v>100</v>
      </c>
      <c r="K154" s="178">
        <v>101</v>
      </c>
      <c r="L154" s="178">
        <v>109</v>
      </c>
      <c r="M154" s="178">
        <v>114</v>
      </c>
      <c r="N154" s="178">
        <v>112</v>
      </c>
      <c r="O154" s="178">
        <v>101</v>
      </c>
      <c r="P154" s="178">
        <v>124</v>
      </c>
      <c r="Q154" s="178">
        <v>112</v>
      </c>
      <c r="R154" s="178">
        <v>119</v>
      </c>
      <c r="S154" s="178">
        <v>117</v>
      </c>
      <c r="T154" s="178">
        <v>116</v>
      </c>
      <c r="U154" s="178">
        <v>124</v>
      </c>
      <c r="V154" s="178">
        <v>120</v>
      </c>
      <c r="W154" s="178">
        <v>110</v>
      </c>
      <c r="X154" s="178">
        <v>144</v>
      </c>
      <c r="Y154" s="178">
        <v>106</v>
      </c>
      <c r="Z154" s="178">
        <v>123</v>
      </c>
      <c r="AA154" s="178">
        <v>104</v>
      </c>
      <c r="AB154" s="178">
        <v>123</v>
      </c>
      <c r="AC154" s="178">
        <v>95</v>
      </c>
      <c r="AD154" s="178">
        <v>107</v>
      </c>
      <c r="AE154" s="178">
        <v>101</v>
      </c>
      <c r="AF154" s="178">
        <v>131</v>
      </c>
      <c r="AG154" s="178">
        <v>123</v>
      </c>
      <c r="AH154" s="178">
        <v>119</v>
      </c>
      <c r="AI154" s="178">
        <v>106</v>
      </c>
      <c r="AJ154" s="178">
        <v>93</v>
      </c>
      <c r="AK154" s="178">
        <v>131</v>
      </c>
      <c r="AL154" s="178">
        <v>90</v>
      </c>
      <c r="AM154" s="178">
        <v>102</v>
      </c>
      <c r="AN154" s="178">
        <v>104</v>
      </c>
      <c r="AO154" s="178">
        <v>97</v>
      </c>
      <c r="AP154" s="178">
        <v>105</v>
      </c>
      <c r="AQ154" s="178">
        <v>77</v>
      </c>
      <c r="AR154" s="178">
        <v>77</v>
      </c>
      <c r="AS154" s="178">
        <v>85</v>
      </c>
      <c r="AT154" s="178">
        <v>94</v>
      </c>
      <c r="AU154" s="178">
        <v>77</v>
      </c>
      <c r="AV154" s="178">
        <v>86</v>
      </c>
      <c r="AW154" s="178">
        <v>89</v>
      </c>
      <c r="AX154" s="178">
        <v>94</v>
      </c>
      <c r="AY154" s="178">
        <v>91</v>
      </c>
      <c r="AZ154" s="178">
        <v>84</v>
      </c>
      <c r="BA154" s="178">
        <v>97</v>
      </c>
      <c r="BB154" s="178">
        <v>103</v>
      </c>
      <c r="BC154" s="178">
        <v>113</v>
      </c>
      <c r="BD154" s="178">
        <v>115</v>
      </c>
      <c r="BE154" s="178">
        <v>113</v>
      </c>
      <c r="BF154" s="178">
        <v>124</v>
      </c>
      <c r="BG154" s="178">
        <v>125</v>
      </c>
      <c r="BH154" s="178">
        <v>105</v>
      </c>
      <c r="BI154" s="178">
        <v>108</v>
      </c>
      <c r="BJ154" s="178">
        <v>136</v>
      </c>
      <c r="BK154" s="178">
        <v>140</v>
      </c>
      <c r="BL154" s="178">
        <v>155</v>
      </c>
      <c r="BM154" s="178">
        <v>158</v>
      </c>
      <c r="BN154" s="178">
        <v>154</v>
      </c>
      <c r="BO154" s="178">
        <v>171</v>
      </c>
      <c r="BP154" s="178">
        <v>179</v>
      </c>
      <c r="BQ154" s="178">
        <v>172</v>
      </c>
      <c r="BR154" s="178">
        <v>164</v>
      </c>
      <c r="BS154" s="178">
        <v>172</v>
      </c>
      <c r="BT154" s="178">
        <v>143</v>
      </c>
      <c r="BU154" s="178">
        <v>156</v>
      </c>
      <c r="BV154" s="178">
        <v>131</v>
      </c>
      <c r="BW154" s="178">
        <v>152</v>
      </c>
      <c r="BX154" s="178">
        <v>168</v>
      </c>
      <c r="BY154" s="178">
        <v>183</v>
      </c>
      <c r="BZ154" s="178">
        <v>192</v>
      </c>
      <c r="CA154" s="178">
        <v>171</v>
      </c>
      <c r="CB154" s="178">
        <v>178</v>
      </c>
      <c r="CC154" s="178">
        <v>171</v>
      </c>
      <c r="CD154" s="178">
        <v>177</v>
      </c>
      <c r="CE154" s="178">
        <v>165</v>
      </c>
      <c r="CF154" s="178">
        <v>207</v>
      </c>
      <c r="CG154" s="178">
        <v>175</v>
      </c>
      <c r="CH154" s="178">
        <v>157</v>
      </c>
      <c r="CI154" s="178">
        <v>165</v>
      </c>
      <c r="CJ154" s="178">
        <v>168</v>
      </c>
      <c r="CK154" s="178">
        <v>177</v>
      </c>
      <c r="CL154" s="178">
        <v>178</v>
      </c>
      <c r="CM154" s="178">
        <v>180</v>
      </c>
      <c r="CN154" s="178">
        <v>170</v>
      </c>
      <c r="CO154" s="178">
        <v>164</v>
      </c>
      <c r="CP154" s="178">
        <v>156</v>
      </c>
      <c r="CQ154" s="178">
        <v>153</v>
      </c>
      <c r="CR154" s="178">
        <v>153</v>
      </c>
      <c r="CS154" s="178">
        <v>157</v>
      </c>
      <c r="CT154" s="178">
        <v>148</v>
      </c>
      <c r="CU154" s="178">
        <v>129</v>
      </c>
      <c r="CV154" s="178">
        <v>112</v>
      </c>
      <c r="CW154" s="178">
        <v>120</v>
      </c>
      <c r="CX154" s="178">
        <v>125</v>
      </c>
      <c r="CY154" s="178">
        <v>115</v>
      </c>
      <c r="CZ154" s="178">
        <v>125</v>
      </c>
      <c r="DA154" s="178">
        <v>121</v>
      </c>
      <c r="DB154" s="178">
        <v>104</v>
      </c>
      <c r="DC154" s="178">
        <v>117</v>
      </c>
      <c r="DD154" s="178">
        <v>124</v>
      </c>
      <c r="DE154" s="178">
        <v>83</v>
      </c>
      <c r="DF154" s="178">
        <v>102</v>
      </c>
      <c r="DG154" s="178">
        <v>76</v>
      </c>
      <c r="DH154" s="178">
        <v>87</v>
      </c>
      <c r="DI154" s="178">
        <v>90</v>
      </c>
      <c r="DJ154" s="178">
        <v>89</v>
      </c>
      <c r="DK154" s="178">
        <v>65</v>
      </c>
      <c r="DL154" s="178">
        <v>48</v>
      </c>
      <c r="DM154" s="178">
        <v>74</v>
      </c>
      <c r="DN154" s="178">
        <v>74</v>
      </c>
      <c r="DO154" s="178">
        <v>81</v>
      </c>
      <c r="DP154" s="178">
        <v>57</v>
      </c>
      <c r="DQ154" s="178">
        <v>82</v>
      </c>
      <c r="DR154" s="178">
        <v>57</v>
      </c>
      <c r="DS154" s="178">
        <v>61</v>
      </c>
      <c r="DT154" s="178">
        <v>61</v>
      </c>
      <c r="DU154" s="178">
        <v>57</v>
      </c>
      <c r="DV154" s="178">
        <v>40</v>
      </c>
      <c r="DW154" s="178">
        <v>62</v>
      </c>
      <c r="DX154" s="178">
        <v>60</v>
      </c>
      <c r="DY154" s="178">
        <v>55</v>
      </c>
      <c r="DZ154" s="178">
        <v>42</v>
      </c>
      <c r="EA154" s="178">
        <v>57</v>
      </c>
      <c r="EB154" s="178">
        <v>32</v>
      </c>
      <c r="EC154" s="178">
        <v>51</v>
      </c>
      <c r="ED154" s="178">
        <v>34</v>
      </c>
      <c r="EE154" s="178">
        <v>49</v>
      </c>
      <c r="EF154" s="178">
        <v>34</v>
      </c>
      <c r="EG154" s="178">
        <v>36</v>
      </c>
      <c r="EH154" s="178">
        <v>41</v>
      </c>
      <c r="EI154" s="178">
        <v>39</v>
      </c>
      <c r="EJ154" s="178">
        <v>29</v>
      </c>
      <c r="EK154" s="178">
        <v>29</v>
      </c>
      <c r="EL154" s="178">
        <v>33</v>
      </c>
      <c r="EM154" s="178">
        <v>23</v>
      </c>
      <c r="EN154" s="178">
        <v>23</v>
      </c>
      <c r="EO154" s="178">
        <v>37</v>
      </c>
      <c r="EP154" s="178">
        <v>27</v>
      </c>
      <c r="EQ154" s="178">
        <v>19</v>
      </c>
      <c r="ER154" s="178">
        <v>13</v>
      </c>
      <c r="ES154" s="178">
        <v>28</v>
      </c>
      <c r="ET154" s="178">
        <v>11</v>
      </c>
      <c r="EU154" s="178">
        <v>27</v>
      </c>
      <c r="EV154" s="178">
        <v>14</v>
      </c>
      <c r="EW154" s="178">
        <v>17</v>
      </c>
      <c r="EX154" s="178">
        <v>13</v>
      </c>
      <c r="EY154" s="178">
        <v>20</v>
      </c>
      <c r="EZ154" s="178">
        <v>15</v>
      </c>
      <c r="FA154" s="178">
        <v>17</v>
      </c>
      <c r="FB154" s="178">
        <v>8</v>
      </c>
      <c r="FC154" s="178">
        <v>14</v>
      </c>
      <c r="FD154" s="178">
        <v>11</v>
      </c>
      <c r="FE154" s="178">
        <v>22</v>
      </c>
      <c r="FF154" s="178">
        <v>0</v>
      </c>
      <c r="FG154" s="178">
        <v>11</v>
      </c>
      <c r="FH154" s="178">
        <v>9</v>
      </c>
      <c r="FI154" s="178">
        <v>9</v>
      </c>
      <c r="FJ154" s="178">
        <v>4</v>
      </c>
      <c r="FK154" s="178">
        <v>17</v>
      </c>
      <c r="FL154" s="178">
        <v>0</v>
      </c>
      <c r="FM154" s="178">
        <v>15</v>
      </c>
      <c r="FN154" s="178">
        <v>6</v>
      </c>
      <c r="FO154" s="178">
        <v>9</v>
      </c>
      <c r="FP154" s="178">
        <v>5</v>
      </c>
      <c r="FQ154" s="178">
        <v>7</v>
      </c>
      <c r="FR154" s="178">
        <v>7</v>
      </c>
      <c r="FS154" s="178">
        <v>7</v>
      </c>
      <c r="FT154" s="178">
        <v>6</v>
      </c>
      <c r="FU154" s="178">
        <v>6</v>
      </c>
      <c r="FV154" s="178">
        <v>4</v>
      </c>
      <c r="FW154" s="178">
        <v>7</v>
      </c>
      <c r="FX154" s="178">
        <v>2</v>
      </c>
      <c r="FY154" s="178">
        <v>2</v>
      </c>
      <c r="FZ154" s="178">
        <v>1</v>
      </c>
      <c r="GA154" s="178">
        <v>4</v>
      </c>
      <c r="GB154" s="178">
        <v>0</v>
      </c>
      <c r="GC154" s="178">
        <v>4</v>
      </c>
      <c r="GD154" s="178">
        <v>3</v>
      </c>
      <c r="GE154" s="178">
        <v>2</v>
      </c>
      <c r="GF154" s="178">
        <v>2</v>
      </c>
      <c r="GG154" s="178">
        <v>2</v>
      </c>
      <c r="GH154" s="178">
        <v>0</v>
      </c>
      <c r="GI154" s="178">
        <v>3</v>
      </c>
      <c r="GJ154" s="178">
        <v>0</v>
      </c>
      <c r="GK154" s="178">
        <v>2</v>
      </c>
      <c r="GL154" s="178">
        <v>1</v>
      </c>
      <c r="GM154" s="178">
        <v>4</v>
      </c>
      <c r="GN154" s="178">
        <v>2</v>
      </c>
      <c r="GO154" s="178">
        <v>0</v>
      </c>
      <c r="GP154" s="178">
        <v>1</v>
      </c>
      <c r="GQ154" s="178">
        <v>0</v>
      </c>
      <c r="GR154" s="178">
        <v>0</v>
      </c>
      <c r="GS154" s="178">
        <v>1</v>
      </c>
      <c r="GT154" s="178">
        <v>0</v>
      </c>
      <c r="GU154" s="178">
        <v>0</v>
      </c>
      <c r="GV154" s="178">
        <v>0</v>
      </c>
      <c r="GW154" s="178">
        <v>0</v>
      </c>
      <c r="GX154" s="178">
        <v>0</v>
      </c>
      <c r="GY154" s="178">
        <v>2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46</v>
      </c>
      <c r="HG154">
        <v>16</v>
      </c>
      <c r="HH154">
        <v>62</v>
      </c>
      <c r="HI154">
        <v>2</v>
      </c>
      <c r="HJ154">
        <v>1</v>
      </c>
      <c r="HK154">
        <v>3</v>
      </c>
      <c r="HL154" s="54">
        <v>7975</v>
      </c>
      <c r="HM154" s="54">
        <v>7977</v>
      </c>
      <c r="HN154" s="54">
        <v>15952</v>
      </c>
      <c r="HO154" s="176">
        <f t="shared" si="12"/>
        <v>1722</v>
      </c>
      <c r="HP154" s="176">
        <f t="shared" si="12"/>
        <v>1580</v>
      </c>
      <c r="HQ154" s="199">
        <f t="shared" si="13"/>
        <v>3302</v>
      </c>
      <c r="HR154" s="176">
        <f t="shared" si="14"/>
        <v>5659</v>
      </c>
      <c r="HS154" s="176">
        <f t="shared" si="14"/>
        <v>5624</v>
      </c>
      <c r="HT154" s="199">
        <f t="shared" si="15"/>
        <v>11283</v>
      </c>
      <c r="HU154" s="176">
        <f t="shared" si="16"/>
        <v>594</v>
      </c>
      <c r="HV154" s="176">
        <f t="shared" si="16"/>
        <v>773</v>
      </c>
      <c r="HW154" s="199">
        <f t="shared" si="17"/>
        <v>1367</v>
      </c>
    </row>
    <row r="155" spans="1:231" x14ac:dyDescent="0.2">
      <c r="A155" s="177" t="s">
        <v>146</v>
      </c>
      <c r="B155" s="177">
        <v>1</v>
      </c>
      <c r="C155" s="177" t="s">
        <v>91</v>
      </c>
      <c r="D155" s="178">
        <v>32</v>
      </c>
      <c r="E155" s="178">
        <v>33</v>
      </c>
      <c r="F155" s="178">
        <v>40</v>
      </c>
      <c r="G155" s="178">
        <v>26</v>
      </c>
      <c r="H155" s="178">
        <v>42</v>
      </c>
      <c r="I155" s="178">
        <v>45</v>
      </c>
      <c r="J155" s="178">
        <v>41</v>
      </c>
      <c r="K155" s="178">
        <v>38</v>
      </c>
      <c r="L155" s="178">
        <v>37</v>
      </c>
      <c r="M155" s="178">
        <v>37</v>
      </c>
      <c r="N155" s="178">
        <v>27</v>
      </c>
      <c r="O155" s="178">
        <v>36</v>
      </c>
      <c r="P155" s="178">
        <v>38</v>
      </c>
      <c r="Q155" s="178">
        <v>37</v>
      </c>
      <c r="R155" s="178">
        <v>42</v>
      </c>
      <c r="S155" s="178">
        <v>48</v>
      </c>
      <c r="T155" s="178">
        <v>35</v>
      </c>
      <c r="U155" s="178">
        <v>36</v>
      </c>
      <c r="V155" s="178">
        <v>35</v>
      </c>
      <c r="W155" s="178">
        <v>41</v>
      </c>
      <c r="X155" s="178">
        <v>34</v>
      </c>
      <c r="Y155" s="178">
        <v>42</v>
      </c>
      <c r="Z155" s="178">
        <v>40</v>
      </c>
      <c r="AA155" s="178">
        <v>42</v>
      </c>
      <c r="AB155" s="178">
        <v>49</v>
      </c>
      <c r="AC155" s="178">
        <v>33</v>
      </c>
      <c r="AD155" s="178">
        <v>50</v>
      </c>
      <c r="AE155" s="178">
        <v>36</v>
      </c>
      <c r="AF155" s="178">
        <v>50</v>
      </c>
      <c r="AG155" s="178">
        <v>42</v>
      </c>
      <c r="AH155" s="178">
        <v>41</v>
      </c>
      <c r="AI155" s="178">
        <v>43</v>
      </c>
      <c r="AJ155" s="178">
        <v>30</v>
      </c>
      <c r="AK155" s="178">
        <v>40</v>
      </c>
      <c r="AL155" s="178">
        <v>35</v>
      </c>
      <c r="AM155" s="178">
        <v>27</v>
      </c>
      <c r="AN155" s="178">
        <v>31</v>
      </c>
      <c r="AO155" s="178">
        <v>30</v>
      </c>
      <c r="AP155" s="178">
        <v>34</v>
      </c>
      <c r="AQ155" s="178">
        <v>32</v>
      </c>
      <c r="AR155" s="178">
        <v>29</v>
      </c>
      <c r="AS155" s="178">
        <v>31</v>
      </c>
      <c r="AT155" s="178">
        <v>18</v>
      </c>
      <c r="AU155" s="178">
        <v>37</v>
      </c>
      <c r="AV155" s="178">
        <v>20</v>
      </c>
      <c r="AW155" s="178">
        <v>44</v>
      </c>
      <c r="AX155" s="178">
        <v>35</v>
      </c>
      <c r="AY155" s="178">
        <v>36</v>
      </c>
      <c r="AZ155" s="178">
        <v>34</v>
      </c>
      <c r="BA155" s="178">
        <v>40</v>
      </c>
      <c r="BB155" s="178">
        <v>30</v>
      </c>
      <c r="BC155" s="178">
        <v>40</v>
      </c>
      <c r="BD155" s="178">
        <v>46</v>
      </c>
      <c r="BE155" s="178">
        <v>67</v>
      </c>
      <c r="BF155" s="178">
        <v>44</v>
      </c>
      <c r="BG155" s="178">
        <v>52</v>
      </c>
      <c r="BH155" s="178">
        <v>37</v>
      </c>
      <c r="BI155" s="178">
        <v>44</v>
      </c>
      <c r="BJ155" s="178">
        <v>46</v>
      </c>
      <c r="BK155" s="178">
        <v>62</v>
      </c>
      <c r="BL155" s="178">
        <v>48</v>
      </c>
      <c r="BM155" s="178">
        <v>54</v>
      </c>
      <c r="BN155" s="178">
        <v>57</v>
      </c>
      <c r="BO155" s="178">
        <v>62</v>
      </c>
      <c r="BP155" s="178">
        <v>52</v>
      </c>
      <c r="BQ155" s="178">
        <v>55</v>
      </c>
      <c r="BR155" s="178">
        <v>52</v>
      </c>
      <c r="BS155" s="178">
        <v>61</v>
      </c>
      <c r="BT155" s="178">
        <v>59</v>
      </c>
      <c r="BU155" s="178">
        <v>67</v>
      </c>
      <c r="BV155" s="178">
        <v>58</v>
      </c>
      <c r="BW155" s="178">
        <v>48</v>
      </c>
      <c r="BX155" s="178">
        <v>45</v>
      </c>
      <c r="BY155" s="178">
        <v>73</v>
      </c>
      <c r="BZ155" s="178">
        <v>46</v>
      </c>
      <c r="CA155" s="178">
        <v>54</v>
      </c>
      <c r="CB155" s="178">
        <v>62</v>
      </c>
      <c r="CC155" s="178">
        <v>54</v>
      </c>
      <c r="CD155" s="178">
        <v>58</v>
      </c>
      <c r="CE155" s="178">
        <v>63</v>
      </c>
      <c r="CF155" s="178">
        <v>60</v>
      </c>
      <c r="CG155" s="178">
        <v>60</v>
      </c>
      <c r="CH155" s="178">
        <v>70</v>
      </c>
      <c r="CI155" s="178">
        <v>52</v>
      </c>
      <c r="CJ155" s="178">
        <v>55</v>
      </c>
      <c r="CK155" s="178">
        <v>53</v>
      </c>
      <c r="CL155" s="178">
        <v>85</v>
      </c>
      <c r="CM155" s="178">
        <v>61</v>
      </c>
      <c r="CN155" s="178">
        <v>61</v>
      </c>
      <c r="CO155" s="178">
        <v>58</v>
      </c>
      <c r="CP155" s="178">
        <v>51</v>
      </c>
      <c r="CQ155" s="178">
        <v>74</v>
      </c>
      <c r="CR155" s="178">
        <v>59</v>
      </c>
      <c r="CS155" s="178">
        <v>63</v>
      </c>
      <c r="CT155" s="178">
        <v>47</v>
      </c>
      <c r="CU155" s="178">
        <v>63</v>
      </c>
      <c r="CV155" s="178">
        <v>52</v>
      </c>
      <c r="CW155" s="178">
        <v>49</v>
      </c>
      <c r="CX155" s="178">
        <v>45</v>
      </c>
      <c r="CY155" s="178">
        <v>36</v>
      </c>
      <c r="CZ155" s="178">
        <v>55</v>
      </c>
      <c r="DA155" s="178">
        <v>59</v>
      </c>
      <c r="DB155" s="178">
        <v>40</v>
      </c>
      <c r="DC155" s="178">
        <v>41</v>
      </c>
      <c r="DD155" s="178">
        <v>40</v>
      </c>
      <c r="DE155" s="178">
        <v>32</v>
      </c>
      <c r="DF155" s="178">
        <v>30</v>
      </c>
      <c r="DG155" s="178">
        <v>43</v>
      </c>
      <c r="DH155" s="178">
        <v>42</v>
      </c>
      <c r="DI155" s="178">
        <v>58</v>
      </c>
      <c r="DJ155" s="178">
        <v>42</v>
      </c>
      <c r="DK155" s="178">
        <v>22</v>
      </c>
      <c r="DL155" s="178">
        <v>24</v>
      </c>
      <c r="DM155" s="178">
        <v>37</v>
      </c>
      <c r="DN155" s="178">
        <v>34</v>
      </c>
      <c r="DO155" s="178">
        <v>37</v>
      </c>
      <c r="DP155" s="178">
        <v>25</v>
      </c>
      <c r="DQ155" s="178">
        <v>25</v>
      </c>
      <c r="DR155" s="178">
        <v>26</v>
      </c>
      <c r="DS155" s="178">
        <v>25</v>
      </c>
      <c r="DT155" s="178">
        <v>23</v>
      </c>
      <c r="DU155" s="178">
        <v>29</v>
      </c>
      <c r="DV155" s="178">
        <v>22</v>
      </c>
      <c r="DW155" s="178">
        <v>14</v>
      </c>
      <c r="DX155" s="178">
        <v>15</v>
      </c>
      <c r="DY155" s="178">
        <v>20</v>
      </c>
      <c r="DZ155" s="178">
        <v>15</v>
      </c>
      <c r="EA155" s="178">
        <v>19</v>
      </c>
      <c r="EB155" s="178">
        <v>6</v>
      </c>
      <c r="EC155" s="178">
        <v>19</v>
      </c>
      <c r="ED155" s="178">
        <v>16</v>
      </c>
      <c r="EE155" s="178">
        <v>13</v>
      </c>
      <c r="EF155" s="178">
        <v>8</v>
      </c>
      <c r="EG155" s="178">
        <v>13</v>
      </c>
      <c r="EH155" s="178">
        <v>9</v>
      </c>
      <c r="EI155" s="178">
        <v>17</v>
      </c>
      <c r="EJ155" s="178">
        <v>10</v>
      </c>
      <c r="EK155" s="178">
        <v>16</v>
      </c>
      <c r="EL155" s="178">
        <v>9</v>
      </c>
      <c r="EM155" s="178">
        <v>14</v>
      </c>
      <c r="EN155" s="178">
        <v>8</v>
      </c>
      <c r="EO155" s="178">
        <v>17</v>
      </c>
      <c r="EP155" s="178">
        <v>7</v>
      </c>
      <c r="EQ155" s="178">
        <v>6</v>
      </c>
      <c r="ER155" s="178">
        <v>9</v>
      </c>
      <c r="ES155" s="178">
        <v>8</v>
      </c>
      <c r="ET155" s="178">
        <v>5</v>
      </c>
      <c r="EU155" s="178">
        <v>11</v>
      </c>
      <c r="EV155" s="178">
        <v>6</v>
      </c>
      <c r="EW155" s="178">
        <v>11</v>
      </c>
      <c r="EX155" s="178">
        <v>5</v>
      </c>
      <c r="EY155" s="178">
        <v>5</v>
      </c>
      <c r="EZ155" s="178">
        <v>4</v>
      </c>
      <c r="FA155" s="178">
        <v>3</v>
      </c>
      <c r="FB155" s="178">
        <v>3</v>
      </c>
      <c r="FC155" s="178">
        <v>9</v>
      </c>
      <c r="FD155" s="178">
        <v>5</v>
      </c>
      <c r="FE155" s="178">
        <v>5</v>
      </c>
      <c r="FF155" s="178">
        <v>0</v>
      </c>
      <c r="FG155" s="178">
        <v>3</v>
      </c>
      <c r="FH155" s="178">
        <v>5</v>
      </c>
      <c r="FI155" s="178">
        <v>2</v>
      </c>
      <c r="FJ155" s="178">
        <v>3</v>
      </c>
      <c r="FK155" s="178">
        <v>5</v>
      </c>
      <c r="FL155" s="178">
        <v>1</v>
      </c>
      <c r="FM155" s="178">
        <v>2</v>
      </c>
      <c r="FN155" s="178">
        <v>0</v>
      </c>
      <c r="FO155" s="178">
        <v>1</v>
      </c>
      <c r="FP155" s="178">
        <v>2</v>
      </c>
      <c r="FQ155" s="178">
        <v>2</v>
      </c>
      <c r="FR155" s="178">
        <v>1</v>
      </c>
      <c r="FS155" s="178">
        <v>2</v>
      </c>
      <c r="FT155" s="178">
        <v>1</v>
      </c>
      <c r="FU155" s="178">
        <v>2</v>
      </c>
      <c r="FV155" s="178">
        <v>0</v>
      </c>
      <c r="FW155" s="178">
        <v>1</v>
      </c>
      <c r="FX155" s="178">
        <v>1</v>
      </c>
      <c r="FY155" s="178">
        <v>3</v>
      </c>
      <c r="FZ155" s="178">
        <v>1</v>
      </c>
      <c r="GA155" s="178">
        <v>2</v>
      </c>
      <c r="GB155" s="178">
        <v>1</v>
      </c>
      <c r="GC155" s="178">
        <v>2</v>
      </c>
      <c r="GD155" s="178">
        <v>1</v>
      </c>
      <c r="GE155" s="178">
        <v>2</v>
      </c>
      <c r="GF155" s="178">
        <v>0</v>
      </c>
      <c r="GG155" s="178">
        <v>1</v>
      </c>
      <c r="GH155" s="178">
        <v>0</v>
      </c>
      <c r="GI155" s="178">
        <v>2</v>
      </c>
      <c r="GJ155" s="178">
        <v>1</v>
      </c>
      <c r="GK155" s="178">
        <v>0</v>
      </c>
      <c r="GL155" s="178">
        <v>0</v>
      </c>
      <c r="GM155" s="178">
        <v>2</v>
      </c>
      <c r="GN155" s="178">
        <v>0</v>
      </c>
      <c r="GO155" s="178">
        <v>0</v>
      </c>
      <c r="GP155" s="178">
        <v>0</v>
      </c>
      <c r="GQ155" s="178">
        <v>0</v>
      </c>
      <c r="GR155" s="178">
        <v>0</v>
      </c>
      <c r="GS155" s="178">
        <v>1</v>
      </c>
      <c r="GT155" s="178">
        <v>0</v>
      </c>
      <c r="GU155" s="178">
        <v>0</v>
      </c>
      <c r="GV155" s="178">
        <v>0</v>
      </c>
      <c r="GW155" s="178">
        <v>0</v>
      </c>
      <c r="GX155" s="178">
        <v>0</v>
      </c>
      <c r="GY155" s="178">
        <v>1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13</v>
      </c>
      <c r="HG155">
        <v>3</v>
      </c>
      <c r="HH155">
        <v>16</v>
      </c>
      <c r="HI155">
        <v>1</v>
      </c>
      <c r="HJ155">
        <v>0</v>
      </c>
      <c r="HK155">
        <v>1</v>
      </c>
      <c r="HL155" s="54">
        <v>2799</v>
      </c>
      <c r="HM155" s="54">
        <v>3024</v>
      </c>
      <c r="HN155" s="54">
        <v>5823</v>
      </c>
      <c r="HO155" s="176">
        <f t="shared" si="12"/>
        <v>592</v>
      </c>
      <c r="HP155" s="176">
        <f t="shared" si="12"/>
        <v>572</v>
      </c>
      <c r="HQ155" s="199">
        <f t="shared" si="13"/>
        <v>1164</v>
      </c>
      <c r="HR155" s="176">
        <f t="shared" si="14"/>
        <v>2004</v>
      </c>
      <c r="HS155" s="176">
        <f t="shared" si="14"/>
        <v>2167</v>
      </c>
      <c r="HT155" s="199">
        <f t="shared" si="15"/>
        <v>4171</v>
      </c>
      <c r="HU155" s="176">
        <f t="shared" si="16"/>
        <v>203</v>
      </c>
      <c r="HV155" s="176">
        <f t="shared" si="16"/>
        <v>285</v>
      </c>
      <c r="HW155" s="199">
        <f t="shared" si="17"/>
        <v>488</v>
      </c>
    </row>
    <row r="156" spans="1:231" x14ac:dyDescent="0.2">
      <c r="A156" s="177" t="s">
        <v>146</v>
      </c>
      <c r="B156" s="177">
        <v>1</v>
      </c>
      <c r="C156" s="177" t="s">
        <v>59</v>
      </c>
      <c r="D156" s="178">
        <v>182</v>
      </c>
      <c r="E156" s="178">
        <v>149</v>
      </c>
      <c r="F156" s="178">
        <v>205</v>
      </c>
      <c r="G156" s="178">
        <v>185</v>
      </c>
      <c r="H156" s="178">
        <v>226</v>
      </c>
      <c r="I156" s="178">
        <v>165</v>
      </c>
      <c r="J156" s="178">
        <v>212</v>
      </c>
      <c r="K156" s="178">
        <v>224</v>
      </c>
      <c r="L156" s="178">
        <v>244</v>
      </c>
      <c r="M156" s="178">
        <v>246</v>
      </c>
      <c r="N156" s="178">
        <v>290</v>
      </c>
      <c r="O156" s="178">
        <v>241</v>
      </c>
      <c r="P156" s="178">
        <v>290</v>
      </c>
      <c r="Q156" s="178">
        <v>265</v>
      </c>
      <c r="R156" s="178">
        <v>279</v>
      </c>
      <c r="S156" s="178">
        <v>268</v>
      </c>
      <c r="T156" s="178">
        <v>274</v>
      </c>
      <c r="U156" s="178">
        <v>277</v>
      </c>
      <c r="V156" s="178">
        <v>312</v>
      </c>
      <c r="W156" s="178">
        <v>272</v>
      </c>
      <c r="X156" s="178">
        <v>304</v>
      </c>
      <c r="Y156" s="178">
        <v>277</v>
      </c>
      <c r="Z156" s="178">
        <v>335</v>
      </c>
      <c r="AA156" s="178">
        <v>323</v>
      </c>
      <c r="AB156" s="178">
        <v>305</v>
      </c>
      <c r="AC156" s="178">
        <v>264</v>
      </c>
      <c r="AD156" s="178">
        <v>290</v>
      </c>
      <c r="AE156" s="178">
        <v>286</v>
      </c>
      <c r="AF156" s="178">
        <v>285</v>
      </c>
      <c r="AG156" s="178">
        <v>313</v>
      </c>
      <c r="AH156" s="178">
        <v>313</v>
      </c>
      <c r="AI156" s="178">
        <v>290</v>
      </c>
      <c r="AJ156" s="178">
        <v>308</v>
      </c>
      <c r="AK156" s="178">
        <v>344</v>
      </c>
      <c r="AL156" s="178">
        <v>273</v>
      </c>
      <c r="AM156" s="178">
        <v>289</v>
      </c>
      <c r="AN156" s="178">
        <v>312</v>
      </c>
      <c r="AO156" s="178">
        <v>288</v>
      </c>
      <c r="AP156" s="178">
        <v>208</v>
      </c>
      <c r="AQ156" s="178">
        <v>277</v>
      </c>
      <c r="AR156" s="178">
        <v>283</v>
      </c>
      <c r="AS156" s="178">
        <v>270</v>
      </c>
      <c r="AT156" s="178">
        <v>250</v>
      </c>
      <c r="AU156" s="178">
        <v>271</v>
      </c>
      <c r="AV156" s="178">
        <v>229</v>
      </c>
      <c r="AW156" s="178">
        <v>264</v>
      </c>
      <c r="AX156" s="178">
        <v>242</v>
      </c>
      <c r="AY156" s="178">
        <v>243</v>
      </c>
      <c r="AZ156" s="178">
        <v>278</v>
      </c>
      <c r="BA156" s="178">
        <v>292</v>
      </c>
      <c r="BB156" s="178">
        <v>276</v>
      </c>
      <c r="BC156" s="178">
        <v>303</v>
      </c>
      <c r="BD156" s="178">
        <v>297</v>
      </c>
      <c r="BE156" s="178">
        <v>351</v>
      </c>
      <c r="BF156" s="178">
        <v>322</v>
      </c>
      <c r="BG156" s="178">
        <v>299</v>
      </c>
      <c r="BH156" s="178">
        <v>301</v>
      </c>
      <c r="BI156" s="178">
        <v>298</v>
      </c>
      <c r="BJ156" s="178">
        <v>269</v>
      </c>
      <c r="BK156" s="178">
        <v>300</v>
      </c>
      <c r="BL156" s="178">
        <v>309</v>
      </c>
      <c r="BM156" s="178">
        <v>331</v>
      </c>
      <c r="BN156" s="178">
        <v>333</v>
      </c>
      <c r="BO156" s="178">
        <v>363</v>
      </c>
      <c r="BP156" s="178">
        <v>324</v>
      </c>
      <c r="BQ156" s="178">
        <v>358</v>
      </c>
      <c r="BR156" s="178">
        <v>320</v>
      </c>
      <c r="BS156" s="178">
        <v>360</v>
      </c>
      <c r="BT156" s="178">
        <v>312</v>
      </c>
      <c r="BU156" s="178">
        <v>342</v>
      </c>
      <c r="BV156" s="178">
        <v>315</v>
      </c>
      <c r="BW156" s="178">
        <v>317</v>
      </c>
      <c r="BX156" s="178">
        <v>300</v>
      </c>
      <c r="BY156" s="178">
        <v>353</v>
      </c>
      <c r="BZ156" s="178">
        <v>341</v>
      </c>
      <c r="CA156" s="178">
        <v>375</v>
      </c>
      <c r="CB156" s="178">
        <v>349</v>
      </c>
      <c r="CC156" s="178">
        <v>382</v>
      </c>
      <c r="CD156" s="178">
        <v>339</v>
      </c>
      <c r="CE156" s="178">
        <v>394</v>
      </c>
      <c r="CF156" s="178">
        <v>390</v>
      </c>
      <c r="CG156" s="178">
        <v>387</v>
      </c>
      <c r="CH156" s="178">
        <v>371</v>
      </c>
      <c r="CI156" s="178">
        <v>382</v>
      </c>
      <c r="CJ156" s="178">
        <v>410</v>
      </c>
      <c r="CK156" s="178">
        <v>397</v>
      </c>
      <c r="CL156" s="178">
        <v>392</v>
      </c>
      <c r="CM156" s="178">
        <v>406</v>
      </c>
      <c r="CN156" s="178">
        <v>363</v>
      </c>
      <c r="CO156" s="178">
        <v>367</v>
      </c>
      <c r="CP156" s="178">
        <v>329</v>
      </c>
      <c r="CQ156" s="178">
        <v>382</v>
      </c>
      <c r="CR156" s="178">
        <v>344</v>
      </c>
      <c r="CS156" s="178">
        <v>324</v>
      </c>
      <c r="CT156" s="178">
        <v>340</v>
      </c>
      <c r="CU156" s="178">
        <v>363</v>
      </c>
      <c r="CV156" s="178">
        <v>308</v>
      </c>
      <c r="CW156" s="178">
        <v>354</v>
      </c>
      <c r="CX156" s="178">
        <v>292</v>
      </c>
      <c r="CY156" s="178">
        <v>351</v>
      </c>
      <c r="CZ156" s="178">
        <v>334</v>
      </c>
      <c r="DA156" s="178">
        <v>327</v>
      </c>
      <c r="DB156" s="178">
        <v>314</v>
      </c>
      <c r="DC156" s="178">
        <v>307</v>
      </c>
      <c r="DD156" s="178">
        <v>319</v>
      </c>
      <c r="DE156" s="178">
        <v>333</v>
      </c>
      <c r="DF156" s="178">
        <v>326</v>
      </c>
      <c r="DG156" s="178">
        <v>316</v>
      </c>
      <c r="DH156" s="178">
        <v>312</v>
      </c>
      <c r="DI156" s="178">
        <v>303</v>
      </c>
      <c r="DJ156" s="178">
        <v>271</v>
      </c>
      <c r="DK156" s="178">
        <v>285</v>
      </c>
      <c r="DL156" s="178">
        <v>267</v>
      </c>
      <c r="DM156" s="178">
        <v>246</v>
      </c>
      <c r="DN156" s="178">
        <v>274</v>
      </c>
      <c r="DO156" s="178">
        <v>285</v>
      </c>
      <c r="DP156" s="178">
        <v>203</v>
      </c>
      <c r="DQ156" s="178">
        <v>223</v>
      </c>
      <c r="DR156" s="178">
        <v>190</v>
      </c>
      <c r="DS156" s="178">
        <v>205</v>
      </c>
      <c r="DT156" s="178">
        <v>196</v>
      </c>
      <c r="DU156" s="178">
        <v>198</v>
      </c>
      <c r="DV156" s="178">
        <v>164</v>
      </c>
      <c r="DW156" s="178">
        <v>224</v>
      </c>
      <c r="DX156" s="178">
        <v>150</v>
      </c>
      <c r="DY156" s="178">
        <v>201</v>
      </c>
      <c r="DZ156" s="178">
        <v>137</v>
      </c>
      <c r="EA156" s="178">
        <v>154</v>
      </c>
      <c r="EB156" s="178">
        <v>156</v>
      </c>
      <c r="EC156" s="178">
        <v>137</v>
      </c>
      <c r="ED156" s="178">
        <v>102</v>
      </c>
      <c r="EE156" s="178">
        <v>141</v>
      </c>
      <c r="EF156" s="178">
        <v>101</v>
      </c>
      <c r="EG156" s="178">
        <v>140</v>
      </c>
      <c r="EH156" s="178">
        <v>92</v>
      </c>
      <c r="EI156" s="178">
        <v>95</v>
      </c>
      <c r="EJ156" s="178">
        <v>99</v>
      </c>
      <c r="EK156" s="178">
        <v>147</v>
      </c>
      <c r="EL156" s="178">
        <v>76</v>
      </c>
      <c r="EM156" s="178">
        <v>104</v>
      </c>
      <c r="EN156" s="178">
        <v>87</v>
      </c>
      <c r="EO156" s="178">
        <v>122</v>
      </c>
      <c r="EP156" s="178">
        <v>75</v>
      </c>
      <c r="EQ156" s="178">
        <v>99</v>
      </c>
      <c r="ER156" s="178">
        <v>61</v>
      </c>
      <c r="ES156" s="178">
        <v>99</v>
      </c>
      <c r="ET156" s="178">
        <v>66</v>
      </c>
      <c r="EU156" s="178">
        <v>88</v>
      </c>
      <c r="EV156" s="178">
        <v>71</v>
      </c>
      <c r="EW156" s="178">
        <v>87</v>
      </c>
      <c r="EX156" s="178">
        <v>46</v>
      </c>
      <c r="EY156" s="178">
        <v>64</v>
      </c>
      <c r="EZ156" s="178">
        <v>45</v>
      </c>
      <c r="FA156" s="178">
        <v>78</v>
      </c>
      <c r="FB156" s="178">
        <v>44</v>
      </c>
      <c r="FC156" s="178">
        <v>57</v>
      </c>
      <c r="FD156" s="178">
        <v>35</v>
      </c>
      <c r="FE156" s="178">
        <v>58</v>
      </c>
      <c r="FF156" s="178">
        <v>45</v>
      </c>
      <c r="FG156" s="178">
        <v>47</v>
      </c>
      <c r="FH156" s="178">
        <v>46</v>
      </c>
      <c r="FI156" s="178">
        <v>53</v>
      </c>
      <c r="FJ156" s="178">
        <v>27</v>
      </c>
      <c r="FK156" s="178">
        <v>37</v>
      </c>
      <c r="FL156" s="178">
        <v>35</v>
      </c>
      <c r="FM156" s="178">
        <v>33</v>
      </c>
      <c r="FN156" s="178">
        <v>27</v>
      </c>
      <c r="FO156" s="178">
        <v>52</v>
      </c>
      <c r="FP156" s="178">
        <v>22</v>
      </c>
      <c r="FQ156" s="178">
        <v>27</v>
      </c>
      <c r="FR156" s="178">
        <v>23</v>
      </c>
      <c r="FS156" s="178">
        <v>30</v>
      </c>
      <c r="FT156" s="178">
        <v>21</v>
      </c>
      <c r="FU156" s="178">
        <v>33</v>
      </c>
      <c r="FV156" s="178">
        <v>12</v>
      </c>
      <c r="FW156" s="178">
        <v>24</v>
      </c>
      <c r="FX156" s="178">
        <v>21</v>
      </c>
      <c r="FY156" s="178">
        <v>19</v>
      </c>
      <c r="FZ156" s="178">
        <v>14</v>
      </c>
      <c r="GA156" s="178">
        <v>16</v>
      </c>
      <c r="GB156" s="178">
        <v>16</v>
      </c>
      <c r="GC156" s="178">
        <v>24</v>
      </c>
      <c r="GD156" s="178">
        <v>15</v>
      </c>
      <c r="GE156" s="178">
        <v>12</v>
      </c>
      <c r="GF156" s="178">
        <v>10</v>
      </c>
      <c r="GG156" s="178">
        <v>11</v>
      </c>
      <c r="GH156" s="178">
        <v>4</v>
      </c>
      <c r="GI156" s="178">
        <v>1</v>
      </c>
      <c r="GJ156" s="178">
        <v>4</v>
      </c>
      <c r="GK156" s="178">
        <v>4</v>
      </c>
      <c r="GL156" s="178">
        <v>5</v>
      </c>
      <c r="GM156" s="178">
        <v>4</v>
      </c>
      <c r="GN156" s="178">
        <v>2</v>
      </c>
      <c r="GO156" s="178">
        <v>5</v>
      </c>
      <c r="GP156" s="178">
        <v>5</v>
      </c>
      <c r="GQ156" s="178">
        <v>3</v>
      </c>
      <c r="GR156" s="178">
        <v>2</v>
      </c>
      <c r="GS156" s="178">
        <v>4</v>
      </c>
      <c r="GT156" s="178">
        <v>5</v>
      </c>
      <c r="GU156" s="178">
        <v>6</v>
      </c>
      <c r="GV156" s="178">
        <v>3</v>
      </c>
      <c r="GW156" s="178">
        <v>1</v>
      </c>
      <c r="GX156" s="178">
        <v>11</v>
      </c>
      <c r="GY156" s="178">
        <v>8</v>
      </c>
      <c r="GZ156">
        <v>0</v>
      </c>
      <c r="HA156">
        <v>0</v>
      </c>
      <c r="HB156">
        <v>0</v>
      </c>
      <c r="HC156">
        <v>278</v>
      </c>
      <c r="HD156">
        <v>235</v>
      </c>
      <c r="HE156">
        <v>513</v>
      </c>
      <c r="HF156">
        <v>384</v>
      </c>
      <c r="HG156">
        <v>331</v>
      </c>
      <c r="HH156">
        <v>715</v>
      </c>
      <c r="HI156">
        <v>26</v>
      </c>
      <c r="HJ156">
        <v>19</v>
      </c>
      <c r="HK156">
        <v>45</v>
      </c>
      <c r="HL156" s="54">
        <v>20651</v>
      </c>
      <c r="HM156" s="54">
        <v>21584</v>
      </c>
      <c r="HN156" s="54">
        <v>42235</v>
      </c>
      <c r="HO156" s="176">
        <f t="shared" si="12"/>
        <v>4033</v>
      </c>
      <c r="HP156" s="176">
        <f t="shared" si="12"/>
        <v>3755</v>
      </c>
      <c r="HQ156" s="199">
        <f t="shared" si="13"/>
        <v>7788</v>
      </c>
      <c r="HR156" s="176">
        <f t="shared" si="14"/>
        <v>14440</v>
      </c>
      <c r="HS156" s="176">
        <f t="shared" si="14"/>
        <v>15082</v>
      </c>
      <c r="HT156" s="199">
        <f t="shared" si="15"/>
        <v>29522</v>
      </c>
      <c r="HU156" s="176">
        <f t="shared" si="16"/>
        <v>2178</v>
      </c>
      <c r="HV156" s="176">
        <f t="shared" si="16"/>
        <v>2747</v>
      </c>
      <c r="HW156" s="199">
        <f t="shared" si="17"/>
        <v>4925</v>
      </c>
    </row>
    <row r="157" spans="1:231" x14ac:dyDescent="0.2">
      <c r="A157" s="177" t="s">
        <v>146</v>
      </c>
      <c r="B157" s="177">
        <v>1</v>
      </c>
      <c r="C157" s="177" t="s">
        <v>155</v>
      </c>
      <c r="D157" s="178">
        <v>79</v>
      </c>
      <c r="E157" s="178">
        <v>62</v>
      </c>
      <c r="F157" s="178">
        <v>74</v>
      </c>
      <c r="G157" s="178">
        <v>68</v>
      </c>
      <c r="H157" s="178">
        <v>91</v>
      </c>
      <c r="I157" s="178">
        <v>81</v>
      </c>
      <c r="J157" s="178">
        <v>88</v>
      </c>
      <c r="K157" s="178">
        <v>83</v>
      </c>
      <c r="L157" s="178">
        <v>91</v>
      </c>
      <c r="M157" s="178">
        <v>85</v>
      </c>
      <c r="N157" s="178">
        <v>97</v>
      </c>
      <c r="O157" s="178">
        <v>107</v>
      </c>
      <c r="P157" s="178">
        <v>111</v>
      </c>
      <c r="Q157" s="178">
        <v>102</v>
      </c>
      <c r="R157" s="178">
        <v>117</v>
      </c>
      <c r="S157" s="178">
        <v>106</v>
      </c>
      <c r="T157" s="178">
        <v>126</v>
      </c>
      <c r="U157" s="178">
        <v>115</v>
      </c>
      <c r="V157" s="178">
        <v>130</v>
      </c>
      <c r="W157" s="178">
        <v>94</v>
      </c>
      <c r="X157" s="178">
        <v>133</v>
      </c>
      <c r="Y157" s="178">
        <v>114</v>
      </c>
      <c r="Z157" s="178">
        <v>147</v>
      </c>
      <c r="AA157" s="178">
        <v>116</v>
      </c>
      <c r="AB157" s="178">
        <v>117</v>
      </c>
      <c r="AC157" s="178">
        <v>115</v>
      </c>
      <c r="AD157" s="178">
        <v>124</v>
      </c>
      <c r="AE157" s="178">
        <v>130</v>
      </c>
      <c r="AF157" s="178">
        <v>139</v>
      </c>
      <c r="AG157" s="178">
        <v>162</v>
      </c>
      <c r="AH157" s="178">
        <v>127</v>
      </c>
      <c r="AI157" s="178">
        <v>125</v>
      </c>
      <c r="AJ157" s="178">
        <v>124</v>
      </c>
      <c r="AK157" s="178">
        <v>113</v>
      </c>
      <c r="AL157" s="178">
        <v>128</v>
      </c>
      <c r="AM157" s="178">
        <v>124</v>
      </c>
      <c r="AN157" s="178">
        <v>127</v>
      </c>
      <c r="AO157" s="178">
        <v>121</v>
      </c>
      <c r="AP157" s="178">
        <v>120</v>
      </c>
      <c r="AQ157" s="178">
        <v>118</v>
      </c>
      <c r="AR157" s="178">
        <v>122</v>
      </c>
      <c r="AS157" s="178">
        <v>111</v>
      </c>
      <c r="AT157" s="178">
        <v>88</v>
      </c>
      <c r="AU157" s="178">
        <v>98</v>
      </c>
      <c r="AV157" s="178">
        <v>96</v>
      </c>
      <c r="AW157" s="178">
        <v>106</v>
      </c>
      <c r="AX157" s="178">
        <v>102</v>
      </c>
      <c r="AY157" s="178">
        <v>105</v>
      </c>
      <c r="AZ157" s="178">
        <v>118</v>
      </c>
      <c r="BA157" s="178">
        <v>105</v>
      </c>
      <c r="BB157" s="178">
        <v>126</v>
      </c>
      <c r="BC157" s="178">
        <v>99</v>
      </c>
      <c r="BD157" s="178">
        <v>116</v>
      </c>
      <c r="BE157" s="178">
        <v>134</v>
      </c>
      <c r="BF157" s="178">
        <v>119</v>
      </c>
      <c r="BG157" s="178">
        <v>119</v>
      </c>
      <c r="BH157" s="178">
        <v>89</v>
      </c>
      <c r="BI157" s="178">
        <v>145</v>
      </c>
      <c r="BJ157" s="178">
        <v>119</v>
      </c>
      <c r="BK157" s="178">
        <v>112</v>
      </c>
      <c r="BL157" s="178">
        <v>116</v>
      </c>
      <c r="BM157" s="178">
        <v>114</v>
      </c>
      <c r="BN157" s="178">
        <v>109</v>
      </c>
      <c r="BO157" s="178">
        <v>136</v>
      </c>
      <c r="BP157" s="178">
        <v>103</v>
      </c>
      <c r="BQ157" s="178">
        <v>130</v>
      </c>
      <c r="BR157" s="178">
        <v>105</v>
      </c>
      <c r="BS157" s="178">
        <v>105</v>
      </c>
      <c r="BT157" s="178">
        <v>99</v>
      </c>
      <c r="BU157" s="178">
        <v>120</v>
      </c>
      <c r="BV157" s="178">
        <v>89</v>
      </c>
      <c r="BW157" s="178">
        <v>118</v>
      </c>
      <c r="BX157" s="178">
        <v>132</v>
      </c>
      <c r="BY157" s="178">
        <v>126</v>
      </c>
      <c r="BZ157" s="178">
        <v>126</v>
      </c>
      <c r="CA157" s="178">
        <v>121</v>
      </c>
      <c r="CB157" s="178">
        <v>114</v>
      </c>
      <c r="CC157" s="178">
        <v>126</v>
      </c>
      <c r="CD157" s="178">
        <v>123</v>
      </c>
      <c r="CE157" s="178">
        <v>140</v>
      </c>
      <c r="CF157" s="178">
        <v>135</v>
      </c>
      <c r="CG157" s="178">
        <v>160</v>
      </c>
      <c r="CH157" s="178">
        <v>181</v>
      </c>
      <c r="CI157" s="178">
        <v>187</v>
      </c>
      <c r="CJ157" s="178">
        <v>191</v>
      </c>
      <c r="CK157" s="178">
        <v>171</v>
      </c>
      <c r="CL157" s="178">
        <v>175</v>
      </c>
      <c r="CM157" s="178">
        <v>180</v>
      </c>
      <c r="CN157" s="178">
        <v>188</v>
      </c>
      <c r="CO157" s="178">
        <v>157</v>
      </c>
      <c r="CP157" s="178">
        <v>187</v>
      </c>
      <c r="CQ157" s="178">
        <v>176</v>
      </c>
      <c r="CR157" s="178">
        <v>194</v>
      </c>
      <c r="CS157" s="178">
        <v>200</v>
      </c>
      <c r="CT157" s="178">
        <v>165</v>
      </c>
      <c r="CU157" s="178">
        <v>178</v>
      </c>
      <c r="CV157" s="178">
        <v>149</v>
      </c>
      <c r="CW157" s="178">
        <v>181</v>
      </c>
      <c r="CX157" s="178">
        <v>150</v>
      </c>
      <c r="CY157" s="178">
        <v>143</v>
      </c>
      <c r="CZ157" s="178">
        <v>156</v>
      </c>
      <c r="DA157" s="178">
        <v>151</v>
      </c>
      <c r="DB157" s="178">
        <v>141</v>
      </c>
      <c r="DC157" s="178">
        <v>121</v>
      </c>
      <c r="DD157" s="178">
        <v>116</v>
      </c>
      <c r="DE157" s="178">
        <v>120</v>
      </c>
      <c r="DF157" s="178">
        <v>119</v>
      </c>
      <c r="DG157" s="178">
        <v>104</v>
      </c>
      <c r="DH157" s="178">
        <v>109</v>
      </c>
      <c r="DI157" s="178">
        <v>98</v>
      </c>
      <c r="DJ157" s="178">
        <v>105</v>
      </c>
      <c r="DK157" s="178">
        <v>83</v>
      </c>
      <c r="DL157" s="178">
        <v>76</v>
      </c>
      <c r="DM157" s="178">
        <v>93</v>
      </c>
      <c r="DN157" s="178">
        <v>73</v>
      </c>
      <c r="DO157" s="178">
        <v>85</v>
      </c>
      <c r="DP157" s="178">
        <v>69</v>
      </c>
      <c r="DQ157" s="178">
        <v>77</v>
      </c>
      <c r="DR157" s="178">
        <v>41</v>
      </c>
      <c r="DS157" s="178">
        <v>52</v>
      </c>
      <c r="DT157" s="178">
        <v>59</v>
      </c>
      <c r="DU157" s="178">
        <v>55</v>
      </c>
      <c r="DV157" s="178">
        <v>50</v>
      </c>
      <c r="DW157" s="178">
        <v>61</v>
      </c>
      <c r="DX157" s="178">
        <v>50</v>
      </c>
      <c r="DY157" s="178">
        <v>43</v>
      </c>
      <c r="DZ157" s="178">
        <v>45</v>
      </c>
      <c r="EA157" s="178">
        <v>40</v>
      </c>
      <c r="EB157" s="178">
        <v>22</v>
      </c>
      <c r="EC157" s="178">
        <v>42</v>
      </c>
      <c r="ED157" s="178">
        <v>26</v>
      </c>
      <c r="EE157" s="178">
        <v>42</v>
      </c>
      <c r="EF157" s="178">
        <v>26</v>
      </c>
      <c r="EG157" s="178">
        <v>30</v>
      </c>
      <c r="EH157" s="178">
        <v>21</v>
      </c>
      <c r="EI157" s="178">
        <v>43</v>
      </c>
      <c r="EJ157" s="178">
        <v>29</v>
      </c>
      <c r="EK157" s="178">
        <v>32</v>
      </c>
      <c r="EL157" s="178">
        <v>33</v>
      </c>
      <c r="EM157" s="178">
        <v>42</v>
      </c>
      <c r="EN157" s="178">
        <v>23</v>
      </c>
      <c r="EO157" s="178">
        <v>38</v>
      </c>
      <c r="EP157" s="178">
        <v>19</v>
      </c>
      <c r="EQ157" s="178">
        <v>26</v>
      </c>
      <c r="ER157" s="178">
        <v>16</v>
      </c>
      <c r="ES157" s="178">
        <v>24</v>
      </c>
      <c r="ET157" s="178">
        <v>15</v>
      </c>
      <c r="EU157" s="178">
        <v>22</v>
      </c>
      <c r="EV157" s="178">
        <v>12</v>
      </c>
      <c r="EW157" s="178">
        <v>14</v>
      </c>
      <c r="EX157" s="178">
        <v>8</v>
      </c>
      <c r="EY157" s="178">
        <v>15</v>
      </c>
      <c r="EZ157" s="178">
        <v>14</v>
      </c>
      <c r="FA157" s="178">
        <v>10</v>
      </c>
      <c r="FB157" s="178">
        <v>11</v>
      </c>
      <c r="FC157" s="178">
        <v>14</v>
      </c>
      <c r="FD157" s="178">
        <v>3</v>
      </c>
      <c r="FE157" s="178">
        <v>9</v>
      </c>
      <c r="FF157" s="178">
        <v>4</v>
      </c>
      <c r="FG157" s="178">
        <v>5</v>
      </c>
      <c r="FH157" s="178">
        <v>8</v>
      </c>
      <c r="FI157" s="178">
        <v>8</v>
      </c>
      <c r="FJ157" s="178">
        <v>1</v>
      </c>
      <c r="FK157" s="178">
        <v>8</v>
      </c>
      <c r="FL157" s="178">
        <v>4</v>
      </c>
      <c r="FM157" s="178">
        <v>10</v>
      </c>
      <c r="FN157" s="178">
        <v>8</v>
      </c>
      <c r="FO157" s="178">
        <v>10</v>
      </c>
      <c r="FP157" s="178">
        <v>3</v>
      </c>
      <c r="FQ157" s="178">
        <v>8</v>
      </c>
      <c r="FR157" s="178">
        <v>4</v>
      </c>
      <c r="FS157" s="178">
        <v>9</v>
      </c>
      <c r="FT157" s="178">
        <v>7</v>
      </c>
      <c r="FU157" s="178">
        <v>7</v>
      </c>
      <c r="FV157" s="178">
        <v>4</v>
      </c>
      <c r="FW157" s="178">
        <v>4</v>
      </c>
      <c r="FX157" s="178">
        <v>3</v>
      </c>
      <c r="FY157" s="178">
        <v>5</v>
      </c>
      <c r="FZ157" s="178">
        <v>1</v>
      </c>
      <c r="GA157" s="178">
        <v>5</v>
      </c>
      <c r="GB157" s="178">
        <v>1</v>
      </c>
      <c r="GC157" s="178">
        <v>2</v>
      </c>
      <c r="GD157" s="178">
        <v>1</v>
      </c>
      <c r="GE157" s="178">
        <v>5</v>
      </c>
      <c r="GF157" s="178">
        <v>2</v>
      </c>
      <c r="GG157" s="178">
        <v>2</v>
      </c>
      <c r="GH157" s="178">
        <v>3</v>
      </c>
      <c r="GI157" s="178">
        <v>2</v>
      </c>
      <c r="GJ157" s="178">
        <v>0</v>
      </c>
      <c r="GK157" s="178">
        <v>1</v>
      </c>
      <c r="GL157" s="178">
        <v>0</v>
      </c>
      <c r="GM157" s="178">
        <v>0</v>
      </c>
      <c r="GN157" s="178">
        <v>1</v>
      </c>
      <c r="GO157" s="178">
        <v>1</v>
      </c>
      <c r="GP157" s="178">
        <v>0</v>
      </c>
      <c r="GQ157" s="178">
        <v>0</v>
      </c>
      <c r="GR157" s="178">
        <v>0</v>
      </c>
      <c r="GS157" s="178">
        <v>0</v>
      </c>
      <c r="GT157" s="178">
        <v>0</v>
      </c>
      <c r="GU157" s="178">
        <v>1</v>
      </c>
      <c r="GV157" s="178">
        <v>0</v>
      </c>
      <c r="GW157" s="178">
        <v>0</v>
      </c>
      <c r="GX157" s="178">
        <v>1</v>
      </c>
      <c r="GY157" s="178">
        <v>1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16</v>
      </c>
      <c r="HG157">
        <v>17</v>
      </c>
      <c r="HH157">
        <v>33</v>
      </c>
      <c r="HI157">
        <v>0</v>
      </c>
      <c r="HJ157">
        <v>1</v>
      </c>
      <c r="HK157">
        <v>1</v>
      </c>
      <c r="HL157" s="54">
        <v>7775</v>
      </c>
      <c r="HM157" s="54">
        <v>7942</v>
      </c>
      <c r="HN157" s="54">
        <v>15717</v>
      </c>
      <c r="HO157" s="176">
        <f t="shared" si="12"/>
        <v>1664</v>
      </c>
      <c r="HP157" s="176">
        <f t="shared" si="12"/>
        <v>1540</v>
      </c>
      <c r="HQ157" s="199">
        <f t="shared" si="13"/>
        <v>3204</v>
      </c>
      <c r="HR157" s="176">
        <f t="shared" si="14"/>
        <v>5573</v>
      </c>
      <c r="HS157" s="176">
        <f t="shared" si="14"/>
        <v>5706</v>
      </c>
      <c r="HT157" s="199">
        <f t="shared" si="15"/>
        <v>11279</v>
      </c>
      <c r="HU157" s="176">
        <f t="shared" si="16"/>
        <v>538</v>
      </c>
      <c r="HV157" s="176">
        <f t="shared" si="16"/>
        <v>696</v>
      </c>
      <c r="HW157" s="199">
        <f t="shared" si="17"/>
        <v>1234</v>
      </c>
    </row>
    <row r="158" spans="1:231" x14ac:dyDescent="0.2">
      <c r="A158" s="177" t="s">
        <v>146</v>
      </c>
      <c r="B158" s="177">
        <v>1</v>
      </c>
      <c r="C158" s="177" t="s">
        <v>92</v>
      </c>
      <c r="D158" s="178">
        <v>42</v>
      </c>
      <c r="E158" s="178">
        <v>37</v>
      </c>
      <c r="F158" s="178">
        <v>47</v>
      </c>
      <c r="G158" s="178">
        <v>49</v>
      </c>
      <c r="H158" s="178">
        <v>50</v>
      </c>
      <c r="I158" s="178">
        <v>47</v>
      </c>
      <c r="J158" s="178">
        <v>61</v>
      </c>
      <c r="K158" s="178">
        <v>67</v>
      </c>
      <c r="L158" s="178">
        <v>68</v>
      </c>
      <c r="M158" s="178">
        <v>60</v>
      </c>
      <c r="N158" s="178">
        <v>84</v>
      </c>
      <c r="O158" s="178">
        <v>88</v>
      </c>
      <c r="P158" s="178">
        <v>83</v>
      </c>
      <c r="Q158" s="178">
        <v>70</v>
      </c>
      <c r="R158" s="178">
        <v>79</v>
      </c>
      <c r="S158" s="178">
        <v>64</v>
      </c>
      <c r="T158" s="178">
        <v>92</v>
      </c>
      <c r="U158" s="178">
        <v>68</v>
      </c>
      <c r="V158" s="178">
        <v>80</v>
      </c>
      <c r="W158" s="178">
        <v>70</v>
      </c>
      <c r="X158" s="178">
        <v>99</v>
      </c>
      <c r="Y158" s="178">
        <v>95</v>
      </c>
      <c r="Z158" s="178">
        <v>90</v>
      </c>
      <c r="AA158" s="178">
        <v>94</v>
      </c>
      <c r="AB158" s="178">
        <v>98</v>
      </c>
      <c r="AC158" s="178">
        <v>102</v>
      </c>
      <c r="AD158" s="178">
        <v>114</v>
      </c>
      <c r="AE158" s="178">
        <v>70</v>
      </c>
      <c r="AF158" s="178">
        <v>78</v>
      </c>
      <c r="AG158" s="178">
        <v>90</v>
      </c>
      <c r="AH158" s="178">
        <v>107</v>
      </c>
      <c r="AI158" s="178">
        <v>92</v>
      </c>
      <c r="AJ158" s="178">
        <v>100</v>
      </c>
      <c r="AK158" s="178">
        <v>69</v>
      </c>
      <c r="AL158" s="178">
        <v>92</v>
      </c>
      <c r="AM158" s="178">
        <v>96</v>
      </c>
      <c r="AN158" s="178">
        <v>92</v>
      </c>
      <c r="AO158" s="178">
        <v>107</v>
      </c>
      <c r="AP158" s="178">
        <v>87</v>
      </c>
      <c r="AQ158" s="178">
        <v>82</v>
      </c>
      <c r="AR158" s="178">
        <v>89</v>
      </c>
      <c r="AS158" s="178">
        <v>98</v>
      </c>
      <c r="AT158" s="178">
        <v>71</v>
      </c>
      <c r="AU158" s="178">
        <v>69</v>
      </c>
      <c r="AV158" s="178">
        <v>75</v>
      </c>
      <c r="AW158" s="178">
        <v>69</v>
      </c>
      <c r="AX158" s="178">
        <v>72</v>
      </c>
      <c r="AY158" s="178">
        <v>79</v>
      </c>
      <c r="AZ158" s="178">
        <v>106</v>
      </c>
      <c r="BA158" s="178">
        <v>64</v>
      </c>
      <c r="BB158" s="178">
        <v>83</v>
      </c>
      <c r="BC158" s="178">
        <v>100</v>
      </c>
      <c r="BD158" s="178">
        <v>90</v>
      </c>
      <c r="BE158" s="178">
        <v>90</v>
      </c>
      <c r="BF158" s="178">
        <v>82</v>
      </c>
      <c r="BG158" s="178">
        <v>80</v>
      </c>
      <c r="BH158" s="178">
        <v>91</v>
      </c>
      <c r="BI158" s="178">
        <v>91</v>
      </c>
      <c r="BJ158" s="178">
        <v>78</v>
      </c>
      <c r="BK158" s="178">
        <v>75</v>
      </c>
      <c r="BL158" s="178">
        <v>87</v>
      </c>
      <c r="BM158" s="178">
        <v>85</v>
      </c>
      <c r="BN158" s="178">
        <v>84</v>
      </c>
      <c r="BO158" s="178">
        <v>81</v>
      </c>
      <c r="BP158" s="178">
        <v>92</v>
      </c>
      <c r="BQ158" s="178">
        <v>95</v>
      </c>
      <c r="BR158" s="178">
        <v>73</v>
      </c>
      <c r="BS158" s="178">
        <v>72</v>
      </c>
      <c r="BT158" s="178">
        <v>79</v>
      </c>
      <c r="BU158" s="178">
        <v>95</v>
      </c>
      <c r="BV158" s="178">
        <v>76</v>
      </c>
      <c r="BW158" s="178">
        <v>96</v>
      </c>
      <c r="BX158" s="178">
        <v>97</v>
      </c>
      <c r="BY158" s="178">
        <v>98</v>
      </c>
      <c r="BZ158" s="178">
        <v>87</v>
      </c>
      <c r="CA158" s="178">
        <v>95</v>
      </c>
      <c r="CB158" s="178">
        <v>83</v>
      </c>
      <c r="CC158" s="178">
        <v>115</v>
      </c>
      <c r="CD158" s="178">
        <v>83</v>
      </c>
      <c r="CE158" s="178">
        <v>92</v>
      </c>
      <c r="CF158" s="178">
        <v>98</v>
      </c>
      <c r="CG158" s="178">
        <v>121</v>
      </c>
      <c r="CH158" s="178">
        <v>110</v>
      </c>
      <c r="CI158" s="178">
        <v>124</v>
      </c>
      <c r="CJ158" s="178">
        <v>121</v>
      </c>
      <c r="CK158" s="178">
        <v>141</v>
      </c>
      <c r="CL158" s="178">
        <v>143</v>
      </c>
      <c r="CM158" s="178">
        <v>133</v>
      </c>
      <c r="CN158" s="178">
        <v>126</v>
      </c>
      <c r="CO158" s="178">
        <v>127</v>
      </c>
      <c r="CP158" s="178">
        <v>124</v>
      </c>
      <c r="CQ158" s="178">
        <v>114</v>
      </c>
      <c r="CR158" s="178">
        <v>140</v>
      </c>
      <c r="CS158" s="178">
        <v>146</v>
      </c>
      <c r="CT158" s="178">
        <v>111</v>
      </c>
      <c r="CU158" s="178">
        <v>126</v>
      </c>
      <c r="CV158" s="178">
        <v>120</v>
      </c>
      <c r="CW158" s="178">
        <v>111</v>
      </c>
      <c r="CX158" s="178">
        <v>116</v>
      </c>
      <c r="CY158" s="178">
        <v>102</v>
      </c>
      <c r="CZ158" s="178">
        <v>116</v>
      </c>
      <c r="DA158" s="178">
        <v>98</v>
      </c>
      <c r="DB158" s="178">
        <v>89</v>
      </c>
      <c r="DC158" s="178">
        <v>100</v>
      </c>
      <c r="DD158" s="178">
        <v>91</v>
      </c>
      <c r="DE158" s="178">
        <v>87</v>
      </c>
      <c r="DF158" s="178">
        <v>83</v>
      </c>
      <c r="DG158" s="178">
        <v>90</v>
      </c>
      <c r="DH158" s="178">
        <v>96</v>
      </c>
      <c r="DI158" s="178">
        <v>83</v>
      </c>
      <c r="DJ158" s="178">
        <v>62</v>
      </c>
      <c r="DK158" s="178">
        <v>67</v>
      </c>
      <c r="DL158" s="178">
        <v>44</v>
      </c>
      <c r="DM158" s="178">
        <v>62</v>
      </c>
      <c r="DN158" s="178">
        <v>56</v>
      </c>
      <c r="DO158" s="178">
        <v>64</v>
      </c>
      <c r="DP158" s="178">
        <v>48</v>
      </c>
      <c r="DQ158" s="178">
        <v>48</v>
      </c>
      <c r="DR158" s="178">
        <v>44</v>
      </c>
      <c r="DS158" s="178">
        <v>56</v>
      </c>
      <c r="DT158" s="178">
        <v>39</v>
      </c>
      <c r="DU158" s="178">
        <v>44</v>
      </c>
      <c r="DV158" s="178">
        <v>38</v>
      </c>
      <c r="DW158" s="178">
        <v>45</v>
      </c>
      <c r="DX158" s="178">
        <v>38</v>
      </c>
      <c r="DY158" s="178">
        <v>36</v>
      </c>
      <c r="DZ158" s="178">
        <v>21</v>
      </c>
      <c r="EA158" s="178">
        <v>38</v>
      </c>
      <c r="EB158" s="178">
        <v>25</v>
      </c>
      <c r="EC158" s="178">
        <v>28</v>
      </c>
      <c r="ED158" s="178">
        <v>22</v>
      </c>
      <c r="EE158" s="178">
        <v>27</v>
      </c>
      <c r="EF158" s="178">
        <v>21</v>
      </c>
      <c r="EG158" s="178">
        <v>39</v>
      </c>
      <c r="EH158" s="178">
        <v>17</v>
      </c>
      <c r="EI158" s="178">
        <v>26</v>
      </c>
      <c r="EJ158" s="178">
        <v>17</v>
      </c>
      <c r="EK158" s="178">
        <v>31</v>
      </c>
      <c r="EL158" s="178">
        <v>14</v>
      </c>
      <c r="EM158" s="178">
        <v>24</v>
      </c>
      <c r="EN158" s="178">
        <v>16</v>
      </c>
      <c r="EO158" s="178">
        <v>32</v>
      </c>
      <c r="EP158" s="178">
        <v>13</v>
      </c>
      <c r="EQ158" s="178">
        <v>21</v>
      </c>
      <c r="ER158" s="178">
        <v>14</v>
      </c>
      <c r="ES158" s="178">
        <v>14</v>
      </c>
      <c r="ET158" s="178">
        <v>16</v>
      </c>
      <c r="EU158" s="178">
        <v>11</v>
      </c>
      <c r="EV158" s="178">
        <v>11</v>
      </c>
      <c r="EW158" s="178">
        <v>13</v>
      </c>
      <c r="EX158" s="178">
        <v>15</v>
      </c>
      <c r="EY158" s="178">
        <v>15</v>
      </c>
      <c r="EZ158" s="178">
        <v>4</v>
      </c>
      <c r="FA158" s="178">
        <v>16</v>
      </c>
      <c r="FB158" s="178">
        <v>8</v>
      </c>
      <c r="FC158" s="178">
        <v>8</v>
      </c>
      <c r="FD158" s="178">
        <v>3</v>
      </c>
      <c r="FE158" s="178">
        <v>4</v>
      </c>
      <c r="FF158" s="178">
        <v>7</v>
      </c>
      <c r="FG158" s="178">
        <v>7</v>
      </c>
      <c r="FH158" s="178">
        <v>1</v>
      </c>
      <c r="FI158" s="178">
        <v>6</v>
      </c>
      <c r="FJ158" s="178">
        <v>4</v>
      </c>
      <c r="FK158" s="178">
        <v>9</v>
      </c>
      <c r="FL158" s="178">
        <v>4</v>
      </c>
      <c r="FM158" s="178">
        <v>8</v>
      </c>
      <c r="FN158" s="178">
        <v>2</v>
      </c>
      <c r="FO158" s="178">
        <v>4</v>
      </c>
      <c r="FP158" s="178">
        <v>4</v>
      </c>
      <c r="FQ158" s="178">
        <v>7</v>
      </c>
      <c r="FR158" s="178">
        <v>5</v>
      </c>
      <c r="FS158" s="178">
        <v>6</v>
      </c>
      <c r="FT158" s="178">
        <v>4</v>
      </c>
      <c r="FU158" s="178">
        <v>2</v>
      </c>
      <c r="FV158" s="178">
        <v>2</v>
      </c>
      <c r="FW158" s="178">
        <v>4</v>
      </c>
      <c r="FX158" s="178">
        <v>2</v>
      </c>
      <c r="FY158" s="178">
        <v>4</v>
      </c>
      <c r="FZ158" s="178">
        <v>3</v>
      </c>
      <c r="GA158" s="178">
        <v>3</v>
      </c>
      <c r="GB158" s="178">
        <v>3</v>
      </c>
      <c r="GC158" s="178">
        <v>4</v>
      </c>
      <c r="GD158" s="178">
        <v>1</v>
      </c>
      <c r="GE158" s="178">
        <v>1</v>
      </c>
      <c r="GF158" s="178">
        <v>1</v>
      </c>
      <c r="GG158" s="178">
        <v>1</v>
      </c>
      <c r="GH158" s="178">
        <v>1</v>
      </c>
      <c r="GI158" s="178">
        <v>2</v>
      </c>
      <c r="GJ158" s="178">
        <v>2</v>
      </c>
      <c r="GK158" s="178">
        <v>0</v>
      </c>
      <c r="GL158" s="178">
        <v>0</v>
      </c>
      <c r="GM158" s="178">
        <v>2</v>
      </c>
      <c r="GN158" s="178">
        <v>0</v>
      </c>
      <c r="GO158" s="178">
        <v>1</v>
      </c>
      <c r="GP158" s="178">
        <v>0</v>
      </c>
      <c r="GQ158" s="178">
        <v>1</v>
      </c>
      <c r="GR158" s="178">
        <v>0</v>
      </c>
      <c r="GS158" s="178">
        <v>0</v>
      </c>
      <c r="GT158" s="178">
        <v>0</v>
      </c>
      <c r="GU158" s="178">
        <v>1</v>
      </c>
      <c r="GV158" s="178">
        <v>0</v>
      </c>
      <c r="GW158" s="178">
        <v>0</v>
      </c>
      <c r="GX158" s="178">
        <v>5</v>
      </c>
      <c r="GY158" s="17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11</v>
      </c>
      <c r="HG158">
        <v>14</v>
      </c>
      <c r="HH158">
        <v>25</v>
      </c>
      <c r="HI158">
        <v>2</v>
      </c>
      <c r="HJ158">
        <v>2</v>
      </c>
      <c r="HK158">
        <v>4</v>
      </c>
      <c r="HL158" s="54">
        <v>5675</v>
      </c>
      <c r="HM158" s="54">
        <v>5817</v>
      </c>
      <c r="HN158" s="54">
        <v>11492</v>
      </c>
      <c r="HO158" s="176">
        <f t="shared" si="12"/>
        <v>1165</v>
      </c>
      <c r="HP158" s="176">
        <f t="shared" si="12"/>
        <v>1071</v>
      </c>
      <c r="HQ158" s="199">
        <f t="shared" si="13"/>
        <v>2236</v>
      </c>
      <c r="HR158" s="176">
        <f t="shared" si="14"/>
        <v>4107</v>
      </c>
      <c r="HS158" s="176">
        <f t="shared" si="14"/>
        <v>4201</v>
      </c>
      <c r="HT158" s="199">
        <f t="shared" si="15"/>
        <v>8308</v>
      </c>
      <c r="HU158" s="176">
        <f t="shared" si="16"/>
        <v>403</v>
      </c>
      <c r="HV158" s="176">
        <f t="shared" si="16"/>
        <v>545</v>
      </c>
      <c r="HW158" s="199">
        <f t="shared" si="17"/>
        <v>948</v>
      </c>
    </row>
    <row r="159" spans="1:231" x14ac:dyDescent="0.2">
      <c r="A159" s="177" t="s">
        <v>460</v>
      </c>
      <c r="B159" s="177">
        <v>0</v>
      </c>
      <c r="C159" s="177" t="s">
        <v>208</v>
      </c>
      <c r="D159" s="178">
        <v>145</v>
      </c>
      <c r="E159" s="178">
        <v>148</v>
      </c>
      <c r="F159" s="178">
        <v>188</v>
      </c>
      <c r="G159" s="178">
        <v>177</v>
      </c>
      <c r="H159" s="178">
        <v>239</v>
      </c>
      <c r="I159" s="178">
        <v>176</v>
      </c>
      <c r="J159" s="178">
        <v>246</v>
      </c>
      <c r="K159" s="178">
        <v>220</v>
      </c>
      <c r="L159" s="178">
        <v>222</v>
      </c>
      <c r="M159" s="178">
        <v>203</v>
      </c>
      <c r="N159" s="178">
        <v>234</v>
      </c>
      <c r="O159" s="178">
        <v>227</v>
      </c>
      <c r="P159" s="178">
        <v>221</v>
      </c>
      <c r="Q159" s="178">
        <v>229</v>
      </c>
      <c r="R159" s="178">
        <v>238</v>
      </c>
      <c r="S159" s="178">
        <v>233</v>
      </c>
      <c r="T159" s="178">
        <v>243</v>
      </c>
      <c r="U159" s="178">
        <v>255</v>
      </c>
      <c r="V159" s="178">
        <v>271</v>
      </c>
      <c r="W159" s="178">
        <v>231</v>
      </c>
      <c r="X159" s="178">
        <v>284</v>
      </c>
      <c r="Y159" s="178">
        <v>277</v>
      </c>
      <c r="Z159" s="178">
        <v>235</v>
      </c>
      <c r="AA159" s="178">
        <v>246</v>
      </c>
      <c r="AB159" s="178">
        <v>225</v>
      </c>
      <c r="AC159" s="178">
        <v>230</v>
      </c>
      <c r="AD159" s="178">
        <v>254</v>
      </c>
      <c r="AE159" s="178">
        <v>243</v>
      </c>
      <c r="AF159" s="178">
        <v>265</v>
      </c>
      <c r="AG159" s="178">
        <v>234</v>
      </c>
      <c r="AH159" s="178">
        <v>233</v>
      </c>
      <c r="AI159" s="178">
        <v>235</v>
      </c>
      <c r="AJ159" s="178">
        <v>268</v>
      </c>
      <c r="AK159" s="178">
        <v>260</v>
      </c>
      <c r="AL159" s="178">
        <v>252</v>
      </c>
      <c r="AM159" s="178">
        <v>252</v>
      </c>
      <c r="AN159" s="178">
        <v>286</v>
      </c>
      <c r="AO159" s="178">
        <v>260</v>
      </c>
      <c r="AP159" s="178">
        <v>242</v>
      </c>
      <c r="AQ159" s="178">
        <v>259</v>
      </c>
      <c r="AR159" s="178">
        <v>250</v>
      </c>
      <c r="AS159" s="178">
        <v>257</v>
      </c>
      <c r="AT159" s="178">
        <v>283</v>
      </c>
      <c r="AU159" s="178">
        <v>289</v>
      </c>
      <c r="AV159" s="178">
        <v>295</v>
      </c>
      <c r="AW159" s="178">
        <v>368</v>
      </c>
      <c r="AX159" s="178">
        <v>286</v>
      </c>
      <c r="AY159" s="178">
        <v>299</v>
      </c>
      <c r="AZ159" s="178">
        <v>309</v>
      </c>
      <c r="BA159" s="178">
        <v>306</v>
      </c>
      <c r="BB159" s="178">
        <v>307</v>
      </c>
      <c r="BC159" s="178">
        <v>345</v>
      </c>
      <c r="BD159" s="178">
        <v>315</v>
      </c>
      <c r="BE159" s="178">
        <v>344</v>
      </c>
      <c r="BF159" s="178">
        <v>305</v>
      </c>
      <c r="BG159" s="178">
        <v>372</v>
      </c>
      <c r="BH159" s="178">
        <v>347</v>
      </c>
      <c r="BI159" s="178">
        <v>334</v>
      </c>
      <c r="BJ159" s="178">
        <v>323</v>
      </c>
      <c r="BK159" s="178">
        <v>318</v>
      </c>
      <c r="BL159" s="178">
        <v>308</v>
      </c>
      <c r="BM159" s="178">
        <v>358</v>
      </c>
      <c r="BN159" s="178">
        <v>325</v>
      </c>
      <c r="BO159" s="178">
        <v>334</v>
      </c>
      <c r="BP159" s="178">
        <v>341</v>
      </c>
      <c r="BQ159" s="178">
        <v>354</v>
      </c>
      <c r="BR159" s="178">
        <v>310</v>
      </c>
      <c r="BS159" s="178">
        <v>303</v>
      </c>
      <c r="BT159" s="178">
        <v>298</v>
      </c>
      <c r="BU159" s="178">
        <v>307</v>
      </c>
      <c r="BV159" s="178">
        <v>278</v>
      </c>
      <c r="BW159" s="178">
        <v>310</v>
      </c>
      <c r="BX159" s="178">
        <v>286</v>
      </c>
      <c r="BY159" s="178">
        <v>357</v>
      </c>
      <c r="BZ159" s="178">
        <v>306</v>
      </c>
      <c r="CA159" s="178">
        <v>338</v>
      </c>
      <c r="CB159" s="178">
        <v>300</v>
      </c>
      <c r="CC159" s="178">
        <v>343</v>
      </c>
      <c r="CD159" s="178">
        <v>324</v>
      </c>
      <c r="CE159" s="178">
        <v>412</v>
      </c>
      <c r="CF159" s="178">
        <v>362</v>
      </c>
      <c r="CG159" s="178">
        <v>407</v>
      </c>
      <c r="CH159" s="178">
        <v>345</v>
      </c>
      <c r="CI159" s="178">
        <v>393</v>
      </c>
      <c r="CJ159" s="178">
        <v>372</v>
      </c>
      <c r="CK159" s="178">
        <v>437</v>
      </c>
      <c r="CL159" s="178">
        <v>385</v>
      </c>
      <c r="CM159" s="178">
        <v>391</v>
      </c>
      <c r="CN159" s="178">
        <v>331</v>
      </c>
      <c r="CO159" s="178">
        <v>418</v>
      </c>
      <c r="CP159" s="178">
        <v>389</v>
      </c>
      <c r="CQ159" s="178">
        <v>414</v>
      </c>
      <c r="CR159" s="178">
        <v>341</v>
      </c>
      <c r="CS159" s="178">
        <v>413</v>
      </c>
      <c r="CT159" s="178">
        <v>360</v>
      </c>
      <c r="CU159" s="178">
        <v>344</v>
      </c>
      <c r="CV159" s="178">
        <v>350</v>
      </c>
      <c r="CW159" s="178">
        <v>385</v>
      </c>
      <c r="CX159" s="178">
        <v>300</v>
      </c>
      <c r="CY159" s="178">
        <v>384</v>
      </c>
      <c r="CZ159" s="178">
        <v>307</v>
      </c>
      <c r="DA159" s="178">
        <v>376</v>
      </c>
      <c r="DB159" s="178">
        <v>376</v>
      </c>
      <c r="DC159" s="178">
        <v>408</v>
      </c>
      <c r="DD159" s="178">
        <v>324</v>
      </c>
      <c r="DE159" s="178">
        <v>406</v>
      </c>
      <c r="DF159" s="178">
        <v>305</v>
      </c>
      <c r="DG159" s="178">
        <v>406</v>
      </c>
      <c r="DH159" s="178">
        <v>307</v>
      </c>
      <c r="DI159" s="178">
        <v>375</v>
      </c>
      <c r="DJ159" s="178">
        <v>295</v>
      </c>
      <c r="DK159" s="178">
        <v>385</v>
      </c>
      <c r="DL159" s="178">
        <v>318</v>
      </c>
      <c r="DM159" s="178">
        <v>374</v>
      </c>
      <c r="DN159" s="178">
        <v>293</v>
      </c>
      <c r="DO159" s="178">
        <v>355</v>
      </c>
      <c r="DP159" s="178">
        <v>278</v>
      </c>
      <c r="DQ159" s="178">
        <v>331</v>
      </c>
      <c r="DR159" s="178">
        <v>261</v>
      </c>
      <c r="DS159" s="178">
        <v>347</v>
      </c>
      <c r="DT159" s="178">
        <v>261</v>
      </c>
      <c r="DU159" s="178">
        <v>354</v>
      </c>
      <c r="DV159" s="178">
        <v>242</v>
      </c>
      <c r="DW159" s="178">
        <v>328</v>
      </c>
      <c r="DX159" s="178">
        <v>218</v>
      </c>
      <c r="DY159" s="178">
        <v>354</v>
      </c>
      <c r="DZ159" s="178">
        <v>224</v>
      </c>
      <c r="EA159" s="178">
        <v>304</v>
      </c>
      <c r="EB159" s="178">
        <v>215</v>
      </c>
      <c r="EC159" s="178">
        <v>319</v>
      </c>
      <c r="ED159" s="178">
        <v>191</v>
      </c>
      <c r="EE159" s="178">
        <v>272</v>
      </c>
      <c r="EF159" s="178">
        <v>160</v>
      </c>
      <c r="EG159" s="178">
        <v>260</v>
      </c>
      <c r="EH159" s="178">
        <v>172</v>
      </c>
      <c r="EI159" s="178">
        <v>241</v>
      </c>
      <c r="EJ159" s="178">
        <v>151</v>
      </c>
      <c r="EK159" s="178">
        <v>242</v>
      </c>
      <c r="EL159" s="178">
        <v>153</v>
      </c>
      <c r="EM159" s="178">
        <v>210</v>
      </c>
      <c r="EN159" s="178">
        <v>131</v>
      </c>
      <c r="EO159" s="178">
        <v>187</v>
      </c>
      <c r="EP159" s="178">
        <v>147</v>
      </c>
      <c r="EQ159" s="178">
        <v>200</v>
      </c>
      <c r="ER159" s="178">
        <v>139</v>
      </c>
      <c r="ES159" s="178">
        <v>160</v>
      </c>
      <c r="ET159" s="178">
        <v>109</v>
      </c>
      <c r="EU159" s="178">
        <v>180</v>
      </c>
      <c r="EV159" s="178">
        <v>95</v>
      </c>
      <c r="EW159" s="178">
        <v>176</v>
      </c>
      <c r="EX159" s="178">
        <v>71</v>
      </c>
      <c r="EY159" s="178">
        <v>152</v>
      </c>
      <c r="EZ159" s="178">
        <v>97</v>
      </c>
      <c r="FA159" s="178">
        <v>118</v>
      </c>
      <c r="FB159" s="178">
        <v>71</v>
      </c>
      <c r="FC159" s="178">
        <v>113</v>
      </c>
      <c r="FD159" s="178">
        <v>82</v>
      </c>
      <c r="FE159" s="178">
        <v>135</v>
      </c>
      <c r="FF159" s="178">
        <v>58</v>
      </c>
      <c r="FG159" s="178">
        <v>112</v>
      </c>
      <c r="FH159" s="178">
        <v>76</v>
      </c>
      <c r="FI159" s="178">
        <v>87</v>
      </c>
      <c r="FJ159" s="178">
        <v>66</v>
      </c>
      <c r="FK159" s="178">
        <v>93</v>
      </c>
      <c r="FL159" s="178">
        <v>40</v>
      </c>
      <c r="FM159" s="178">
        <v>79</v>
      </c>
      <c r="FN159" s="178">
        <v>44</v>
      </c>
      <c r="FO159" s="178">
        <v>75</v>
      </c>
      <c r="FP159" s="178">
        <v>41</v>
      </c>
      <c r="FQ159" s="178">
        <v>71</v>
      </c>
      <c r="FR159" s="178">
        <v>30</v>
      </c>
      <c r="FS159" s="178">
        <v>51</v>
      </c>
      <c r="FT159" s="178">
        <v>21</v>
      </c>
      <c r="FU159" s="178">
        <v>52</v>
      </c>
      <c r="FV159" s="178">
        <v>17</v>
      </c>
      <c r="FW159" s="178">
        <v>36</v>
      </c>
      <c r="FX159" s="178">
        <v>19</v>
      </c>
      <c r="FY159" s="178">
        <v>34</v>
      </c>
      <c r="FZ159" s="178">
        <v>11</v>
      </c>
      <c r="GA159" s="178">
        <v>35</v>
      </c>
      <c r="GB159" s="178">
        <v>15</v>
      </c>
      <c r="GC159" s="178">
        <v>18</v>
      </c>
      <c r="GD159" s="178">
        <v>11</v>
      </c>
      <c r="GE159" s="178">
        <v>20</v>
      </c>
      <c r="GF159" s="178">
        <v>8</v>
      </c>
      <c r="GG159" s="178">
        <v>14</v>
      </c>
      <c r="GH159" s="178">
        <v>7</v>
      </c>
      <c r="GI159" s="178">
        <v>15</v>
      </c>
      <c r="GJ159" s="178">
        <v>7</v>
      </c>
      <c r="GK159" s="178">
        <v>9</v>
      </c>
      <c r="GL159" s="178">
        <v>3</v>
      </c>
      <c r="GM159" s="178">
        <v>8</v>
      </c>
      <c r="GN159" s="178">
        <v>3</v>
      </c>
      <c r="GO159" s="178">
        <v>7</v>
      </c>
      <c r="GP159" s="178">
        <v>1</v>
      </c>
      <c r="GQ159" s="178">
        <v>1</v>
      </c>
      <c r="GR159" s="178">
        <v>2</v>
      </c>
      <c r="GS159" s="178">
        <v>5</v>
      </c>
      <c r="GT159" s="178">
        <v>0</v>
      </c>
      <c r="GU159" s="178">
        <v>2</v>
      </c>
      <c r="GV159" s="178">
        <v>0</v>
      </c>
      <c r="GW159" s="178">
        <v>2</v>
      </c>
      <c r="GX159" s="178">
        <v>2</v>
      </c>
      <c r="GY159" s="178">
        <v>2</v>
      </c>
      <c r="GZ159">
        <v>0</v>
      </c>
      <c r="HA159">
        <v>0</v>
      </c>
      <c r="HB159">
        <v>0</v>
      </c>
      <c r="HC159">
        <v>292</v>
      </c>
      <c r="HD159">
        <v>253</v>
      </c>
      <c r="HE159">
        <v>545</v>
      </c>
      <c r="HF159">
        <v>220</v>
      </c>
      <c r="HG159">
        <v>143</v>
      </c>
      <c r="HH159">
        <v>363</v>
      </c>
      <c r="HI159">
        <v>24</v>
      </c>
      <c r="HJ159">
        <v>20</v>
      </c>
      <c r="HK159">
        <v>44</v>
      </c>
      <c r="HL159" s="54">
        <v>21433</v>
      </c>
      <c r="HM159" s="54">
        <v>24541</v>
      </c>
      <c r="HN159" s="54">
        <v>45974</v>
      </c>
      <c r="HO159" s="176">
        <f t="shared" si="12"/>
        <v>3510</v>
      </c>
      <c r="HP159" s="176">
        <f t="shared" si="12"/>
        <v>3329</v>
      </c>
      <c r="HQ159" s="199">
        <f t="shared" si="13"/>
        <v>6839</v>
      </c>
      <c r="HR159" s="176">
        <f t="shared" si="14"/>
        <v>14512</v>
      </c>
      <c r="HS159" s="176">
        <f t="shared" si="14"/>
        <v>16079</v>
      </c>
      <c r="HT159" s="199">
        <f t="shared" si="15"/>
        <v>30591</v>
      </c>
      <c r="HU159" s="176">
        <f t="shared" si="16"/>
        <v>3411</v>
      </c>
      <c r="HV159" s="176">
        <f t="shared" si="16"/>
        <v>5133</v>
      </c>
      <c r="HW159" s="199">
        <f t="shared" si="17"/>
        <v>8544</v>
      </c>
    </row>
    <row r="160" spans="1:231" x14ac:dyDescent="0.2">
      <c r="A160" s="177" t="s">
        <v>460</v>
      </c>
      <c r="B160" s="177">
        <v>1</v>
      </c>
      <c r="C160" s="177" t="s">
        <v>157</v>
      </c>
      <c r="D160" s="178">
        <v>121</v>
      </c>
      <c r="E160" s="178">
        <v>124</v>
      </c>
      <c r="F160" s="178">
        <v>153</v>
      </c>
      <c r="G160" s="178">
        <v>138</v>
      </c>
      <c r="H160" s="178">
        <v>202</v>
      </c>
      <c r="I160" s="178">
        <v>149</v>
      </c>
      <c r="J160" s="178">
        <v>205</v>
      </c>
      <c r="K160" s="178">
        <v>183</v>
      </c>
      <c r="L160" s="178">
        <v>181</v>
      </c>
      <c r="M160" s="178">
        <v>170</v>
      </c>
      <c r="N160" s="178">
        <v>197</v>
      </c>
      <c r="O160" s="178">
        <v>187</v>
      </c>
      <c r="P160" s="178">
        <v>174</v>
      </c>
      <c r="Q160" s="178">
        <v>187</v>
      </c>
      <c r="R160" s="178">
        <v>203</v>
      </c>
      <c r="S160" s="178">
        <v>186</v>
      </c>
      <c r="T160" s="178">
        <v>200</v>
      </c>
      <c r="U160" s="178">
        <v>207</v>
      </c>
      <c r="V160" s="178">
        <v>232</v>
      </c>
      <c r="W160" s="178">
        <v>198</v>
      </c>
      <c r="X160" s="178">
        <v>227</v>
      </c>
      <c r="Y160" s="178">
        <v>228</v>
      </c>
      <c r="Z160" s="178">
        <v>182</v>
      </c>
      <c r="AA160" s="178">
        <v>197</v>
      </c>
      <c r="AB160" s="178">
        <v>183</v>
      </c>
      <c r="AC160" s="178">
        <v>178</v>
      </c>
      <c r="AD160" s="178">
        <v>200</v>
      </c>
      <c r="AE160" s="178">
        <v>201</v>
      </c>
      <c r="AF160" s="178">
        <v>218</v>
      </c>
      <c r="AG160" s="178">
        <v>189</v>
      </c>
      <c r="AH160" s="178">
        <v>187</v>
      </c>
      <c r="AI160" s="178">
        <v>189</v>
      </c>
      <c r="AJ160" s="178">
        <v>207</v>
      </c>
      <c r="AK160" s="178">
        <v>210</v>
      </c>
      <c r="AL160" s="178">
        <v>197</v>
      </c>
      <c r="AM160" s="178">
        <v>202</v>
      </c>
      <c r="AN160" s="178">
        <v>229</v>
      </c>
      <c r="AO160" s="178">
        <v>210</v>
      </c>
      <c r="AP160" s="178">
        <v>188</v>
      </c>
      <c r="AQ160" s="178">
        <v>198</v>
      </c>
      <c r="AR160" s="178">
        <v>216</v>
      </c>
      <c r="AS160" s="178">
        <v>209</v>
      </c>
      <c r="AT160" s="178">
        <v>233</v>
      </c>
      <c r="AU160" s="178">
        <v>240</v>
      </c>
      <c r="AV160" s="178">
        <v>247</v>
      </c>
      <c r="AW160" s="178">
        <v>318</v>
      </c>
      <c r="AX160" s="178">
        <v>244</v>
      </c>
      <c r="AY160" s="178">
        <v>238</v>
      </c>
      <c r="AZ160" s="178">
        <v>254</v>
      </c>
      <c r="BA160" s="178">
        <v>260</v>
      </c>
      <c r="BB160" s="178">
        <v>257</v>
      </c>
      <c r="BC160" s="178">
        <v>278</v>
      </c>
      <c r="BD160" s="178">
        <v>252</v>
      </c>
      <c r="BE160" s="178">
        <v>287</v>
      </c>
      <c r="BF160" s="178">
        <v>250</v>
      </c>
      <c r="BG160" s="178">
        <v>302</v>
      </c>
      <c r="BH160" s="178">
        <v>276</v>
      </c>
      <c r="BI160" s="178">
        <v>277</v>
      </c>
      <c r="BJ160" s="178">
        <v>278</v>
      </c>
      <c r="BK160" s="178">
        <v>264</v>
      </c>
      <c r="BL160" s="178">
        <v>238</v>
      </c>
      <c r="BM160" s="178">
        <v>300</v>
      </c>
      <c r="BN160" s="178">
        <v>270</v>
      </c>
      <c r="BO160" s="178">
        <v>272</v>
      </c>
      <c r="BP160" s="178">
        <v>279</v>
      </c>
      <c r="BQ160" s="178">
        <v>287</v>
      </c>
      <c r="BR160" s="178">
        <v>261</v>
      </c>
      <c r="BS160" s="178">
        <v>248</v>
      </c>
      <c r="BT160" s="178">
        <v>249</v>
      </c>
      <c r="BU160" s="178">
        <v>258</v>
      </c>
      <c r="BV160" s="178">
        <v>227</v>
      </c>
      <c r="BW160" s="178">
        <v>259</v>
      </c>
      <c r="BX160" s="178">
        <v>230</v>
      </c>
      <c r="BY160" s="178">
        <v>303</v>
      </c>
      <c r="BZ160" s="178">
        <v>247</v>
      </c>
      <c r="CA160" s="178">
        <v>280</v>
      </c>
      <c r="CB160" s="178">
        <v>256</v>
      </c>
      <c r="CC160" s="178">
        <v>296</v>
      </c>
      <c r="CD160" s="178">
        <v>258</v>
      </c>
      <c r="CE160" s="178">
        <v>351</v>
      </c>
      <c r="CF160" s="178">
        <v>311</v>
      </c>
      <c r="CG160" s="178">
        <v>344</v>
      </c>
      <c r="CH160" s="178">
        <v>267</v>
      </c>
      <c r="CI160" s="178">
        <v>319</v>
      </c>
      <c r="CJ160" s="178">
        <v>310</v>
      </c>
      <c r="CK160" s="178">
        <v>368</v>
      </c>
      <c r="CL160" s="178">
        <v>319</v>
      </c>
      <c r="CM160" s="178">
        <v>332</v>
      </c>
      <c r="CN160" s="178">
        <v>269</v>
      </c>
      <c r="CO160" s="178">
        <v>337</v>
      </c>
      <c r="CP160" s="178">
        <v>298</v>
      </c>
      <c r="CQ160" s="178">
        <v>343</v>
      </c>
      <c r="CR160" s="178">
        <v>279</v>
      </c>
      <c r="CS160" s="178">
        <v>331</v>
      </c>
      <c r="CT160" s="178">
        <v>293</v>
      </c>
      <c r="CU160" s="178">
        <v>285</v>
      </c>
      <c r="CV160" s="178">
        <v>287</v>
      </c>
      <c r="CW160" s="178">
        <v>306</v>
      </c>
      <c r="CX160" s="178">
        <v>243</v>
      </c>
      <c r="CY160" s="178">
        <v>327</v>
      </c>
      <c r="CZ160" s="178">
        <v>249</v>
      </c>
      <c r="DA160" s="178">
        <v>311</v>
      </c>
      <c r="DB160" s="178">
        <v>302</v>
      </c>
      <c r="DC160" s="178">
        <v>324</v>
      </c>
      <c r="DD160" s="178">
        <v>260</v>
      </c>
      <c r="DE160" s="178">
        <v>321</v>
      </c>
      <c r="DF160" s="178">
        <v>249</v>
      </c>
      <c r="DG160" s="178">
        <v>332</v>
      </c>
      <c r="DH160" s="178">
        <v>258</v>
      </c>
      <c r="DI160" s="178">
        <v>314</v>
      </c>
      <c r="DJ160" s="178">
        <v>253</v>
      </c>
      <c r="DK160" s="178">
        <v>313</v>
      </c>
      <c r="DL160" s="178">
        <v>262</v>
      </c>
      <c r="DM160" s="178">
        <v>313</v>
      </c>
      <c r="DN160" s="178">
        <v>246</v>
      </c>
      <c r="DO160" s="178">
        <v>286</v>
      </c>
      <c r="DP160" s="178">
        <v>231</v>
      </c>
      <c r="DQ160" s="178">
        <v>267</v>
      </c>
      <c r="DR160" s="178">
        <v>221</v>
      </c>
      <c r="DS160" s="178">
        <v>280</v>
      </c>
      <c r="DT160" s="178">
        <v>206</v>
      </c>
      <c r="DU160" s="178">
        <v>295</v>
      </c>
      <c r="DV160" s="178">
        <v>196</v>
      </c>
      <c r="DW160" s="178">
        <v>258</v>
      </c>
      <c r="DX160" s="178">
        <v>173</v>
      </c>
      <c r="DY160" s="178">
        <v>306</v>
      </c>
      <c r="DZ160" s="178">
        <v>197</v>
      </c>
      <c r="EA160" s="178">
        <v>248</v>
      </c>
      <c r="EB160" s="178">
        <v>181</v>
      </c>
      <c r="EC160" s="178">
        <v>251</v>
      </c>
      <c r="ED160" s="178">
        <v>155</v>
      </c>
      <c r="EE160" s="178">
        <v>226</v>
      </c>
      <c r="EF160" s="178">
        <v>132</v>
      </c>
      <c r="EG160" s="178">
        <v>218</v>
      </c>
      <c r="EH160" s="178">
        <v>149</v>
      </c>
      <c r="EI160" s="178">
        <v>204</v>
      </c>
      <c r="EJ160" s="178">
        <v>124</v>
      </c>
      <c r="EK160" s="178">
        <v>204</v>
      </c>
      <c r="EL160" s="178">
        <v>126</v>
      </c>
      <c r="EM160" s="178">
        <v>178</v>
      </c>
      <c r="EN160" s="178">
        <v>104</v>
      </c>
      <c r="EO160" s="178">
        <v>151</v>
      </c>
      <c r="EP160" s="178">
        <v>121</v>
      </c>
      <c r="EQ160" s="178">
        <v>169</v>
      </c>
      <c r="ER160" s="178">
        <v>119</v>
      </c>
      <c r="ES160" s="178">
        <v>136</v>
      </c>
      <c r="ET160" s="178">
        <v>96</v>
      </c>
      <c r="EU160" s="178">
        <v>149</v>
      </c>
      <c r="EV160" s="178">
        <v>78</v>
      </c>
      <c r="EW160" s="178">
        <v>147</v>
      </c>
      <c r="EX160" s="178">
        <v>60</v>
      </c>
      <c r="EY160" s="178">
        <v>118</v>
      </c>
      <c r="EZ160" s="178">
        <v>81</v>
      </c>
      <c r="FA160" s="178">
        <v>95</v>
      </c>
      <c r="FB160" s="178">
        <v>57</v>
      </c>
      <c r="FC160" s="178">
        <v>94</v>
      </c>
      <c r="FD160" s="178">
        <v>66</v>
      </c>
      <c r="FE160" s="178">
        <v>113</v>
      </c>
      <c r="FF160" s="178">
        <v>46</v>
      </c>
      <c r="FG160" s="178">
        <v>94</v>
      </c>
      <c r="FH160" s="178">
        <v>60</v>
      </c>
      <c r="FI160" s="178">
        <v>72</v>
      </c>
      <c r="FJ160" s="178">
        <v>52</v>
      </c>
      <c r="FK160" s="178">
        <v>74</v>
      </c>
      <c r="FL160" s="178">
        <v>28</v>
      </c>
      <c r="FM160" s="178">
        <v>68</v>
      </c>
      <c r="FN160" s="178">
        <v>36</v>
      </c>
      <c r="FO160" s="178">
        <v>71</v>
      </c>
      <c r="FP160" s="178">
        <v>34</v>
      </c>
      <c r="FQ160" s="178">
        <v>66</v>
      </c>
      <c r="FR160" s="178">
        <v>23</v>
      </c>
      <c r="FS160" s="178">
        <v>39</v>
      </c>
      <c r="FT160" s="178">
        <v>16</v>
      </c>
      <c r="FU160" s="178">
        <v>45</v>
      </c>
      <c r="FV160" s="178">
        <v>16</v>
      </c>
      <c r="FW160" s="178">
        <v>29</v>
      </c>
      <c r="FX160" s="178">
        <v>15</v>
      </c>
      <c r="FY160" s="178">
        <v>28</v>
      </c>
      <c r="FZ160" s="178">
        <v>9</v>
      </c>
      <c r="GA160" s="178">
        <v>30</v>
      </c>
      <c r="GB160" s="178">
        <v>14</v>
      </c>
      <c r="GC160" s="178">
        <v>18</v>
      </c>
      <c r="GD160" s="178">
        <v>10</v>
      </c>
      <c r="GE160" s="178">
        <v>16</v>
      </c>
      <c r="GF160" s="178">
        <v>6</v>
      </c>
      <c r="GG160" s="178">
        <v>14</v>
      </c>
      <c r="GH160" s="178">
        <v>5</v>
      </c>
      <c r="GI160" s="178">
        <v>11</v>
      </c>
      <c r="GJ160" s="178">
        <v>6</v>
      </c>
      <c r="GK160" s="178">
        <v>6</v>
      </c>
      <c r="GL160" s="178">
        <v>3</v>
      </c>
      <c r="GM160" s="178">
        <v>8</v>
      </c>
      <c r="GN160" s="178">
        <v>3</v>
      </c>
      <c r="GO160" s="178">
        <v>7</v>
      </c>
      <c r="GP160" s="178">
        <v>1</v>
      </c>
      <c r="GQ160" s="178">
        <v>1</v>
      </c>
      <c r="GR160" s="178">
        <v>2</v>
      </c>
      <c r="GS160" s="178">
        <v>3</v>
      </c>
      <c r="GT160" s="178">
        <v>0</v>
      </c>
      <c r="GU160" s="178">
        <v>2</v>
      </c>
      <c r="GV160" s="178">
        <v>0</v>
      </c>
      <c r="GW160" s="178">
        <v>2</v>
      </c>
      <c r="GX160" s="178">
        <v>2</v>
      </c>
      <c r="GY160" s="178">
        <v>2</v>
      </c>
      <c r="GZ160">
        <v>0</v>
      </c>
      <c r="HA160">
        <v>0</v>
      </c>
      <c r="HB160">
        <v>0</v>
      </c>
      <c r="HC160">
        <v>292</v>
      </c>
      <c r="HD160">
        <v>253</v>
      </c>
      <c r="HE160">
        <v>545</v>
      </c>
      <c r="HF160">
        <v>212</v>
      </c>
      <c r="HG160">
        <v>137</v>
      </c>
      <c r="HH160">
        <v>349</v>
      </c>
      <c r="HI160">
        <v>22</v>
      </c>
      <c r="HJ160">
        <v>17</v>
      </c>
      <c r="HK160">
        <v>39</v>
      </c>
      <c r="HL160" s="54">
        <v>17649</v>
      </c>
      <c r="HM160" s="54">
        <v>20284</v>
      </c>
      <c r="HN160" s="54">
        <v>37933</v>
      </c>
      <c r="HO160" s="176">
        <f t="shared" si="12"/>
        <v>2878</v>
      </c>
      <c r="HP160" s="176">
        <f t="shared" si="12"/>
        <v>2722</v>
      </c>
      <c r="HQ160" s="199">
        <f t="shared" si="13"/>
        <v>5600</v>
      </c>
      <c r="HR160" s="176">
        <f t="shared" si="14"/>
        <v>11963</v>
      </c>
      <c r="HS160" s="176">
        <f t="shared" si="14"/>
        <v>13296</v>
      </c>
      <c r="HT160" s="199">
        <f t="shared" si="15"/>
        <v>25259</v>
      </c>
      <c r="HU160" s="176">
        <f t="shared" si="16"/>
        <v>2808</v>
      </c>
      <c r="HV160" s="176">
        <f t="shared" si="16"/>
        <v>4266</v>
      </c>
      <c r="HW160" s="199">
        <f t="shared" si="17"/>
        <v>7074</v>
      </c>
    </row>
    <row r="161" spans="1:231" x14ac:dyDescent="0.2">
      <c r="A161" s="177" t="s">
        <v>460</v>
      </c>
      <c r="B161" s="177">
        <v>1</v>
      </c>
      <c r="C161" s="177" t="s">
        <v>37</v>
      </c>
      <c r="D161" s="178">
        <v>23</v>
      </c>
      <c r="E161" s="178">
        <v>24</v>
      </c>
      <c r="F161" s="178">
        <v>29</v>
      </c>
      <c r="G161" s="178">
        <v>35</v>
      </c>
      <c r="H161" s="178">
        <v>33</v>
      </c>
      <c r="I161" s="178">
        <v>25</v>
      </c>
      <c r="J161" s="178">
        <v>39</v>
      </c>
      <c r="K161" s="178">
        <v>35</v>
      </c>
      <c r="L161" s="178">
        <v>33</v>
      </c>
      <c r="M161" s="178">
        <v>27</v>
      </c>
      <c r="N161" s="178">
        <v>36</v>
      </c>
      <c r="O161" s="178">
        <v>38</v>
      </c>
      <c r="P161" s="178">
        <v>40</v>
      </c>
      <c r="Q161" s="178">
        <v>38</v>
      </c>
      <c r="R161" s="178">
        <v>34</v>
      </c>
      <c r="S161" s="178">
        <v>43</v>
      </c>
      <c r="T161" s="178">
        <v>38</v>
      </c>
      <c r="U161" s="178">
        <v>41</v>
      </c>
      <c r="V161" s="178">
        <v>32</v>
      </c>
      <c r="W161" s="178">
        <v>27</v>
      </c>
      <c r="X161" s="178">
        <v>52</v>
      </c>
      <c r="Y161" s="178">
        <v>46</v>
      </c>
      <c r="Z161" s="178">
        <v>45</v>
      </c>
      <c r="AA161" s="178">
        <v>45</v>
      </c>
      <c r="AB161" s="178">
        <v>40</v>
      </c>
      <c r="AC161" s="178">
        <v>50</v>
      </c>
      <c r="AD161" s="178">
        <v>46</v>
      </c>
      <c r="AE161" s="178">
        <v>35</v>
      </c>
      <c r="AF161" s="178">
        <v>45</v>
      </c>
      <c r="AG161" s="178">
        <v>38</v>
      </c>
      <c r="AH161" s="178">
        <v>42</v>
      </c>
      <c r="AI161" s="178">
        <v>39</v>
      </c>
      <c r="AJ161" s="178">
        <v>53</v>
      </c>
      <c r="AK161" s="178">
        <v>45</v>
      </c>
      <c r="AL161" s="178">
        <v>52</v>
      </c>
      <c r="AM161" s="178">
        <v>47</v>
      </c>
      <c r="AN161" s="178">
        <v>50</v>
      </c>
      <c r="AO161" s="178">
        <v>40</v>
      </c>
      <c r="AP161" s="178">
        <v>49</v>
      </c>
      <c r="AQ161" s="178">
        <v>57</v>
      </c>
      <c r="AR161" s="178">
        <v>29</v>
      </c>
      <c r="AS161" s="178">
        <v>42</v>
      </c>
      <c r="AT161" s="178">
        <v>42</v>
      </c>
      <c r="AU161" s="178">
        <v>45</v>
      </c>
      <c r="AV161" s="178">
        <v>44</v>
      </c>
      <c r="AW161" s="178">
        <v>46</v>
      </c>
      <c r="AX161" s="178">
        <v>36</v>
      </c>
      <c r="AY161" s="178">
        <v>56</v>
      </c>
      <c r="AZ161" s="178">
        <v>48</v>
      </c>
      <c r="BA161" s="178">
        <v>37</v>
      </c>
      <c r="BB161" s="178">
        <v>43</v>
      </c>
      <c r="BC161" s="178">
        <v>58</v>
      </c>
      <c r="BD161" s="178">
        <v>57</v>
      </c>
      <c r="BE161" s="178">
        <v>52</v>
      </c>
      <c r="BF161" s="178">
        <v>48</v>
      </c>
      <c r="BG161" s="178">
        <v>61</v>
      </c>
      <c r="BH161" s="178">
        <v>66</v>
      </c>
      <c r="BI161" s="178">
        <v>53</v>
      </c>
      <c r="BJ161" s="178">
        <v>42</v>
      </c>
      <c r="BK161" s="178">
        <v>49</v>
      </c>
      <c r="BL161" s="178">
        <v>64</v>
      </c>
      <c r="BM161" s="178">
        <v>52</v>
      </c>
      <c r="BN161" s="178">
        <v>49</v>
      </c>
      <c r="BO161" s="178">
        <v>56</v>
      </c>
      <c r="BP161" s="178">
        <v>56</v>
      </c>
      <c r="BQ161" s="178">
        <v>61</v>
      </c>
      <c r="BR161" s="178">
        <v>45</v>
      </c>
      <c r="BS161" s="178">
        <v>48</v>
      </c>
      <c r="BT161" s="178">
        <v>46</v>
      </c>
      <c r="BU161" s="178">
        <v>48</v>
      </c>
      <c r="BV161" s="178">
        <v>48</v>
      </c>
      <c r="BW161" s="178">
        <v>46</v>
      </c>
      <c r="BX161" s="178">
        <v>51</v>
      </c>
      <c r="BY161" s="178">
        <v>51</v>
      </c>
      <c r="BZ161" s="178">
        <v>52</v>
      </c>
      <c r="CA161" s="178">
        <v>54</v>
      </c>
      <c r="CB161" s="178">
        <v>42</v>
      </c>
      <c r="CC161" s="178">
        <v>38</v>
      </c>
      <c r="CD161" s="178">
        <v>57</v>
      </c>
      <c r="CE161" s="178">
        <v>55</v>
      </c>
      <c r="CF161" s="178">
        <v>47</v>
      </c>
      <c r="CG161" s="178">
        <v>54</v>
      </c>
      <c r="CH161" s="178">
        <v>68</v>
      </c>
      <c r="CI161" s="178">
        <v>68</v>
      </c>
      <c r="CJ161" s="178">
        <v>53</v>
      </c>
      <c r="CK161" s="178">
        <v>66</v>
      </c>
      <c r="CL161" s="178">
        <v>52</v>
      </c>
      <c r="CM161" s="178">
        <v>52</v>
      </c>
      <c r="CN161" s="178">
        <v>56</v>
      </c>
      <c r="CO161" s="178">
        <v>70</v>
      </c>
      <c r="CP161" s="178">
        <v>80</v>
      </c>
      <c r="CQ161" s="178">
        <v>63</v>
      </c>
      <c r="CR161" s="178">
        <v>56</v>
      </c>
      <c r="CS161" s="178">
        <v>70</v>
      </c>
      <c r="CT161" s="178">
        <v>63</v>
      </c>
      <c r="CU161" s="178">
        <v>53</v>
      </c>
      <c r="CV161" s="178">
        <v>57</v>
      </c>
      <c r="CW161" s="178">
        <v>72</v>
      </c>
      <c r="CX161" s="178">
        <v>54</v>
      </c>
      <c r="CY161" s="178">
        <v>46</v>
      </c>
      <c r="CZ161" s="178">
        <v>54</v>
      </c>
      <c r="DA161" s="178">
        <v>59</v>
      </c>
      <c r="DB161" s="178">
        <v>70</v>
      </c>
      <c r="DC161" s="178">
        <v>75</v>
      </c>
      <c r="DD161" s="178">
        <v>59</v>
      </c>
      <c r="DE161" s="178">
        <v>79</v>
      </c>
      <c r="DF161" s="178">
        <v>49</v>
      </c>
      <c r="DG161" s="178">
        <v>67</v>
      </c>
      <c r="DH161" s="178">
        <v>47</v>
      </c>
      <c r="DI161" s="178">
        <v>51</v>
      </c>
      <c r="DJ161" s="178">
        <v>40</v>
      </c>
      <c r="DK161" s="178">
        <v>64</v>
      </c>
      <c r="DL161" s="178">
        <v>49</v>
      </c>
      <c r="DM161" s="178">
        <v>58</v>
      </c>
      <c r="DN161" s="178">
        <v>42</v>
      </c>
      <c r="DO161" s="178">
        <v>64</v>
      </c>
      <c r="DP161" s="178">
        <v>41</v>
      </c>
      <c r="DQ161" s="178">
        <v>58</v>
      </c>
      <c r="DR161" s="178">
        <v>38</v>
      </c>
      <c r="DS161" s="178">
        <v>58</v>
      </c>
      <c r="DT161" s="178">
        <v>53</v>
      </c>
      <c r="DU161" s="178">
        <v>55</v>
      </c>
      <c r="DV161" s="178">
        <v>43</v>
      </c>
      <c r="DW161" s="178">
        <v>61</v>
      </c>
      <c r="DX161" s="178">
        <v>38</v>
      </c>
      <c r="DY161" s="178">
        <v>43</v>
      </c>
      <c r="DZ161" s="178">
        <v>20</v>
      </c>
      <c r="EA161" s="178">
        <v>45</v>
      </c>
      <c r="EB161" s="178">
        <v>29</v>
      </c>
      <c r="EC161" s="178">
        <v>60</v>
      </c>
      <c r="ED161" s="178">
        <v>34</v>
      </c>
      <c r="EE161" s="178">
        <v>36</v>
      </c>
      <c r="EF161" s="178">
        <v>22</v>
      </c>
      <c r="EG161" s="178">
        <v>34</v>
      </c>
      <c r="EH161" s="178">
        <v>18</v>
      </c>
      <c r="EI161" s="178">
        <v>29</v>
      </c>
      <c r="EJ161" s="178">
        <v>24</v>
      </c>
      <c r="EK161" s="178">
        <v>31</v>
      </c>
      <c r="EL161" s="178">
        <v>23</v>
      </c>
      <c r="EM161" s="178">
        <v>23</v>
      </c>
      <c r="EN161" s="178">
        <v>24</v>
      </c>
      <c r="EO161" s="178">
        <v>30</v>
      </c>
      <c r="EP161" s="178">
        <v>22</v>
      </c>
      <c r="EQ161" s="178">
        <v>28</v>
      </c>
      <c r="ER161" s="178">
        <v>17</v>
      </c>
      <c r="ES161" s="178">
        <v>23</v>
      </c>
      <c r="ET161" s="178">
        <v>11</v>
      </c>
      <c r="EU161" s="178">
        <v>29</v>
      </c>
      <c r="EV161" s="178">
        <v>14</v>
      </c>
      <c r="EW161" s="178">
        <v>26</v>
      </c>
      <c r="EX161" s="178">
        <v>7</v>
      </c>
      <c r="EY161" s="178">
        <v>30</v>
      </c>
      <c r="EZ161" s="178">
        <v>15</v>
      </c>
      <c r="FA161" s="178">
        <v>20</v>
      </c>
      <c r="FB161" s="178">
        <v>14</v>
      </c>
      <c r="FC161" s="178">
        <v>13</v>
      </c>
      <c r="FD161" s="178">
        <v>13</v>
      </c>
      <c r="FE161" s="178">
        <v>20</v>
      </c>
      <c r="FF161" s="178">
        <v>11</v>
      </c>
      <c r="FG161" s="178">
        <v>13</v>
      </c>
      <c r="FH161" s="178">
        <v>12</v>
      </c>
      <c r="FI161" s="178">
        <v>11</v>
      </c>
      <c r="FJ161" s="178">
        <v>10</v>
      </c>
      <c r="FK161" s="178">
        <v>17</v>
      </c>
      <c r="FL161" s="178">
        <v>12</v>
      </c>
      <c r="FM161" s="178">
        <v>10</v>
      </c>
      <c r="FN161" s="178">
        <v>7</v>
      </c>
      <c r="FO161" s="178">
        <v>3</v>
      </c>
      <c r="FP161" s="178">
        <v>6</v>
      </c>
      <c r="FQ161" s="178">
        <v>5</v>
      </c>
      <c r="FR161" s="178">
        <v>7</v>
      </c>
      <c r="FS161" s="178">
        <v>12</v>
      </c>
      <c r="FT161" s="178">
        <v>5</v>
      </c>
      <c r="FU161" s="178">
        <v>4</v>
      </c>
      <c r="FV161" s="178">
        <v>1</v>
      </c>
      <c r="FW161" s="178">
        <v>7</v>
      </c>
      <c r="FX161" s="178">
        <v>4</v>
      </c>
      <c r="FY161" s="178">
        <v>6</v>
      </c>
      <c r="FZ161" s="178">
        <v>2</v>
      </c>
      <c r="GA161" s="178">
        <v>4</v>
      </c>
      <c r="GB161" s="178">
        <v>1</v>
      </c>
      <c r="GC161" s="178">
        <v>0</v>
      </c>
      <c r="GD161" s="178">
        <v>1</v>
      </c>
      <c r="GE161" s="178">
        <v>4</v>
      </c>
      <c r="GF161" s="178">
        <v>2</v>
      </c>
      <c r="GG161" s="178">
        <v>0</v>
      </c>
      <c r="GH161" s="178">
        <v>2</v>
      </c>
      <c r="GI161" s="178">
        <v>4</v>
      </c>
      <c r="GJ161" s="178">
        <v>1</v>
      </c>
      <c r="GK161" s="178">
        <v>3</v>
      </c>
      <c r="GL161" s="178">
        <v>0</v>
      </c>
      <c r="GM161" s="178">
        <v>0</v>
      </c>
      <c r="GN161" s="178">
        <v>0</v>
      </c>
      <c r="GO161" s="178">
        <v>0</v>
      </c>
      <c r="GP161" s="178">
        <v>0</v>
      </c>
      <c r="GQ161" s="178">
        <v>0</v>
      </c>
      <c r="GR161" s="178">
        <v>0</v>
      </c>
      <c r="GS161" s="178">
        <v>2</v>
      </c>
      <c r="GT161" s="178">
        <v>0</v>
      </c>
      <c r="GU161" s="178">
        <v>0</v>
      </c>
      <c r="GV161" s="178">
        <v>0</v>
      </c>
      <c r="GW161" s="178">
        <v>0</v>
      </c>
      <c r="GX161" s="178">
        <v>0</v>
      </c>
      <c r="GY161" s="178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6</v>
      </c>
      <c r="HG161">
        <v>5</v>
      </c>
      <c r="HH161">
        <v>11</v>
      </c>
      <c r="HI161">
        <v>2</v>
      </c>
      <c r="HJ161">
        <v>3</v>
      </c>
      <c r="HK161">
        <v>5</v>
      </c>
      <c r="HL161" s="54">
        <v>3384</v>
      </c>
      <c r="HM161" s="54">
        <v>3779</v>
      </c>
      <c r="HN161" s="54">
        <v>7163</v>
      </c>
      <c r="HO161" s="176">
        <f t="shared" si="12"/>
        <v>565</v>
      </c>
      <c r="HP161" s="176">
        <f t="shared" si="12"/>
        <v>547</v>
      </c>
      <c r="HQ161" s="199">
        <f t="shared" si="13"/>
        <v>1112</v>
      </c>
      <c r="HR161" s="176">
        <f t="shared" si="14"/>
        <v>2294</v>
      </c>
      <c r="HS161" s="176">
        <f t="shared" si="14"/>
        <v>2491</v>
      </c>
      <c r="HT161" s="199">
        <f t="shared" si="15"/>
        <v>4785</v>
      </c>
      <c r="HU161" s="176">
        <f t="shared" si="16"/>
        <v>525</v>
      </c>
      <c r="HV161" s="176">
        <f t="shared" si="16"/>
        <v>741</v>
      </c>
      <c r="HW161" s="199">
        <f t="shared" si="17"/>
        <v>1266</v>
      </c>
    </row>
    <row r="162" spans="1:231" x14ac:dyDescent="0.2">
      <c r="A162" s="177" t="s">
        <v>460</v>
      </c>
      <c r="B162" s="177">
        <v>1</v>
      </c>
      <c r="C162" s="177" t="s">
        <v>39</v>
      </c>
      <c r="D162" s="178">
        <v>1</v>
      </c>
      <c r="E162" s="178">
        <v>0</v>
      </c>
      <c r="F162" s="178">
        <v>6</v>
      </c>
      <c r="G162" s="178">
        <v>4</v>
      </c>
      <c r="H162" s="178">
        <v>4</v>
      </c>
      <c r="I162" s="178">
        <v>2</v>
      </c>
      <c r="J162" s="178">
        <v>2</v>
      </c>
      <c r="K162" s="178">
        <v>2</v>
      </c>
      <c r="L162" s="178">
        <v>8</v>
      </c>
      <c r="M162" s="178">
        <v>6</v>
      </c>
      <c r="N162" s="178">
        <v>1</v>
      </c>
      <c r="O162" s="178">
        <v>2</v>
      </c>
      <c r="P162" s="178">
        <v>7</v>
      </c>
      <c r="Q162" s="178">
        <v>4</v>
      </c>
      <c r="R162" s="178">
        <v>1</v>
      </c>
      <c r="S162" s="178">
        <v>4</v>
      </c>
      <c r="T162" s="178">
        <v>5</v>
      </c>
      <c r="U162" s="178">
        <v>7</v>
      </c>
      <c r="V162" s="178">
        <v>7</v>
      </c>
      <c r="W162" s="178">
        <v>6</v>
      </c>
      <c r="X162" s="178">
        <v>5</v>
      </c>
      <c r="Y162" s="178">
        <v>3</v>
      </c>
      <c r="Z162" s="178">
        <v>8</v>
      </c>
      <c r="AA162" s="178">
        <v>4</v>
      </c>
      <c r="AB162" s="178">
        <v>2</v>
      </c>
      <c r="AC162" s="178">
        <v>2</v>
      </c>
      <c r="AD162" s="178">
        <v>8</v>
      </c>
      <c r="AE162" s="178">
        <v>7</v>
      </c>
      <c r="AF162" s="178">
        <v>2</v>
      </c>
      <c r="AG162" s="178">
        <v>7</v>
      </c>
      <c r="AH162" s="178">
        <v>4</v>
      </c>
      <c r="AI162" s="178">
        <v>7</v>
      </c>
      <c r="AJ162" s="178">
        <v>8</v>
      </c>
      <c r="AK162" s="178">
        <v>5</v>
      </c>
      <c r="AL162" s="178">
        <v>3</v>
      </c>
      <c r="AM162" s="178">
        <v>3</v>
      </c>
      <c r="AN162" s="178">
        <v>7</v>
      </c>
      <c r="AO162" s="178">
        <v>10</v>
      </c>
      <c r="AP162" s="178">
        <v>5</v>
      </c>
      <c r="AQ162" s="178">
        <v>4</v>
      </c>
      <c r="AR162" s="178">
        <v>5</v>
      </c>
      <c r="AS162" s="178">
        <v>6</v>
      </c>
      <c r="AT162" s="178">
        <v>8</v>
      </c>
      <c r="AU162" s="178">
        <v>4</v>
      </c>
      <c r="AV162" s="178">
        <v>4</v>
      </c>
      <c r="AW162" s="178">
        <v>4</v>
      </c>
      <c r="AX162" s="178">
        <v>6</v>
      </c>
      <c r="AY162" s="178">
        <v>5</v>
      </c>
      <c r="AZ162" s="178">
        <v>7</v>
      </c>
      <c r="BA162" s="178">
        <v>9</v>
      </c>
      <c r="BB162" s="178">
        <v>7</v>
      </c>
      <c r="BC162" s="178">
        <v>9</v>
      </c>
      <c r="BD162" s="178">
        <v>6</v>
      </c>
      <c r="BE162" s="178">
        <v>5</v>
      </c>
      <c r="BF162" s="178">
        <v>7</v>
      </c>
      <c r="BG162" s="178">
        <v>9</v>
      </c>
      <c r="BH162" s="178">
        <v>5</v>
      </c>
      <c r="BI162" s="178">
        <v>4</v>
      </c>
      <c r="BJ162" s="178">
        <v>3</v>
      </c>
      <c r="BK162" s="178">
        <v>5</v>
      </c>
      <c r="BL162" s="178">
        <v>6</v>
      </c>
      <c r="BM162" s="178">
        <v>6</v>
      </c>
      <c r="BN162" s="178">
        <v>6</v>
      </c>
      <c r="BO162" s="178">
        <v>6</v>
      </c>
      <c r="BP162" s="178">
        <v>6</v>
      </c>
      <c r="BQ162" s="178">
        <v>6</v>
      </c>
      <c r="BR162" s="178">
        <v>4</v>
      </c>
      <c r="BS162" s="178">
        <v>7</v>
      </c>
      <c r="BT162" s="178">
        <v>3</v>
      </c>
      <c r="BU162" s="178">
        <v>1</v>
      </c>
      <c r="BV162" s="178">
        <v>3</v>
      </c>
      <c r="BW162" s="178">
        <v>5</v>
      </c>
      <c r="BX162" s="178">
        <v>5</v>
      </c>
      <c r="BY162" s="178">
        <v>3</v>
      </c>
      <c r="BZ162" s="178">
        <v>7</v>
      </c>
      <c r="CA162" s="178">
        <v>4</v>
      </c>
      <c r="CB162" s="178">
        <v>2</v>
      </c>
      <c r="CC162" s="178">
        <v>9</v>
      </c>
      <c r="CD162" s="178">
        <v>9</v>
      </c>
      <c r="CE162" s="178">
        <v>6</v>
      </c>
      <c r="CF162" s="178">
        <v>4</v>
      </c>
      <c r="CG162" s="178">
        <v>9</v>
      </c>
      <c r="CH162" s="178">
        <v>10</v>
      </c>
      <c r="CI162" s="178">
        <v>6</v>
      </c>
      <c r="CJ162" s="178">
        <v>9</v>
      </c>
      <c r="CK162" s="178">
        <v>3</v>
      </c>
      <c r="CL162" s="178">
        <v>14</v>
      </c>
      <c r="CM162" s="178">
        <v>7</v>
      </c>
      <c r="CN162" s="178">
        <v>6</v>
      </c>
      <c r="CO162" s="178">
        <v>11</v>
      </c>
      <c r="CP162" s="178">
        <v>11</v>
      </c>
      <c r="CQ162" s="178">
        <v>8</v>
      </c>
      <c r="CR162" s="178">
        <v>6</v>
      </c>
      <c r="CS162" s="178">
        <v>12</v>
      </c>
      <c r="CT162" s="178">
        <v>4</v>
      </c>
      <c r="CU162" s="178">
        <v>6</v>
      </c>
      <c r="CV162" s="178">
        <v>6</v>
      </c>
      <c r="CW162" s="178">
        <v>7</v>
      </c>
      <c r="CX162" s="178">
        <v>3</v>
      </c>
      <c r="CY162" s="178">
        <v>11</v>
      </c>
      <c r="CZ162" s="178">
        <v>4</v>
      </c>
      <c r="DA162" s="178">
        <v>6</v>
      </c>
      <c r="DB162" s="178">
        <v>4</v>
      </c>
      <c r="DC162" s="178">
        <v>9</v>
      </c>
      <c r="DD162" s="178">
        <v>5</v>
      </c>
      <c r="DE162" s="178">
        <v>6</v>
      </c>
      <c r="DF162" s="178">
        <v>7</v>
      </c>
      <c r="DG162" s="178">
        <v>7</v>
      </c>
      <c r="DH162" s="178">
        <v>2</v>
      </c>
      <c r="DI162" s="178">
        <v>10</v>
      </c>
      <c r="DJ162" s="178">
        <v>2</v>
      </c>
      <c r="DK162" s="178">
        <v>8</v>
      </c>
      <c r="DL162" s="178">
        <v>7</v>
      </c>
      <c r="DM162" s="178">
        <v>3</v>
      </c>
      <c r="DN162" s="178">
        <v>5</v>
      </c>
      <c r="DO162" s="178">
        <v>5</v>
      </c>
      <c r="DP162" s="178">
        <v>6</v>
      </c>
      <c r="DQ162" s="178">
        <v>6</v>
      </c>
      <c r="DR162" s="178">
        <v>2</v>
      </c>
      <c r="DS162" s="178">
        <v>9</v>
      </c>
      <c r="DT162" s="178">
        <v>2</v>
      </c>
      <c r="DU162" s="178">
        <v>4</v>
      </c>
      <c r="DV162" s="178">
        <v>3</v>
      </c>
      <c r="DW162" s="178">
        <v>9</v>
      </c>
      <c r="DX162" s="178">
        <v>7</v>
      </c>
      <c r="DY162" s="178">
        <v>5</v>
      </c>
      <c r="DZ162" s="178">
        <v>7</v>
      </c>
      <c r="EA162" s="178">
        <v>11</v>
      </c>
      <c r="EB162" s="178">
        <v>5</v>
      </c>
      <c r="EC162" s="178">
        <v>8</v>
      </c>
      <c r="ED162" s="178">
        <v>2</v>
      </c>
      <c r="EE162" s="178">
        <v>10</v>
      </c>
      <c r="EF162" s="178">
        <v>6</v>
      </c>
      <c r="EG162" s="178">
        <v>8</v>
      </c>
      <c r="EH162" s="178">
        <v>5</v>
      </c>
      <c r="EI162" s="178">
        <v>8</v>
      </c>
      <c r="EJ162" s="178">
        <v>3</v>
      </c>
      <c r="EK162" s="178">
        <v>7</v>
      </c>
      <c r="EL162" s="178">
        <v>4</v>
      </c>
      <c r="EM162" s="178">
        <v>9</v>
      </c>
      <c r="EN162" s="178">
        <v>3</v>
      </c>
      <c r="EO162" s="178">
        <v>6</v>
      </c>
      <c r="EP162" s="178">
        <v>4</v>
      </c>
      <c r="EQ162" s="178">
        <v>3</v>
      </c>
      <c r="ER162" s="178">
        <v>3</v>
      </c>
      <c r="ES162" s="178">
        <v>1</v>
      </c>
      <c r="ET162" s="178">
        <v>2</v>
      </c>
      <c r="EU162" s="178">
        <v>2</v>
      </c>
      <c r="EV162" s="178">
        <v>3</v>
      </c>
      <c r="EW162" s="178">
        <v>3</v>
      </c>
      <c r="EX162" s="178">
        <v>4</v>
      </c>
      <c r="EY162" s="178">
        <v>4</v>
      </c>
      <c r="EZ162" s="178">
        <v>1</v>
      </c>
      <c r="FA162" s="178">
        <v>3</v>
      </c>
      <c r="FB162" s="178">
        <v>0</v>
      </c>
      <c r="FC162" s="178">
        <v>6</v>
      </c>
      <c r="FD162" s="178">
        <v>3</v>
      </c>
      <c r="FE162" s="178">
        <v>2</v>
      </c>
      <c r="FF162" s="178">
        <v>1</v>
      </c>
      <c r="FG162" s="178">
        <v>5</v>
      </c>
      <c r="FH162" s="178">
        <v>4</v>
      </c>
      <c r="FI162" s="178">
        <v>4</v>
      </c>
      <c r="FJ162" s="178">
        <v>4</v>
      </c>
      <c r="FK162" s="178">
        <v>2</v>
      </c>
      <c r="FL162" s="178">
        <v>0</v>
      </c>
      <c r="FM162" s="178">
        <v>1</v>
      </c>
      <c r="FN162" s="178">
        <v>1</v>
      </c>
      <c r="FO162" s="178">
        <v>1</v>
      </c>
      <c r="FP162" s="178">
        <v>1</v>
      </c>
      <c r="FQ162" s="178">
        <v>0</v>
      </c>
      <c r="FR162" s="178">
        <v>0</v>
      </c>
      <c r="FS162" s="178">
        <v>0</v>
      </c>
      <c r="FT162" s="178">
        <v>0</v>
      </c>
      <c r="FU162" s="178">
        <v>3</v>
      </c>
      <c r="FV162" s="178">
        <v>0</v>
      </c>
      <c r="FW162" s="178">
        <v>0</v>
      </c>
      <c r="FX162" s="178">
        <v>0</v>
      </c>
      <c r="FY162" s="178">
        <v>0</v>
      </c>
      <c r="FZ162" s="178">
        <v>0</v>
      </c>
      <c r="GA162" s="178">
        <v>1</v>
      </c>
      <c r="GB162" s="178">
        <v>0</v>
      </c>
      <c r="GC162" s="178">
        <v>0</v>
      </c>
      <c r="GD162" s="178">
        <v>0</v>
      </c>
      <c r="GE162" s="178">
        <v>0</v>
      </c>
      <c r="GF162" s="178">
        <v>0</v>
      </c>
      <c r="GG162" s="178">
        <v>0</v>
      </c>
      <c r="GH162" s="178">
        <v>0</v>
      </c>
      <c r="GI162" s="178">
        <v>0</v>
      </c>
      <c r="GJ162" s="178">
        <v>0</v>
      </c>
      <c r="GK162" s="178">
        <v>0</v>
      </c>
      <c r="GL162" s="178">
        <v>0</v>
      </c>
      <c r="GM162" s="178">
        <v>0</v>
      </c>
      <c r="GN162" s="178">
        <v>0</v>
      </c>
      <c r="GO162" s="178">
        <v>0</v>
      </c>
      <c r="GP162" s="178">
        <v>0</v>
      </c>
      <c r="GQ162" s="178">
        <v>0</v>
      </c>
      <c r="GR162" s="178">
        <v>0</v>
      </c>
      <c r="GS162" s="178">
        <v>0</v>
      </c>
      <c r="GT162" s="178">
        <v>0</v>
      </c>
      <c r="GU162" s="178">
        <v>0</v>
      </c>
      <c r="GV162" s="178">
        <v>0</v>
      </c>
      <c r="GW162" s="178">
        <v>0</v>
      </c>
      <c r="GX162" s="178">
        <v>0</v>
      </c>
      <c r="GY162" s="178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2</v>
      </c>
      <c r="HG162">
        <v>1</v>
      </c>
      <c r="HH162">
        <v>3</v>
      </c>
      <c r="HI162">
        <v>0</v>
      </c>
      <c r="HJ162">
        <v>0</v>
      </c>
      <c r="HK162">
        <v>0</v>
      </c>
      <c r="HL162" s="54">
        <v>400</v>
      </c>
      <c r="HM162" s="54">
        <v>478</v>
      </c>
      <c r="HN162" s="54">
        <v>878</v>
      </c>
      <c r="HO162" s="176">
        <f t="shared" si="12"/>
        <v>67</v>
      </c>
      <c r="HP162" s="176">
        <f t="shared" si="12"/>
        <v>60</v>
      </c>
      <c r="HQ162" s="199">
        <f t="shared" si="13"/>
        <v>127</v>
      </c>
      <c r="HR162" s="176">
        <f t="shared" si="14"/>
        <v>255</v>
      </c>
      <c r="HS162" s="176">
        <f t="shared" si="14"/>
        <v>292</v>
      </c>
      <c r="HT162" s="199">
        <f t="shared" si="15"/>
        <v>547</v>
      </c>
      <c r="HU162" s="176">
        <f t="shared" si="16"/>
        <v>78</v>
      </c>
      <c r="HV162" s="176">
        <f t="shared" si="16"/>
        <v>126</v>
      </c>
      <c r="HW162" s="199">
        <f t="shared" si="17"/>
        <v>204</v>
      </c>
    </row>
    <row r="163" spans="1:231" x14ac:dyDescent="0.2">
      <c r="A163" s="177" t="s">
        <v>141</v>
      </c>
      <c r="B163" s="177">
        <v>0</v>
      </c>
      <c r="C163" s="177" t="s">
        <v>209</v>
      </c>
      <c r="D163" s="178">
        <v>67</v>
      </c>
      <c r="E163" s="178">
        <v>51</v>
      </c>
      <c r="F163" s="178">
        <v>77</v>
      </c>
      <c r="G163" s="178">
        <v>87</v>
      </c>
      <c r="H163" s="178">
        <v>88</v>
      </c>
      <c r="I163" s="178">
        <v>83</v>
      </c>
      <c r="J163" s="178">
        <v>96</v>
      </c>
      <c r="K163" s="178">
        <v>86</v>
      </c>
      <c r="L163" s="178">
        <v>97</v>
      </c>
      <c r="M163" s="178">
        <v>106</v>
      </c>
      <c r="N163" s="178">
        <v>132</v>
      </c>
      <c r="O163" s="178">
        <v>94</v>
      </c>
      <c r="P163" s="178">
        <v>119</v>
      </c>
      <c r="Q163" s="178">
        <v>109</v>
      </c>
      <c r="R163" s="178">
        <v>116</v>
      </c>
      <c r="S163" s="178">
        <v>131</v>
      </c>
      <c r="T163" s="178">
        <v>141</v>
      </c>
      <c r="U163" s="178">
        <v>108</v>
      </c>
      <c r="V163" s="178">
        <v>118</v>
      </c>
      <c r="W163" s="178">
        <v>105</v>
      </c>
      <c r="X163" s="178">
        <v>136</v>
      </c>
      <c r="Y163" s="178">
        <v>147</v>
      </c>
      <c r="Z163" s="178">
        <v>137</v>
      </c>
      <c r="AA163" s="178">
        <v>118</v>
      </c>
      <c r="AB163" s="178">
        <v>133</v>
      </c>
      <c r="AC163" s="178">
        <v>114</v>
      </c>
      <c r="AD163" s="178">
        <v>144</v>
      </c>
      <c r="AE163" s="178">
        <v>120</v>
      </c>
      <c r="AF163" s="178">
        <v>177</v>
      </c>
      <c r="AG163" s="178">
        <v>126</v>
      </c>
      <c r="AH163" s="178">
        <v>143</v>
      </c>
      <c r="AI163" s="178">
        <v>150</v>
      </c>
      <c r="AJ163" s="178">
        <v>149</v>
      </c>
      <c r="AK163" s="178">
        <v>131</v>
      </c>
      <c r="AL163" s="178">
        <v>143</v>
      </c>
      <c r="AM163" s="178">
        <v>149</v>
      </c>
      <c r="AN163" s="178">
        <v>133</v>
      </c>
      <c r="AO163" s="178">
        <v>163</v>
      </c>
      <c r="AP163" s="178">
        <v>148</v>
      </c>
      <c r="AQ163" s="178">
        <v>113</v>
      </c>
      <c r="AR163" s="178">
        <v>118</v>
      </c>
      <c r="AS163" s="178">
        <v>110</v>
      </c>
      <c r="AT163" s="178">
        <v>114</v>
      </c>
      <c r="AU163" s="178">
        <v>120</v>
      </c>
      <c r="AV163" s="178">
        <v>127</v>
      </c>
      <c r="AW163" s="178">
        <v>120</v>
      </c>
      <c r="AX163" s="178">
        <v>116</v>
      </c>
      <c r="AY163" s="178">
        <v>123</v>
      </c>
      <c r="AZ163" s="178">
        <v>141</v>
      </c>
      <c r="BA163" s="178">
        <v>136</v>
      </c>
      <c r="BB163" s="178">
        <v>119</v>
      </c>
      <c r="BC163" s="178">
        <v>159</v>
      </c>
      <c r="BD163" s="178">
        <v>114</v>
      </c>
      <c r="BE163" s="178">
        <v>141</v>
      </c>
      <c r="BF163" s="178">
        <v>132</v>
      </c>
      <c r="BG163" s="178">
        <v>140</v>
      </c>
      <c r="BH163" s="178">
        <v>127</v>
      </c>
      <c r="BI163" s="178">
        <v>131</v>
      </c>
      <c r="BJ163" s="178">
        <v>147</v>
      </c>
      <c r="BK163" s="178">
        <v>131</v>
      </c>
      <c r="BL163" s="178">
        <v>120</v>
      </c>
      <c r="BM163" s="178">
        <v>124</v>
      </c>
      <c r="BN163" s="178">
        <v>130</v>
      </c>
      <c r="BO163" s="178">
        <v>118</v>
      </c>
      <c r="BP163" s="178">
        <v>116</v>
      </c>
      <c r="BQ163" s="178">
        <v>145</v>
      </c>
      <c r="BR163" s="178">
        <v>108</v>
      </c>
      <c r="BS163" s="178">
        <v>121</v>
      </c>
      <c r="BT163" s="178">
        <v>103</v>
      </c>
      <c r="BU163" s="178">
        <v>101</v>
      </c>
      <c r="BV163" s="178">
        <v>91</v>
      </c>
      <c r="BW163" s="178">
        <v>103</v>
      </c>
      <c r="BX163" s="178">
        <v>110</v>
      </c>
      <c r="BY163" s="178">
        <v>127</v>
      </c>
      <c r="BZ163" s="178">
        <v>111</v>
      </c>
      <c r="CA163" s="178">
        <v>130</v>
      </c>
      <c r="CB163" s="178">
        <v>124</v>
      </c>
      <c r="CC163" s="178">
        <v>137</v>
      </c>
      <c r="CD163" s="178">
        <v>135</v>
      </c>
      <c r="CE163" s="178">
        <v>166</v>
      </c>
      <c r="CF163" s="178">
        <v>144</v>
      </c>
      <c r="CG163" s="178">
        <v>151</v>
      </c>
      <c r="CH163" s="178">
        <v>127</v>
      </c>
      <c r="CI163" s="178">
        <v>159</v>
      </c>
      <c r="CJ163" s="178">
        <v>131</v>
      </c>
      <c r="CK163" s="178">
        <v>172</v>
      </c>
      <c r="CL163" s="178">
        <v>147</v>
      </c>
      <c r="CM163" s="178">
        <v>171</v>
      </c>
      <c r="CN163" s="178">
        <v>130</v>
      </c>
      <c r="CO163" s="178">
        <v>181</v>
      </c>
      <c r="CP163" s="178">
        <v>127</v>
      </c>
      <c r="CQ163" s="178">
        <v>150</v>
      </c>
      <c r="CR163" s="178">
        <v>153</v>
      </c>
      <c r="CS163" s="178">
        <v>179</v>
      </c>
      <c r="CT163" s="178">
        <v>110</v>
      </c>
      <c r="CU163" s="178">
        <v>163</v>
      </c>
      <c r="CV163" s="178">
        <v>130</v>
      </c>
      <c r="CW163" s="178">
        <v>166</v>
      </c>
      <c r="CX163" s="178">
        <v>139</v>
      </c>
      <c r="CY163" s="178">
        <v>175</v>
      </c>
      <c r="CZ163" s="178">
        <v>123</v>
      </c>
      <c r="DA163" s="178">
        <v>163</v>
      </c>
      <c r="DB163" s="178">
        <v>131</v>
      </c>
      <c r="DC163" s="178">
        <v>163</v>
      </c>
      <c r="DD163" s="178">
        <v>133</v>
      </c>
      <c r="DE163" s="178">
        <v>172</v>
      </c>
      <c r="DF163" s="178">
        <v>124</v>
      </c>
      <c r="DG163" s="178">
        <v>162</v>
      </c>
      <c r="DH163" s="178">
        <v>132</v>
      </c>
      <c r="DI163" s="178">
        <v>142</v>
      </c>
      <c r="DJ163" s="178">
        <v>91</v>
      </c>
      <c r="DK163" s="178">
        <v>143</v>
      </c>
      <c r="DL163" s="178">
        <v>125</v>
      </c>
      <c r="DM163" s="178">
        <v>132</v>
      </c>
      <c r="DN163" s="178">
        <v>116</v>
      </c>
      <c r="DO163" s="178">
        <v>139</v>
      </c>
      <c r="DP163" s="178">
        <v>121</v>
      </c>
      <c r="DQ163" s="178">
        <v>136</v>
      </c>
      <c r="DR163" s="178">
        <v>94</v>
      </c>
      <c r="DS163" s="178">
        <v>134</v>
      </c>
      <c r="DT163" s="178">
        <v>100</v>
      </c>
      <c r="DU163" s="178">
        <v>116</v>
      </c>
      <c r="DV163" s="178">
        <v>86</v>
      </c>
      <c r="DW163" s="178">
        <v>123</v>
      </c>
      <c r="DX163" s="178">
        <v>75</v>
      </c>
      <c r="DY163" s="178">
        <v>101</v>
      </c>
      <c r="DZ163" s="178">
        <v>73</v>
      </c>
      <c r="EA163" s="178">
        <v>122</v>
      </c>
      <c r="EB163" s="178">
        <v>68</v>
      </c>
      <c r="EC163" s="178">
        <v>107</v>
      </c>
      <c r="ED163" s="178">
        <v>63</v>
      </c>
      <c r="EE163" s="178">
        <v>102</v>
      </c>
      <c r="EF163" s="178">
        <v>61</v>
      </c>
      <c r="EG163" s="178">
        <v>112</v>
      </c>
      <c r="EH163" s="178">
        <v>66</v>
      </c>
      <c r="EI163" s="178">
        <v>94</v>
      </c>
      <c r="EJ163" s="178">
        <v>53</v>
      </c>
      <c r="EK163" s="178">
        <v>84</v>
      </c>
      <c r="EL163" s="178">
        <v>48</v>
      </c>
      <c r="EM163" s="178">
        <v>85</v>
      </c>
      <c r="EN163" s="178">
        <v>53</v>
      </c>
      <c r="EO163" s="178">
        <v>84</v>
      </c>
      <c r="EP163" s="178">
        <v>56</v>
      </c>
      <c r="EQ163" s="178">
        <v>64</v>
      </c>
      <c r="ER163" s="178">
        <v>41</v>
      </c>
      <c r="ES163" s="178">
        <v>73</v>
      </c>
      <c r="ET163" s="178">
        <v>37</v>
      </c>
      <c r="EU163" s="178">
        <v>64</v>
      </c>
      <c r="EV163" s="178">
        <v>28</v>
      </c>
      <c r="EW163" s="178">
        <v>66</v>
      </c>
      <c r="EX163" s="178">
        <v>32</v>
      </c>
      <c r="EY163" s="178">
        <v>52</v>
      </c>
      <c r="EZ163" s="178">
        <v>27</v>
      </c>
      <c r="FA163" s="178">
        <v>43</v>
      </c>
      <c r="FB163" s="178">
        <v>21</v>
      </c>
      <c r="FC163" s="178">
        <v>45</v>
      </c>
      <c r="FD163" s="178">
        <v>26</v>
      </c>
      <c r="FE163" s="178">
        <v>34</v>
      </c>
      <c r="FF163" s="178">
        <v>21</v>
      </c>
      <c r="FG163" s="178">
        <v>31</v>
      </c>
      <c r="FH163" s="178">
        <v>12</v>
      </c>
      <c r="FI163" s="178">
        <v>43</v>
      </c>
      <c r="FJ163" s="178">
        <v>21</v>
      </c>
      <c r="FK163" s="178">
        <v>30</v>
      </c>
      <c r="FL163" s="178">
        <v>7</v>
      </c>
      <c r="FM163" s="178">
        <v>31</v>
      </c>
      <c r="FN163" s="178">
        <v>14</v>
      </c>
      <c r="FO163" s="178">
        <v>25</v>
      </c>
      <c r="FP163" s="178">
        <v>6</v>
      </c>
      <c r="FQ163" s="178">
        <v>22</v>
      </c>
      <c r="FR163" s="178">
        <v>10</v>
      </c>
      <c r="FS163" s="178">
        <v>27</v>
      </c>
      <c r="FT163" s="178">
        <v>8</v>
      </c>
      <c r="FU163" s="178">
        <v>24</v>
      </c>
      <c r="FV163" s="178">
        <v>5</v>
      </c>
      <c r="FW163" s="178">
        <v>19</v>
      </c>
      <c r="FX163" s="178">
        <v>8</v>
      </c>
      <c r="FY163" s="178">
        <v>13</v>
      </c>
      <c r="FZ163" s="178">
        <v>6</v>
      </c>
      <c r="GA163" s="178">
        <v>16</v>
      </c>
      <c r="GB163" s="178">
        <v>4</v>
      </c>
      <c r="GC163" s="178">
        <v>10</v>
      </c>
      <c r="GD163" s="178">
        <v>6</v>
      </c>
      <c r="GE163" s="178">
        <v>15</v>
      </c>
      <c r="GF163" s="178">
        <v>0</v>
      </c>
      <c r="GG163" s="178">
        <v>7</v>
      </c>
      <c r="GH163" s="178">
        <v>2</v>
      </c>
      <c r="GI163" s="178">
        <v>7</v>
      </c>
      <c r="GJ163" s="178">
        <v>2</v>
      </c>
      <c r="GK163" s="178">
        <v>3</v>
      </c>
      <c r="GL163" s="178">
        <v>0</v>
      </c>
      <c r="GM163" s="178">
        <v>5</v>
      </c>
      <c r="GN163" s="178">
        <v>1</v>
      </c>
      <c r="GO163" s="178">
        <v>2</v>
      </c>
      <c r="GP163" s="178">
        <v>0</v>
      </c>
      <c r="GQ163" s="178">
        <v>2</v>
      </c>
      <c r="GR163" s="178">
        <v>1</v>
      </c>
      <c r="GS163" s="178">
        <v>2</v>
      </c>
      <c r="GT163" s="178">
        <v>0</v>
      </c>
      <c r="GU163" s="178">
        <v>2</v>
      </c>
      <c r="GV163" s="178">
        <v>0</v>
      </c>
      <c r="GW163" s="178">
        <v>1</v>
      </c>
      <c r="GX163" s="178">
        <v>0</v>
      </c>
      <c r="GY163" s="178">
        <v>2</v>
      </c>
      <c r="GZ163">
        <v>0</v>
      </c>
      <c r="HA163">
        <v>0</v>
      </c>
      <c r="HB163">
        <v>0</v>
      </c>
      <c r="HC163">
        <v>791</v>
      </c>
      <c r="HD163">
        <v>734</v>
      </c>
      <c r="HE163">
        <v>1525</v>
      </c>
      <c r="HF163">
        <v>115</v>
      </c>
      <c r="HG163">
        <v>73</v>
      </c>
      <c r="HH163">
        <v>188</v>
      </c>
      <c r="HI163">
        <v>18</v>
      </c>
      <c r="HJ163">
        <v>19</v>
      </c>
      <c r="HK163">
        <v>37</v>
      </c>
      <c r="HL163" s="54">
        <v>9497</v>
      </c>
      <c r="HM163" s="54">
        <v>10763</v>
      </c>
      <c r="HN163" s="54">
        <v>20260</v>
      </c>
      <c r="HO163" s="176">
        <f t="shared" si="12"/>
        <v>1778</v>
      </c>
      <c r="HP163" s="176">
        <f t="shared" si="12"/>
        <v>1585</v>
      </c>
      <c r="HQ163" s="199">
        <f t="shared" si="13"/>
        <v>3363</v>
      </c>
      <c r="HR163" s="176">
        <f t="shared" si="14"/>
        <v>6571</v>
      </c>
      <c r="HS163" s="176">
        <f t="shared" si="14"/>
        <v>7268</v>
      </c>
      <c r="HT163" s="199">
        <f t="shared" si="15"/>
        <v>13839</v>
      </c>
      <c r="HU163" s="176">
        <f t="shared" si="16"/>
        <v>1148</v>
      </c>
      <c r="HV163" s="176">
        <f t="shared" si="16"/>
        <v>1910</v>
      </c>
      <c r="HW163" s="199">
        <f t="shared" si="17"/>
        <v>3058</v>
      </c>
    </row>
    <row r="164" spans="1:231" x14ac:dyDescent="0.2">
      <c r="A164" s="177" t="s">
        <v>141</v>
      </c>
      <c r="B164" s="177">
        <v>1</v>
      </c>
      <c r="C164" s="177" t="s">
        <v>42</v>
      </c>
      <c r="D164" s="178">
        <v>67</v>
      </c>
      <c r="E164" s="178">
        <v>51</v>
      </c>
      <c r="F164" s="178">
        <v>77</v>
      </c>
      <c r="G164" s="178">
        <v>87</v>
      </c>
      <c r="H164" s="178">
        <v>88</v>
      </c>
      <c r="I164" s="178">
        <v>83</v>
      </c>
      <c r="J164" s="178">
        <v>96</v>
      </c>
      <c r="K164" s="178">
        <v>86</v>
      </c>
      <c r="L164" s="178">
        <v>97</v>
      </c>
      <c r="M164" s="178">
        <v>106</v>
      </c>
      <c r="N164" s="178">
        <v>132</v>
      </c>
      <c r="O164" s="178">
        <v>94</v>
      </c>
      <c r="P164" s="178">
        <v>119</v>
      </c>
      <c r="Q164" s="178">
        <v>109</v>
      </c>
      <c r="R164" s="178">
        <v>116</v>
      </c>
      <c r="S164" s="178">
        <v>131</v>
      </c>
      <c r="T164" s="178">
        <v>141</v>
      </c>
      <c r="U164" s="178">
        <v>108</v>
      </c>
      <c r="V164" s="178">
        <v>118</v>
      </c>
      <c r="W164" s="178">
        <v>105</v>
      </c>
      <c r="X164" s="178">
        <v>136</v>
      </c>
      <c r="Y164" s="178">
        <v>147</v>
      </c>
      <c r="Z164" s="178">
        <v>137</v>
      </c>
      <c r="AA164" s="178">
        <v>118</v>
      </c>
      <c r="AB164" s="178">
        <v>133</v>
      </c>
      <c r="AC164" s="178">
        <v>114</v>
      </c>
      <c r="AD164" s="178">
        <v>144</v>
      </c>
      <c r="AE164" s="178">
        <v>120</v>
      </c>
      <c r="AF164" s="178">
        <v>177</v>
      </c>
      <c r="AG164" s="178">
        <v>126</v>
      </c>
      <c r="AH164" s="178">
        <v>143</v>
      </c>
      <c r="AI164" s="178">
        <v>150</v>
      </c>
      <c r="AJ164" s="178">
        <v>149</v>
      </c>
      <c r="AK164" s="178">
        <v>131</v>
      </c>
      <c r="AL164" s="178">
        <v>143</v>
      </c>
      <c r="AM164" s="178">
        <v>149</v>
      </c>
      <c r="AN164" s="178">
        <v>133</v>
      </c>
      <c r="AO164" s="178">
        <v>163</v>
      </c>
      <c r="AP164" s="178">
        <v>148</v>
      </c>
      <c r="AQ164" s="178">
        <v>113</v>
      </c>
      <c r="AR164" s="178">
        <v>118</v>
      </c>
      <c r="AS164" s="178">
        <v>110</v>
      </c>
      <c r="AT164" s="178">
        <v>114</v>
      </c>
      <c r="AU164" s="178">
        <v>120</v>
      </c>
      <c r="AV164" s="178">
        <v>127</v>
      </c>
      <c r="AW164" s="178">
        <v>120</v>
      </c>
      <c r="AX164" s="178">
        <v>116</v>
      </c>
      <c r="AY164" s="178">
        <v>123</v>
      </c>
      <c r="AZ164" s="178">
        <v>141</v>
      </c>
      <c r="BA164" s="178">
        <v>136</v>
      </c>
      <c r="BB164" s="178">
        <v>119</v>
      </c>
      <c r="BC164" s="178">
        <v>159</v>
      </c>
      <c r="BD164" s="178">
        <v>114</v>
      </c>
      <c r="BE164" s="178">
        <v>141</v>
      </c>
      <c r="BF164" s="178">
        <v>132</v>
      </c>
      <c r="BG164" s="178">
        <v>140</v>
      </c>
      <c r="BH164" s="178">
        <v>127</v>
      </c>
      <c r="BI164" s="178">
        <v>131</v>
      </c>
      <c r="BJ164" s="178">
        <v>147</v>
      </c>
      <c r="BK164" s="178">
        <v>131</v>
      </c>
      <c r="BL164" s="178">
        <v>120</v>
      </c>
      <c r="BM164" s="178">
        <v>124</v>
      </c>
      <c r="BN164" s="178">
        <v>130</v>
      </c>
      <c r="BO164" s="178">
        <v>118</v>
      </c>
      <c r="BP164" s="178">
        <v>116</v>
      </c>
      <c r="BQ164" s="178">
        <v>145</v>
      </c>
      <c r="BR164" s="178">
        <v>108</v>
      </c>
      <c r="BS164" s="178">
        <v>121</v>
      </c>
      <c r="BT164" s="178">
        <v>103</v>
      </c>
      <c r="BU164" s="178">
        <v>101</v>
      </c>
      <c r="BV164" s="178">
        <v>91</v>
      </c>
      <c r="BW164" s="178">
        <v>103</v>
      </c>
      <c r="BX164" s="178">
        <v>110</v>
      </c>
      <c r="BY164" s="178">
        <v>127</v>
      </c>
      <c r="BZ164" s="178">
        <v>111</v>
      </c>
      <c r="CA164" s="178">
        <v>130</v>
      </c>
      <c r="CB164" s="178">
        <v>124</v>
      </c>
      <c r="CC164" s="178">
        <v>137</v>
      </c>
      <c r="CD164" s="178">
        <v>135</v>
      </c>
      <c r="CE164" s="178">
        <v>166</v>
      </c>
      <c r="CF164" s="178">
        <v>144</v>
      </c>
      <c r="CG164" s="178">
        <v>151</v>
      </c>
      <c r="CH164" s="178">
        <v>127</v>
      </c>
      <c r="CI164" s="178">
        <v>159</v>
      </c>
      <c r="CJ164" s="178">
        <v>131</v>
      </c>
      <c r="CK164" s="178">
        <v>172</v>
      </c>
      <c r="CL164" s="178">
        <v>147</v>
      </c>
      <c r="CM164" s="178">
        <v>171</v>
      </c>
      <c r="CN164" s="178">
        <v>130</v>
      </c>
      <c r="CO164" s="178">
        <v>181</v>
      </c>
      <c r="CP164" s="178">
        <v>127</v>
      </c>
      <c r="CQ164" s="178">
        <v>150</v>
      </c>
      <c r="CR164" s="178">
        <v>153</v>
      </c>
      <c r="CS164" s="178">
        <v>179</v>
      </c>
      <c r="CT164" s="178">
        <v>110</v>
      </c>
      <c r="CU164" s="178">
        <v>163</v>
      </c>
      <c r="CV164" s="178">
        <v>130</v>
      </c>
      <c r="CW164" s="178">
        <v>166</v>
      </c>
      <c r="CX164" s="178">
        <v>139</v>
      </c>
      <c r="CY164" s="178">
        <v>175</v>
      </c>
      <c r="CZ164" s="178">
        <v>123</v>
      </c>
      <c r="DA164" s="178">
        <v>163</v>
      </c>
      <c r="DB164" s="178">
        <v>131</v>
      </c>
      <c r="DC164" s="178">
        <v>163</v>
      </c>
      <c r="DD164" s="178">
        <v>133</v>
      </c>
      <c r="DE164" s="178">
        <v>172</v>
      </c>
      <c r="DF164" s="178">
        <v>124</v>
      </c>
      <c r="DG164" s="178">
        <v>162</v>
      </c>
      <c r="DH164" s="178">
        <v>132</v>
      </c>
      <c r="DI164" s="178">
        <v>142</v>
      </c>
      <c r="DJ164" s="178">
        <v>91</v>
      </c>
      <c r="DK164" s="178">
        <v>143</v>
      </c>
      <c r="DL164" s="178">
        <v>125</v>
      </c>
      <c r="DM164" s="178">
        <v>132</v>
      </c>
      <c r="DN164" s="178">
        <v>116</v>
      </c>
      <c r="DO164" s="178">
        <v>139</v>
      </c>
      <c r="DP164" s="178">
        <v>121</v>
      </c>
      <c r="DQ164" s="178">
        <v>136</v>
      </c>
      <c r="DR164" s="178">
        <v>94</v>
      </c>
      <c r="DS164" s="178">
        <v>134</v>
      </c>
      <c r="DT164" s="178">
        <v>100</v>
      </c>
      <c r="DU164" s="178">
        <v>116</v>
      </c>
      <c r="DV164" s="178">
        <v>86</v>
      </c>
      <c r="DW164" s="178">
        <v>123</v>
      </c>
      <c r="DX164" s="178">
        <v>75</v>
      </c>
      <c r="DY164" s="178">
        <v>101</v>
      </c>
      <c r="DZ164" s="178">
        <v>73</v>
      </c>
      <c r="EA164" s="178">
        <v>122</v>
      </c>
      <c r="EB164" s="178">
        <v>68</v>
      </c>
      <c r="EC164" s="178">
        <v>107</v>
      </c>
      <c r="ED164" s="178">
        <v>63</v>
      </c>
      <c r="EE164" s="178">
        <v>102</v>
      </c>
      <c r="EF164" s="178">
        <v>61</v>
      </c>
      <c r="EG164" s="178">
        <v>112</v>
      </c>
      <c r="EH164" s="178">
        <v>66</v>
      </c>
      <c r="EI164" s="178">
        <v>94</v>
      </c>
      <c r="EJ164" s="178">
        <v>53</v>
      </c>
      <c r="EK164" s="178">
        <v>84</v>
      </c>
      <c r="EL164" s="178">
        <v>48</v>
      </c>
      <c r="EM164" s="178">
        <v>85</v>
      </c>
      <c r="EN164" s="178">
        <v>53</v>
      </c>
      <c r="EO164" s="178">
        <v>84</v>
      </c>
      <c r="EP164" s="178">
        <v>56</v>
      </c>
      <c r="EQ164" s="178">
        <v>64</v>
      </c>
      <c r="ER164" s="178">
        <v>41</v>
      </c>
      <c r="ES164" s="178">
        <v>73</v>
      </c>
      <c r="ET164" s="178">
        <v>37</v>
      </c>
      <c r="EU164" s="178">
        <v>64</v>
      </c>
      <c r="EV164" s="178">
        <v>28</v>
      </c>
      <c r="EW164" s="178">
        <v>66</v>
      </c>
      <c r="EX164" s="178">
        <v>32</v>
      </c>
      <c r="EY164" s="178">
        <v>52</v>
      </c>
      <c r="EZ164" s="178">
        <v>27</v>
      </c>
      <c r="FA164" s="178">
        <v>43</v>
      </c>
      <c r="FB164" s="178">
        <v>21</v>
      </c>
      <c r="FC164" s="178">
        <v>45</v>
      </c>
      <c r="FD164" s="178">
        <v>26</v>
      </c>
      <c r="FE164" s="178">
        <v>34</v>
      </c>
      <c r="FF164" s="178">
        <v>21</v>
      </c>
      <c r="FG164" s="178">
        <v>31</v>
      </c>
      <c r="FH164" s="178">
        <v>12</v>
      </c>
      <c r="FI164" s="178">
        <v>43</v>
      </c>
      <c r="FJ164" s="178">
        <v>21</v>
      </c>
      <c r="FK164" s="178">
        <v>30</v>
      </c>
      <c r="FL164" s="178">
        <v>7</v>
      </c>
      <c r="FM164" s="178">
        <v>31</v>
      </c>
      <c r="FN164" s="178">
        <v>14</v>
      </c>
      <c r="FO164" s="178">
        <v>25</v>
      </c>
      <c r="FP164" s="178">
        <v>6</v>
      </c>
      <c r="FQ164" s="178">
        <v>22</v>
      </c>
      <c r="FR164" s="178">
        <v>10</v>
      </c>
      <c r="FS164" s="178">
        <v>27</v>
      </c>
      <c r="FT164" s="178">
        <v>8</v>
      </c>
      <c r="FU164" s="178">
        <v>24</v>
      </c>
      <c r="FV164" s="178">
        <v>5</v>
      </c>
      <c r="FW164" s="178">
        <v>19</v>
      </c>
      <c r="FX164" s="178">
        <v>8</v>
      </c>
      <c r="FY164" s="178">
        <v>13</v>
      </c>
      <c r="FZ164" s="178">
        <v>6</v>
      </c>
      <c r="GA164" s="178">
        <v>16</v>
      </c>
      <c r="GB164" s="178">
        <v>4</v>
      </c>
      <c r="GC164" s="178">
        <v>10</v>
      </c>
      <c r="GD164" s="178">
        <v>6</v>
      </c>
      <c r="GE164" s="178">
        <v>15</v>
      </c>
      <c r="GF164" s="178">
        <v>0</v>
      </c>
      <c r="GG164" s="178">
        <v>7</v>
      </c>
      <c r="GH164" s="178">
        <v>2</v>
      </c>
      <c r="GI164" s="178">
        <v>7</v>
      </c>
      <c r="GJ164" s="178">
        <v>2</v>
      </c>
      <c r="GK164" s="178">
        <v>3</v>
      </c>
      <c r="GL164" s="178">
        <v>0</v>
      </c>
      <c r="GM164" s="178">
        <v>5</v>
      </c>
      <c r="GN164" s="178">
        <v>1</v>
      </c>
      <c r="GO164" s="178">
        <v>2</v>
      </c>
      <c r="GP164" s="178">
        <v>0</v>
      </c>
      <c r="GQ164" s="178">
        <v>2</v>
      </c>
      <c r="GR164" s="178">
        <v>1</v>
      </c>
      <c r="GS164" s="178">
        <v>2</v>
      </c>
      <c r="GT164" s="178">
        <v>0</v>
      </c>
      <c r="GU164" s="178">
        <v>2</v>
      </c>
      <c r="GV164" s="178">
        <v>0</v>
      </c>
      <c r="GW164" s="178">
        <v>1</v>
      </c>
      <c r="GX164" s="178">
        <v>0</v>
      </c>
      <c r="GY164" s="178">
        <v>2</v>
      </c>
      <c r="GZ164">
        <v>0</v>
      </c>
      <c r="HA164">
        <v>0</v>
      </c>
      <c r="HB164">
        <v>0</v>
      </c>
      <c r="HC164">
        <v>791</v>
      </c>
      <c r="HD164">
        <v>734</v>
      </c>
      <c r="HE164">
        <v>1525</v>
      </c>
      <c r="HF164">
        <v>115</v>
      </c>
      <c r="HG164">
        <v>73</v>
      </c>
      <c r="HH164">
        <v>188</v>
      </c>
      <c r="HI164">
        <v>18</v>
      </c>
      <c r="HJ164">
        <v>19</v>
      </c>
      <c r="HK164">
        <v>37</v>
      </c>
      <c r="HL164" s="54">
        <v>9497</v>
      </c>
      <c r="HM164" s="54">
        <v>10763</v>
      </c>
      <c r="HN164" s="54">
        <v>20260</v>
      </c>
      <c r="HO164" s="176">
        <f t="shared" si="12"/>
        <v>1778</v>
      </c>
      <c r="HP164" s="176">
        <f t="shared" si="12"/>
        <v>1585</v>
      </c>
      <c r="HQ164" s="199">
        <f t="shared" si="13"/>
        <v>3363</v>
      </c>
      <c r="HR164" s="176">
        <f t="shared" si="14"/>
        <v>6571</v>
      </c>
      <c r="HS164" s="176">
        <f t="shared" si="14"/>
        <v>7268</v>
      </c>
      <c r="HT164" s="199">
        <f t="shared" si="15"/>
        <v>13839</v>
      </c>
      <c r="HU164" s="176">
        <f t="shared" si="16"/>
        <v>1148</v>
      </c>
      <c r="HV164" s="176">
        <f t="shared" si="16"/>
        <v>1910</v>
      </c>
      <c r="HW164" s="199">
        <f t="shared" si="17"/>
        <v>3058</v>
      </c>
    </row>
    <row r="165" spans="1:231" x14ac:dyDescent="0.2">
      <c r="A165" s="177" t="s">
        <v>143</v>
      </c>
      <c r="B165" s="177">
        <v>0</v>
      </c>
      <c r="C165" s="177" t="s">
        <v>210</v>
      </c>
      <c r="D165" s="178">
        <v>363</v>
      </c>
      <c r="E165" s="178">
        <v>334</v>
      </c>
      <c r="F165" s="178">
        <v>425</v>
      </c>
      <c r="G165" s="178">
        <v>384</v>
      </c>
      <c r="H165" s="178">
        <v>467</v>
      </c>
      <c r="I165" s="178">
        <v>449</v>
      </c>
      <c r="J165" s="178">
        <v>561</v>
      </c>
      <c r="K165" s="178">
        <v>506</v>
      </c>
      <c r="L165" s="178">
        <v>626</v>
      </c>
      <c r="M165" s="178">
        <v>592</v>
      </c>
      <c r="N165" s="178">
        <v>656</v>
      </c>
      <c r="O165" s="178">
        <v>638</v>
      </c>
      <c r="P165" s="178">
        <v>792</v>
      </c>
      <c r="Q165" s="178">
        <v>689</v>
      </c>
      <c r="R165" s="178">
        <v>834</v>
      </c>
      <c r="S165" s="178">
        <v>811</v>
      </c>
      <c r="T165" s="178">
        <v>893</v>
      </c>
      <c r="U165" s="178">
        <v>868</v>
      </c>
      <c r="V165" s="178">
        <v>931</v>
      </c>
      <c r="W165" s="178">
        <v>889</v>
      </c>
      <c r="X165" s="178">
        <v>1030</v>
      </c>
      <c r="Y165" s="178">
        <v>966</v>
      </c>
      <c r="Z165" s="178">
        <v>922</v>
      </c>
      <c r="AA165" s="178">
        <v>899</v>
      </c>
      <c r="AB165" s="178">
        <v>891</v>
      </c>
      <c r="AC165" s="178">
        <v>910</v>
      </c>
      <c r="AD165" s="178">
        <v>960</v>
      </c>
      <c r="AE165" s="178">
        <v>966</v>
      </c>
      <c r="AF165" s="178">
        <v>989</v>
      </c>
      <c r="AG165" s="178">
        <v>962</v>
      </c>
      <c r="AH165" s="178">
        <v>949</v>
      </c>
      <c r="AI165" s="178">
        <v>900</v>
      </c>
      <c r="AJ165" s="178">
        <v>914</v>
      </c>
      <c r="AK165" s="178">
        <v>816</v>
      </c>
      <c r="AL165" s="178">
        <v>884</v>
      </c>
      <c r="AM165" s="178">
        <v>825</v>
      </c>
      <c r="AN165" s="178">
        <v>828</v>
      </c>
      <c r="AO165" s="178">
        <v>830</v>
      </c>
      <c r="AP165" s="178">
        <v>794</v>
      </c>
      <c r="AQ165" s="178">
        <v>775</v>
      </c>
      <c r="AR165" s="178">
        <v>724</v>
      </c>
      <c r="AS165" s="178">
        <v>756</v>
      </c>
      <c r="AT165" s="178">
        <v>704</v>
      </c>
      <c r="AU165" s="178">
        <v>777</v>
      </c>
      <c r="AV165" s="178">
        <v>647</v>
      </c>
      <c r="AW165" s="178">
        <v>767</v>
      </c>
      <c r="AX165" s="178">
        <v>700</v>
      </c>
      <c r="AY165" s="178">
        <v>701</v>
      </c>
      <c r="AZ165" s="178">
        <v>657</v>
      </c>
      <c r="BA165" s="178">
        <v>773</v>
      </c>
      <c r="BB165" s="178">
        <v>814</v>
      </c>
      <c r="BC165" s="178">
        <v>862</v>
      </c>
      <c r="BD165" s="178">
        <v>749</v>
      </c>
      <c r="BE165" s="178">
        <v>859</v>
      </c>
      <c r="BF165" s="178">
        <v>816</v>
      </c>
      <c r="BG165" s="178">
        <v>901</v>
      </c>
      <c r="BH165" s="178">
        <v>704</v>
      </c>
      <c r="BI165" s="178">
        <v>841</v>
      </c>
      <c r="BJ165" s="178">
        <v>680</v>
      </c>
      <c r="BK165" s="178">
        <v>762</v>
      </c>
      <c r="BL165" s="178">
        <v>755</v>
      </c>
      <c r="BM165" s="178">
        <v>839</v>
      </c>
      <c r="BN165" s="178">
        <v>720</v>
      </c>
      <c r="BO165" s="178">
        <v>861</v>
      </c>
      <c r="BP165" s="178">
        <v>698</v>
      </c>
      <c r="BQ165" s="178">
        <v>861</v>
      </c>
      <c r="BR165" s="178">
        <v>670</v>
      </c>
      <c r="BS165" s="178">
        <v>836</v>
      </c>
      <c r="BT165" s="178">
        <v>640</v>
      </c>
      <c r="BU165" s="178">
        <v>785</v>
      </c>
      <c r="BV165" s="178">
        <v>581</v>
      </c>
      <c r="BW165" s="178">
        <v>748</v>
      </c>
      <c r="BX165" s="178">
        <v>644</v>
      </c>
      <c r="BY165" s="178">
        <v>783</v>
      </c>
      <c r="BZ165" s="178">
        <v>634</v>
      </c>
      <c r="CA165" s="178">
        <v>906</v>
      </c>
      <c r="CB165" s="178">
        <v>639</v>
      </c>
      <c r="CC165" s="178">
        <v>875</v>
      </c>
      <c r="CD165" s="178">
        <v>707</v>
      </c>
      <c r="CE165" s="178">
        <v>1018</v>
      </c>
      <c r="CF165" s="178">
        <v>710</v>
      </c>
      <c r="CG165" s="178">
        <v>962</v>
      </c>
      <c r="CH165" s="178">
        <v>708</v>
      </c>
      <c r="CI165" s="178">
        <v>1015</v>
      </c>
      <c r="CJ165" s="178">
        <v>675</v>
      </c>
      <c r="CK165" s="178">
        <v>1032</v>
      </c>
      <c r="CL165" s="178">
        <v>748</v>
      </c>
      <c r="CM165" s="178">
        <v>1071</v>
      </c>
      <c r="CN165" s="178">
        <v>698</v>
      </c>
      <c r="CO165" s="178">
        <v>1039</v>
      </c>
      <c r="CP165" s="178">
        <v>755</v>
      </c>
      <c r="CQ165" s="178">
        <v>1045</v>
      </c>
      <c r="CR165" s="178">
        <v>666</v>
      </c>
      <c r="CS165" s="178">
        <v>1066</v>
      </c>
      <c r="CT165" s="178">
        <v>695</v>
      </c>
      <c r="CU165" s="178">
        <v>990</v>
      </c>
      <c r="CV165" s="178">
        <v>720</v>
      </c>
      <c r="CW165" s="178">
        <v>964</v>
      </c>
      <c r="CX165" s="178">
        <v>671</v>
      </c>
      <c r="CY165" s="178">
        <v>999</v>
      </c>
      <c r="CZ165" s="178">
        <v>672</v>
      </c>
      <c r="DA165" s="178">
        <v>973</v>
      </c>
      <c r="DB165" s="178">
        <v>620</v>
      </c>
      <c r="DC165" s="178">
        <v>1034</v>
      </c>
      <c r="DD165" s="178">
        <v>664</v>
      </c>
      <c r="DE165" s="178">
        <v>963</v>
      </c>
      <c r="DF165" s="178">
        <v>614</v>
      </c>
      <c r="DG165" s="178">
        <v>912</v>
      </c>
      <c r="DH165" s="178">
        <v>616</v>
      </c>
      <c r="DI165" s="178">
        <v>910</v>
      </c>
      <c r="DJ165" s="178">
        <v>566</v>
      </c>
      <c r="DK165" s="178">
        <v>901</v>
      </c>
      <c r="DL165" s="178">
        <v>568</v>
      </c>
      <c r="DM165" s="178">
        <v>838</v>
      </c>
      <c r="DN165" s="178">
        <v>540</v>
      </c>
      <c r="DO165" s="178">
        <v>870</v>
      </c>
      <c r="DP165" s="178">
        <v>598</v>
      </c>
      <c r="DQ165" s="178">
        <v>838</v>
      </c>
      <c r="DR165" s="178">
        <v>498</v>
      </c>
      <c r="DS165" s="178">
        <v>732</v>
      </c>
      <c r="DT165" s="178">
        <v>517</v>
      </c>
      <c r="DU165" s="178">
        <v>758</v>
      </c>
      <c r="DV165" s="178">
        <v>515</v>
      </c>
      <c r="DW165" s="178">
        <v>700</v>
      </c>
      <c r="DX165" s="178">
        <v>417</v>
      </c>
      <c r="DY165" s="178">
        <v>712</v>
      </c>
      <c r="DZ165" s="178">
        <v>443</v>
      </c>
      <c r="EA165" s="178">
        <v>670</v>
      </c>
      <c r="EB165" s="178">
        <v>379</v>
      </c>
      <c r="EC165" s="178">
        <v>597</v>
      </c>
      <c r="ED165" s="178">
        <v>356</v>
      </c>
      <c r="EE165" s="178">
        <v>532</v>
      </c>
      <c r="EF165" s="178">
        <v>315</v>
      </c>
      <c r="EG165" s="178">
        <v>504</v>
      </c>
      <c r="EH165" s="178">
        <v>333</v>
      </c>
      <c r="EI165" s="178">
        <v>430</v>
      </c>
      <c r="EJ165" s="178">
        <v>275</v>
      </c>
      <c r="EK165" s="178">
        <v>495</v>
      </c>
      <c r="EL165" s="178">
        <v>241</v>
      </c>
      <c r="EM165" s="178">
        <v>427</v>
      </c>
      <c r="EN165" s="178">
        <v>243</v>
      </c>
      <c r="EO165" s="178">
        <v>375</v>
      </c>
      <c r="EP165" s="178">
        <v>223</v>
      </c>
      <c r="EQ165" s="178">
        <v>381</v>
      </c>
      <c r="ER165" s="178">
        <v>256</v>
      </c>
      <c r="ES165" s="178">
        <v>346</v>
      </c>
      <c r="ET165" s="178">
        <v>202</v>
      </c>
      <c r="EU165" s="178">
        <v>339</v>
      </c>
      <c r="EV165" s="178">
        <v>179</v>
      </c>
      <c r="EW165" s="178">
        <v>286</v>
      </c>
      <c r="EX165" s="178">
        <v>129</v>
      </c>
      <c r="EY165" s="178">
        <v>212</v>
      </c>
      <c r="EZ165" s="178">
        <v>145</v>
      </c>
      <c r="FA165" s="178">
        <v>189</v>
      </c>
      <c r="FB165" s="178">
        <v>109</v>
      </c>
      <c r="FC165" s="178">
        <v>170</v>
      </c>
      <c r="FD165" s="178">
        <v>85</v>
      </c>
      <c r="FE165" s="178">
        <v>154</v>
      </c>
      <c r="FF165" s="178">
        <v>81</v>
      </c>
      <c r="FG165" s="178">
        <v>130</v>
      </c>
      <c r="FH165" s="178">
        <v>75</v>
      </c>
      <c r="FI165" s="178">
        <v>119</v>
      </c>
      <c r="FJ165" s="178">
        <v>79</v>
      </c>
      <c r="FK165" s="178">
        <v>117</v>
      </c>
      <c r="FL165" s="178">
        <v>63</v>
      </c>
      <c r="FM165" s="178">
        <v>103</v>
      </c>
      <c r="FN165" s="178">
        <v>62</v>
      </c>
      <c r="FO165" s="178">
        <v>89</v>
      </c>
      <c r="FP165" s="178">
        <v>52</v>
      </c>
      <c r="FQ165" s="178">
        <v>75</v>
      </c>
      <c r="FR165" s="178">
        <v>39</v>
      </c>
      <c r="FS165" s="178">
        <v>68</v>
      </c>
      <c r="FT165" s="178">
        <v>40</v>
      </c>
      <c r="FU165" s="178">
        <v>68</v>
      </c>
      <c r="FV165" s="178">
        <v>36</v>
      </c>
      <c r="FW165" s="178">
        <v>60</v>
      </c>
      <c r="FX165" s="178">
        <v>26</v>
      </c>
      <c r="FY165" s="178">
        <v>58</v>
      </c>
      <c r="FZ165" s="178">
        <v>12</v>
      </c>
      <c r="GA165" s="178">
        <v>44</v>
      </c>
      <c r="GB165" s="178">
        <v>22</v>
      </c>
      <c r="GC165" s="178">
        <v>39</v>
      </c>
      <c r="GD165" s="178">
        <v>12</v>
      </c>
      <c r="GE165" s="178">
        <v>25</v>
      </c>
      <c r="GF165" s="178">
        <v>7</v>
      </c>
      <c r="GG165" s="178">
        <v>29</v>
      </c>
      <c r="GH165" s="178">
        <v>17</v>
      </c>
      <c r="GI165" s="178">
        <v>27</v>
      </c>
      <c r="GJ165" s="178">
        <v>11</v>
      </c>
      <c r="GK165" s="178">
        <v>13</v>
      </c>
      <c r="GL165" s="178">
        <v>9</v>
      </c>
      <c r="GM165" s="178">
        <v>10</v>
      </c>
      <c r="GN165" s="178">
        <v>2</v>
      </c>
      <c r="GO165" s="178">
        <v>12</v>
      </c>
      <c r="GP165" s="178">
        <v>8</v>
      </c>
      <c r="GQ165" s="178">
        <v>10</v>
      </c>
      <c r="GR165" s="178">
        <v>4</v>
      </c>
      <c r="GS165" s="178">
        <v>6</v>
      </c>
      <c r="GT165" s="178">
        <v>4</v>
      </c>
      <c r="GU165" s="178">
        <v>5</v>
      </c>
      <c r="GV165" s="178">
        <v>5</v>
      </c>
      <c r="GW165" s="178">
        <v>7</v>
      </c>
      <c r="GX165" s="178">
        <v>15</v>
      </c>
      <c r="GY165" s="178">
        <v>10</v>
      </c>
      <c r="GZ165">
        <v>0</v>
      </c>
      <c r="HA165">
        <v>0</v>
      </c>
      <c r="HB165">
        <v>0</v>
      </c>
      <c r="HC165">
        <v>1117</v>
      </c>
      <c r="HD165">
        <v>1079</v>
      </c>
      <c r="HE165">
        <v>2196</v>
      </c>
      <c r="HF165">
        <v>3242</v>
      </c>
      <c r="HG165">
        <v>2117</v>
      </c>
      <c r="HH165">
        <v>5359</v>
      </c>
      <c r="HI165">
        <v>50</v>
      </c>
      <c r="HJ165">
        <v>61</v>
      </c>
      <c r="HK165">
        <v>111</v>
      </c>
      <c r="HL165" s="54">
        <v>53046</v>
      </c>
      <c r="HM165" s="54">
        <v>63332</v>
      </c>
      <c r="HN165" s="54">
        <v>116378</v>
      </c>
      <c r="HO165" s="176">
        <f t="shared" si="12"/>
        <v>11340</v>
      </c>
      <c r="HP165" s="176">
        <f t="shared" si="12"/>
        <v>10863</v>
      </c>
      <c r="HQ165" s="199">
        <f t="shared" si="13"/>
        <v>22203</v>
      </c>
      <c r="HR165" s="176">
        <f t="shared" si="14"/>
        <v>35663</v>
      </c>
      <c r="HS165" s="176">
        <f t="shared" si="14"/>
        <v>43068</v>
      </c>
      <c r="HT165" s="199">
        <f t="shared" si="15"/>
        <v>78731</v>
      </c>
      <c r="HU165" s="176">
        <f t="shared" si="16"/>
        <v>6043</v>
      </c>
      <c r="HV165" s="176">
        <f t="shared" si="16"/>
        <v>9401</v>
      </c>
      <c r="HW165" s="199">
        <f t="shared" si="17"/>
        <v>15444</v>
      </c>
    </row>
    <row r="166" spans="1:231" x14ac:dyDescent="0.2">
      <c r="A166" s="177" t="s">
        <v>143</v>
      </c>
      <c r="B166" s="177">
        <v>1</v>
      </c>
      <c r="C166" s="177" t="s">
        <v>81</v>
      </c>
      <c r="D166" s="178">
        <v>222</v>
      </c>
      <c r="E166" s="178">
        <v>197</v>
      </c>
      <c r="F166" s="178">
        <v>253</v>
      </c>
      <c r="G166" s="178">
        <v>227</v>
      </c>
      <c r="H166" s="178">
        <v>281</v>
      </c>
      <c r="I166" s="178">
        <v>266</v>
      </c>
      <c r="J166" s="178">
        <v>322</v>
      </c>
      <c r="K166" s="178">
        <v>286</v>
      </c>
      <c r="L166" s="178">
        <v>345</v>
      </c>
      <c r="M166" s="178">
        <v>353</v>
      </c>
      <c r="N166" s="178">
        <v>387</v>
      </c>
      <c r="O166" s="178">
        <v>378</v>
      </c>
      <c r="P166" s="178">
        <v>438</v>
      </c>
      <c r="Q166" s="178">
        <v>430</v>
      </c>
      <c r="R166" s="178">
        <v>489</v>
      </c>
      <c r="S166" s="178">
        <v>501</v>
      </c>
      <c r="T166" s="178">
        <v>550</v>
      </c>
      <c r="U166" s="178">
        <v>477</v>
      </c>
      <c r="V166" s="178">
        <v>538</v>
      </c>
      <c r="W166" s="178">
        <v>540</v>
      </c>
      <c r="X166" s="178">
        <v>614</v>
      </c>
      <c r="Y166" s="178">
        <v>587</v>
      </c>
      <c r="Z166" s="178">
        <v>527</v>
      </c>
      <c r="AA166" s="178">
        <v>541</v>
      </c>
      <c r="AB166" s="178">
        <v>504</v>
      </c>
      <c r="AC166" s="178">
        <v>535</v>
      </c>
      <c r="AD166" s="178">
        <v>556</v>
      </c>
      <c r="AE166" s="178">
        <v>565</v>
      </c>
      <c r="AF166" s="178">
        <v>570</v>
      </c>
      <c r="AG166" s="178">
        <v>588</v>
      </c>
      <c r="AH166" s="178">
        <v>557</v>
      </c>
      <c r="AI166" s="178">
        <v>537</v>
      </c>
      <c r="AJ166" s="178">
        <v>539</v>
      </c>
      <c r="AK166" s="178">
        <v>497</v>
      </c>
      <c r="AL166" s="178">
        <v>507</v>
      </c>
      <c r="AM166" s="178">
        <v>492</v>
      </c>
      <c r="AN166" s="178">
        <v>463</v>
      </c>
      <c r="AO166" s="178">
        <v>487</v>
      </c>
      <c r="AP166" s="178">
        <v>454</v>
      </c>
      <c r="AQ166" s="178">
        <v>445</v>
      </c>
      <c r="AR166" s="178">
        <v>421</v>
      </c>
      <c r="AS166" s="178">
        <v>452</v>
      </c>
      <c r="AT166" s="178">
        <v>416</v>
      </c>
      <c r="AU166" s="178">
        <v>475</v>
      </c>
      <c r="AV166" s="178">
        <v>381</v>
      </c>
      <c r="AW166" s="178">
        <v>461</v>
      </c>
      <c r="AX166" s="178">
        <v>411</v>
      </c>
      <c r="AY166" s="178">
        <v>415</v>
      </c>
      <c r="AZ166" s="178">
        <v>376</v>
      </c>
      <c r="BA166" s="178">
        <v>451</v>
      </c>
      <c r="BB166" s="178">
        <v>461</v>
      </c>
      <c r="BC166" s="178">
        <v>533</v>
      </c>
      <c r="BD166" s="178">
        <v>429</v>
      </c>
      <c r="BE166" s="178">
        <v>520</v>
      </c>
      <c r="BF166" s="178">
        <v>485</v>
      </c>
      <c r="BG166" s="178">
        <v>559</v>
      </c>
      <c r="BH166" s="178">
        <v>407</v>
      </c>
      <c r="BI166" s="178">
        <v>524</v>
      </c>
      <c r="BJ166" s="178">
        <v>392</v>
      </c>
      <c r="BK166" s="178">
        <v>496</v>
      </c>
      <c r="BL166" s="178">
        <v>449</v>
      </c>
      <c r="BM166" s="178">
        <v>503</v>
      </c>
      <c r="BN166" s="178">
        <v>403</v>
      </c>
      <c r="BO166" s="178">
        <v>542</v>
      </c>
      <c r="BP166" s="178">
        <v>407</v>
      </c>
      <c r="BQ166" s="178">
        <v>522</v>
      </c>
      <c r="BR166" s="178">
        <v>398</v>
      </c>
      <c r="BS166" s="178">
        <v>520</v>
      </c>
      <c r="BT166" s="178">
        <v>352</v>
      </c>
      <c r="BU166" s="178">
        <v>501</v>
      </c>
      <c r="BV166" s="178">
        <v>356</v>
      </c>
      <c r="BW166" s="178">
        <v>467</v>
      </c>
      <c r="BX166" s="178">
        <v>381</v>
      </c>
      <c r="BY166" s="178">
        <v>465</v>
      </c>
      <c r="BZ166" s="178">
        <v>386</v>
      </c>
      <c r="CA166" s="178">
        <v>575</v>
      </c>
      <c r="CB166" s="178">
        <v>387</v>
      </c>
      <c r="CC166" s="178">
        <v>564</v>
      </c>
      <c r="CD166" s="178">
        <v>428</v>
      </c>
      <c r="CE166" s="178">
        <v>638</v>
      </c>
      <c r="CF166" s="178">
        <v>411</v>
      </c>
      <c r="CG166" s="178">
        <v>623</v>
      </c>
      <c r="CH166" s="178">
        <v>429</v>
      </c>
      <c r="CI166" s="178">
        <v>633</v>
      </c>
      <c r="CJ166" s="178">
        <v>418</v>
      </c>
      <c r="CK166" s="178">
        <v>700</v>
      </c>
      <c r="CL166" s="178">
        <v>432</v>
      </c>
      <c r="CM166" s="178">
        <v>682</v>
      </c>
      <c r="CN166" s="178">
        <v>413</v>
      </c>
      <c r="CO166" s="178">
        <v>650</v>
      </c>
      <c r="CP166" s="178">
        <v>471</v>
      </c>
      <c r="CQ166" s="178">
        <v>692</v>
      </c>
      <c r="CR166" s="178">
        <v>397</v>
      </c>
      <c r="CS166" s="178">
        <v>707</v>
      </c>
      <c r="CT166" s="178">
        <v>415</v>
      </c>
      <c r="CU166" s="178">
        <v>620</v>
      </c>
      <c r="CV166" s="178">
        <v>425</v>
      </c>
      <c r="CW166" s="178">
        <v>615</v>
      </c>
      <c r="CX166" s="178">
        <v>404</v>
      </c>
      <c r="CY166" s="178">
        <v>653</v>
      </c>
      <c r="CZ166" s="178">
        <v>392</v>
      </c>
      <c r="DA166" s="178">
        <v>609</v>
      </c>
      <c r="DB166" s="178">
        <v>362</v>
      </c>
      <c r="DC166" s="178">
        <v>667</v>
      </c>
      <c r="DD166" s="178">
        <v>387</v>
      </c>
      <c r="DE166" s="178">
        <v>608</v>
      </c>
      <c r="DF166" s="178">
        <v>365</v>
      </c>
      <c r="DG166" s="178">
        <v>599</v>
      </c>
      <c r="DH166" s="178">
        <v>360</v>
      </c>
      <c r="DI166" s="178">
        <v>589</v>
      </c>
      <c r="DJ166" s="178">
        <v>350</v>
      </c>
      <c r="DK166" s="178">
        <v>566</v>
      </c>
      <c r="DL166" s="178">
        <v>311</v>
      </c>
      <c r="DM166" s="178">
        <v>527</v>
      </c>
      <c r="DN166" s="178">
        <v>308</v>
      </c>
      <c r="DO166" s="178">
        <v>540</v>
      </c>
      <c r="DP166" s="178">
        <v>335</v>
      </c>
      <c r="DQ166" s="178">
        <v>520</v>
      </c>
      <c r="DR166" s="178">
        <v>292</v>
      </c>
      <c r="DS166" s="178">
        <v>442</v>
      </c>
      <c r="DT166" s="178">
        <v>297</v>
      </c>
      <c r="DU166" s="178">
        <v>452</v>
      </c>
      <c r="DV166" s="178">
        <v>293</v>
      </c>
      <c r="DW166" s="178">
        <v>443</v>
      </c>
      <c r="DX166" s="178">
        <v>246</v>
      </c>
      <c r="DY166" s="178">
        <v>450</v>
      </c>
      <c r="DZ166" s="178">
        <v>264</v>
      </c>
      <c r="EA166" s="178">
        <v>396</v>
      </c>
      <c r="EB166" s="178">
        <v>216</v>
      </c>
      <c r="EC166" s="178">
        <v>351</v>
      </c>
      <c r="ED166" s="178">
        <v>205</v>
      </c>
      <c r="EE166" s="178">
        <v>320</v>
      </c>
      <c r="EF166" s="178">
        <v>190</v>
      </c>
      <c r="EG166" s="178">
        <v>305</v>
      </c>
      <c r="EH166" s="178">
        <v>194</v>
      </c>
      <c r="EI166" s="178">
        <v>252</v>
      </c>
      <c r="EJ166" s="178">
        <v>149</v>
      </c>
      <c r="EK166" s="178">
        <v>300</v>
      </c>
      <c r="EL166" s="178">
        <v>138</v>
      </c>
      <c r="EM166" s="178">
        <v>249</v>
      </c>
      <c r="EN166" s="178">
        <v>138</v>
      </c>
      <c r="EO166" s="178">
        <v>220</v>
      </c>
      <c r="EP166" s="178">
        <v>138</v>
      </c>
      <c r="EQ166" s="178">
        <v>222</v>
      </c>
      <c r="ER166" s="178">
        <v>140</v>
      </c>
      <c r="ES166" s="178">
        <v>209</v>
      </c>
      <c r="ET166" s="178">
        <v>103</v>
      </c>
      <c r="EU166" s="178">
        <v>194</v>
      </c>
      <c r="EV166" s="178">
        <v>109</v>
      </c>
      <c r="EW166" s="178">
        <v>164</v>
      </c>
      <c r="EX166" s="178">
        <v>72</v>
      </c>
      <c r="EY166" s="178">
        <v>144</v>
      </c>
      <c r="EZ166" s="178">
        <v>90</v>
      </c>
      <c r="FA166" s="178">
        <v>107</v>
      </c>
      <c r="FB166" s="178">
        <v>58</v>
      </c>
      <c r="FC166" s="178">
        <v>98</v>
      </c>
      <c r="FD166" s="178">
        <v>49</v>
      </c>
      <c r="FE166" s="178">
        <v>86</v>
      </c>
      <c r="FF166" s="178">
        <v>52</v>
      </c>
      <c r="FG166" s="178">
        <v>68</v>
      </c>
      <c r="FH166" s="178">
        <v>38</v>
      </c>
      <c r="FI166" s="178">
        <v>56</v>
      </c>
      <c r="FJ166" s="178">
        <v>36</v>
      </c>
      <c r="FK166" s="178">
        <v>61</v>
      </c>
      <c r="FL166" s="178">
        <v>35</v>
      </c>
      <c r="FM166" s="178">
        <v>59</v>
      </c>
      <c r="FN166" s="178">
        <v>30</v>
      </c>
      <c r="FO166" s="178">
        <v>46</v>
      </c>
      <c r="FP166" s="178">
        <v>31</v>
      </c>
      <c r="FQ166" s="178">
        <v>36</v>
      </c>
      <c r="FR166" s="178">
        <v>23</v>
      </c>
      <c r="FS166" s="178">
        <v>36</v>
      </c>
      <c r="FT166" s="178">
        <v>16</v>
      </c>
      <c r="FU166" s="178">
        <v>35</v>
      </c>
      <c r="FV166" s="178">
        <v>16</v>
      </c>
      <c r="FW166" s="178">
        <v>34</v>
      </c>
      <c r="FX166" s="178">
        <v>15</v>
      </c>
      <c r="FY166" s="178">
        <v>33</v>
      </c>
      <c r="FZ166" s="178">
        <v>7</v>
      </c>
      <c r="GA166" s="178">
        <v>21</v>
      </c>
      <c r="GB166" s="178">
        <v>11</v>
      </c>
      <c r="GC166" s="178">
        <v>18</v>
      </c>
      <c r="GD166" s="178">
        <v>7</v>
      </c>
      <c r="GE166" s="178">
        <v>15</v>
      </c>
      <c r="GF166" s="178">
        <v>4</v>
      </c>
      <c r="GG166" s="178">
        <v>10</v>
      </c>
      <c r="GH166" s="178">
        <v>7</v>
      </c>
      <c r="GI166" s="178">
        <v>17</v>
      </c>
      <c r="GJ166" s="178">
        <v>6</v>
      </c>
      <c r="GK166" s="178">
        <v>7</v>
      </c>
      <c r="GL166" s="178">
        <v>4</v>
      </c>
      <c r="GM166" s="178">
        <v>4</v>
      </c>
      <c r="GN166" s="178">
        <v>1</v>
      </c>
      <c r="GO166" s="178">
        <v>4</v>
      </c>
      <c r="GP166" s="178">
        <v>4</v>
      </c>
      <c r="GQ166" s="178">
        <v>6</v>
      </c>
      <c r="GR166" s="178">
        <v>1</v>
      </c>
      <c r="GS166" s="178">
        <v>3</v>
      </c>
      <c r="GT166" s="178">
        <v>2</v>
      </c>
      <c r="GU166" s="178">
        <v>4</v>
      </c>
      <c r="GV166" s="178">
        <v>3</v>
      </c>
      <c r="GW166" s="178">
        <v>4</v>
      </c>
      <c r="GX166" s="178">
        <v>9</v>
      </c>
      <c r="GY166" s="178">
        <v>3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1214</v>
      </c>
      <c r="HG166">
        <v>334</v>
      </c>
      <c r="HH166">
        <v>1548</v>
      </c>
      <c r="HI166">
        <v>8</v>
      </c>
      <c r="HJ166">
        <v>6</v>
      </c>
      <c r="HK166">
        <v>14</v>
      </c>
      <c r="HL166" s="54">
        <v>29588</v>
      </c>
      <c r="HM166" s="54">
        <v>37236</v>
      </c>
      <c r="HN166" s="54">
        <v>66824</v>
      </c>
      <c r="HO166" s="176">
        <f t="shared" si="12"/>
        <v>6596</v>
      </c>
      <c r="HP166" s="176">
        <f t="shared" si="12"/>
        <v>6471</v>
      </c>
      <c r="HQ166" s="199">
        <f t="shared" si="13"/>
        <v>13067</v>
      </c>
      <c r="HR166" s="176">
        <f t="shared" si="14"/>
        <v>19545</v>
      </c>
      <c r="HS166" s="176">
        <f t="shared" si="14"/>
        <v>25223</v>
      </c>
      <c r="HT166" s="199">
        <f t="shared" si="15"/>
        <v>44768</v>
      </c>
      <c r="HU166" s="176">
        <f t="shared" si="16"/>
        <v>3447</v>
      </c>
      <c r="HV166" s="176">
        <f t="shared" si="16"/>
        <v>5542</v>
      </c>
      <c r="HW166" s="199">
        <f t="shared" si="17"/>
        <v>8989</v>
      </c>
    </row>
    <row r="167" spans="1:231" x14ac:dyDescent="0.2">
      <c r="A167" s="177" t="s">
        <v>143</v>
      </c>
      <c r="B167" s="177">
        <v>1</v>
      </c>
      <c r="C167" s="177" t="s">
        <v>56</v>
      </c>
      <c r="D167" s="178">
        <v>6</v>
      </c>
      <c r="E167" s="178">
        <v>8</v>
      </c>
      <c r="F167" s="178">
        <v>14</v>
      </c>
      <c r="G167" s="178">
        <v>6</v>
      </c>
      <c r="H167" s="178">
        <v>16</v>
      </c>
      <c r="I167" s="178">
        <v>9</v>
      </c>
      <c r="J167" s="178">
        <v>10</v>
      </c>
      <c r="K167" s="178">
        <v>19</v>
      </c>
      <c r="L167" s="178">
        <v>19</v>
      </c>
      <c r="M167" s="178">
        <v>14</v>
      </c>
      <c r="N167" s="178">
        <v>19</v>
      </c>
      <c r="O167" s="178">
        <v>9</v>
      </c>
      <c r="P167" s="178">
        <v>14</v>
      </c>
      <c r="Q167" s="178">
        <v>15</v>
      </c>
      <c r="R167" s="178">
        <v>16</v>
      </c>
      <c r="S167" s="178">
        <v>20</v>
      </c>
      <c r="T167" s="178">
        <v>18</v>
      </c>
      <c r="U167" s="178">
        <v>22</v>
      </c>
      <c r="V167" s="178">
        <v>28</v>
      </c>
      <c r="W167" s="178">
        <v>24</v>
      </c>
      <c r="X167" s="178">
        <v>28</v>
      </c>
      <c r="Y167" s="178">
        <v>21</v>
      </c>
      <c r="Z167" s="178">
        <v>30</v>
      </c>
      <c r="AA167" s="178">
        <v>22</v>
      </c>
      <c r="AB167" s="178">
        <v>24</v>
      </c>
      <c r="AC167" s="178">
        <v>26</v>
      </c>
      <c r="AD167" s="178">
        <v>18</v>
      </c>
      <c r="AE167" s="178">
        <v>15</v>
      </c>
      <c r="AF167" s="178">
        <v>26</v>
      </c>
      <c r="AG167" s="178">
        <v>19</v>
      </c>
      <c r="AH167" s="178">
        <v>31</v>
      </c>
      <c r="AI167" s="178">
        <v>23</v>
      </c>
      <c r="AJ167" s="178">
        <v>18</v>
      </c>
      <c r="AK167" s="178">
        <v>19</v>
      </c>
      <c r="AL167" s="178">
        <v>21</v>
      </c>
      <c r="AM167" s="178">
        <v>15</v>
      </c>
      <c r="AN167" s="178">
        <v>18</v>
      </c>
      <c r="AO167" s="178">
        <v>22</v>
      </c>
      <c r="AP167" s="178">
        <v>23</v>
      </c>
      <c r="AQ167" s="178">
        <v>19</v>
      </c>
      <c r="AR167" s="178">
        <v>18</v>
      </c>
      <c r="AS167" s="178">
        <v>16</v>
      </c>
      <c r="AT167" s="178">
        <v>14</v>
      </c>
      <c r="AU167" s="178">
        <v>19</v>
      </c>
      <c r="AV167" s="178">
        <v>11</v>
      </c>
      <c r="AW167" s="178">
        <v>10</v>
      </c>
      <c r="AX167" s="178">
        <v>18</v>
      </c>
      <c r="AY167" s="178">
        <v>19</v>
      </c>
      <c r="AZ167" s="178">
        <v>14</v>
      </c>
      <c r="BA167" s="178">
        <v>18</v>
      </c>
      <c r="BB167" s="178">
        <v>20</v>
      </c>
      <c r="BC167" s="178">
        <v>11</v>
      </c>
      <c r="BD167" s="178">
        <v>13</v>
      </c>
      <c r="BE167" s="178">
        <v>15</v>
      </c>
      <c r="BF167" s="178">
        <v>21</v>
      </c>
      <c r="BG167" s="178">
        <v>23</v>
      </c>
      <c r="BH167" s="178">
        <v>15</v>
      </c>
      <c r="BI167" s="178">
        <v>19</v>
      </c>
      <c r="BJ167" s="178">
        <v>14</v>
      </c>
      <c r="BK167" s="178">
        <v>14</v>
      </c>
      <c r="BL167" s="178">
        <v>17</v>
      </c>
      <c r="BM167" s="178">
        <v>25</v>
      </c>
      <c r="BN167" s="178">
        <v>18</v>
      </c>
      <c r="BO167" s="178">
        <v>16</v>
      </c>
      <c r="BP167" s="178">
        <v>18</v>
      </c>
      <c r="BQ167" s="178">
        <v>13</v>
      </c>
      <c r="BR167" s="178">
        <v>15</v>
      </c>
      <c r="BS167" s="178">
        <v>21</v>
      </c>
      <c r="BT167" s="178">
        <v>15</v>
      </c>
      <c r="BU167" s="178">
        <v>18</v>
      </c>
      <c r="BV167" s="178">
        <v>11</v>
      </c>
      <c r="BW167" s="178">
        <v>14</v>
      </c>
      <c r="BX167" s="178">
        <v>10</v>
      </c>
      <c r="BY167" s="178">
        <v>17</v>
      </c>
      <c r="BZ167" s="178">
        <v>14</v>
      </c>
      <c r="CA167" s="178">
        <v>26</v>
      </c>
      <c r="CB167" s="178">
        <v>10</v>
      </c>
      <c r="CC167" s="178">
        <v>22</v>
      </c>
      <c r="CD167" s="178">
        <v>19</v>
      </c>
      <c r="CE167" s="178">
        <v>29</v>
      </c>
      <c r="CF167" s="178">
        <v>20</v>
      </c>
      <c r="CG167" s="178">
        <v>26</v>
      </c>
      <c r="CH167" s="178">
        <v>14</v>
      </c>
      <c r="CI167" s="178">
        <v>28</v>
      </c>
      <c r="CJ167" s="178">
        <v>21</v>
      </c>
      <c r="CK167" s="178">
        <v>15</v>
      </c>
      <c r="CL167" s="178">
        <v>21</v>
      </c>
      <c r="CM167" s="178">
        <v>22</v>
      </c>
      <c r="CN167" s="178">
        <v>10</v>
      </c>
      <c r="CO167" s="178">
        <v>22</v>
      </c>
      <c r="CP167" s="178">
        <v>14</v>
      </c>
      <c r="CQ167" s="178">
        <v>24</v>
      </c>
      <c r="CR167" s="178">
        <v>13</v>
      </c>
      <c r="CS167" s="178">
        <v>22</v>
      </c>
      <c r="CT167" s="178">
        <v>11</v>
      </c>
      <c r="CU167" s="178">
        <v>22</v>
      </c>
      <c r="CV167" s="178">
        <v>11</v>
      </c>
      <c r="CW167" s="178">
        <v>17</v>
      </c>
      <c r="CX167" s="178">
        <v>9</v>
      </c>
      <c r="CY167" s="178">
        <v>17</v>
      </c>
      <c r="CZ167" s="178">
        <v>18</v>
      </c>
      <c r="DA167" s="178">
        <v>9</v>
      </c>
      <c r="DB167" s="178">
        <v>11</v>
      </c>
      <c r="DC167" s="178">
        <v>17</v>
      </c>
      <c r="DD167" s="178">
        <v>15</v>
      </c>
      <c r="DE167" s="178">
        <v>14</v>
      </c>
      <c r="DF167" s="178">
        <v>21</v>
      </c>
      <c r="DG167" s="178">
        <v>15</v>
      </c>
      <c r="DH167" s="178">
        <v>13</v>
      </c>
      <c r="DI167" s="178">
        <v>23</v>
      </c>
      <c r="DJ167" s="178">
        <v>12</v>
      </c>
      <c r="DK167" s="178">
        <v>19</v>
      </c>
      <c r="DL167" s="178">
        <v>20</v>
      </c>
      <c r="DM167" s="178">
        <v>17</v>
      </c>
      <c r="DN167" s="178">
        <v>14</v>
      </c>
      <c r="DO167" s="178">
        <v>10</v>
      </c>
      <c r="DP167" s="178">
        <v>10</v>
      </c>
      <c r="DQ167" s="178">
        <v>16</v>
      </c>
      <c r="DR167" s="178">
        <v>8</v>
      </c>
      <c r="DS167" s="178">
        <v>15</v>
      </c>
      <c r="DT167" s="178">
        <v>10</v>
      </c>
      <c r="DU167" s="178">
        <v>12</v>
      </c>
      <c r="DV167" s="178">
        <v>7</v>
      </c>
      <c r="DW167" s="178">
        <v>12</v>
      </c>
      <c r="DX167" s="178">
        <v>4</v>
      </c>
      <c r="DY167" s="178">
        <v>15</v>
      </c>
      <c r="DZ167" s="178">
        <v>8</v>
      </c>
      <c r="EA167" s="178">
        <v>12</v>
      </c>
      <c r="EB167" s="178">
        <v>7</v>
      </c>
      <c r="EC167" s="178">
        <v>16</v>
      </c>
      <c r="ED167" s="178">
        <v>6</v>
      </c>
      <c r="EE167" s="178">
        <v>10</v>
      </c>
      <c r="EF167" s="178">
        <v>6</v>
      </c>
      <c r="EG167" s="178">
        <v>4</v>
      </c>
      <c r="EH167" s="178">
        <v>7</v>
      </c>
      <c r="EI167" s="178">
        <v>7</v>
      </c>
      <c r="EJ167" s="178">
        <v>4</v>
      </c>
      <c r="EK167" s="178">
        <v>14</v>
      </c>
      <c r="EL167" s="178">
        <v>8</v>
      </c>
      <c r="EM167" s="178">
        <v>7</v>
      </c>
      <c r="EN167" s="178">
        <v>6</v>
      </c>
      <c r="EO167" s="178">
        <v>9</v>
      </c>
      <c r="EP167" s="178">
        <v>2</v>
      </c>
      <c r="EQ167" s="178">
        <v>5</v>
      </c>
      <c r="ER167" s="178">
        <v>2</v>
      </c>
      <c r="ES167" s="178">
        <v>5</v>
      </c>
      <c r="ET167" s="178">
        <v>5</v>
      </c>
      <c r="EU167" s="178">
        <v>7</v>
      </c>
      <c r="EV167" s="178">
        <v>5</v>
      </c>
      <c r="EW167" s="178">
        <v>6</v>
      </c>
      <c r="EX167" s="178">
        <v>5</v>
      </c>
      <c r="EY167" s="178">
        <v>2</v>
      </c>
      <c r="EZ167" s="178">
        <v>0</v>
      </c>
      <c r="FA167" s="178">
        <v>5</v>
      </c>
      <c r="FB167" s="178">
        <v>5</v>
      </c>
      <c r="FC167" s="178">
        <v>5</v>
      </c>
      <c r="FD167" s="178">
        <v>2</v>
      </c>
      <c r="FE167" s="178">
        <v>0</v>
      </c>
      <c r="FF167" s="178">
        <v>2</v>
      </c>
      <c r="FG167" s="178">
        <v>4</v>
      </c>
      <c r="FH167" s="178">
        <v>2</v>
      </c>
      <c r="FI167" s="178">
        <v>1</v>
      </c>
      <c r="FJ167" s="178">
        <v>2</v>
      </c>
      <c r="FK167" s="178">
        <v>3</v>
      </c>
      <c r="FL167" s="178">
        <v>0</v>
      </c>
      <c r="FM167" s="178">
        <v>0</v>
      </c>
      <c r="FN167" s="178">
        <v>1</v>
      </c>
      <c r="FO167" s="178">
        <v>1</v>
      </c>
      <c r="FP167" s="178">
        <v>1</v>
      </c>
      <c r="FQ167" s="178">
        <v>2</v>
      </c>
      <c r="FR167" s="178">
        <v>0</v>
      </c>
      <c r="FS167" s="178">
        <v>0</v>
      </c>
      <c r="FT167" s="178">
        <v>0</v>
      </c>
      <c r="FU167" s="178">
        <v>1</v>
      </c>
      <c r="FV167" s="178">
        <v>2</v>
      </c>
      <c r="FW167" s="178">
        <v>0</v>
      </c>
      <c r="FX167" s="178">
        <v>1</v>
      </c>
      <c r="FY167" s="178">
        <v>1</v>
      </c>
      <c r="FZ167" s="178">
        <v>0</v>
      </c>
      <c r="GA167" s="178">
        <v>0</v>
      </c>
      <c r="GB167" s="178">
        <v>0</v>
      </c>
      <c r="GC167" s="178">
        <v>2</v>
      </c>
      <c r="GD167" s="178">
        <v>0</v>
      </c>
      <c r="GE167" s="178">
        <v>0</v>
      </c>
      <c r="GF167" s="178">
        <v>0</v>
      </c>
      <c r="GG167" s="178">
        <v>2</v>
      </c>
      <c r="GH167" s="178">
        <v>1</v>
      </c>
      <c r="GI167" s="178">
        <v>0</v>
      </c>
      <c r="GJ167" s="178">
        <v>0</v>
      </c>
      <c r="GK167" s="178">
        <v>0</v>
      </c>
      <c r="GL167" s="178">
        <v>0</v>
      </c>
      <c r="GM167" s="178">
        <v>0</v>
      </c>
      <c r="GN167" s="178">
        <v>0</v>
      </c>
      <c r="GO167" s="178">
        <v>1</v>
      </c>
      <c r="GP167" s="178">
        <v>1</v>
      </c>
      <c r="GQ167" s="178">
        <v>0</v>
      </c>
      <c r="GR167" s="178">
        <v>1</v>
      </c>
      <c r="GS167" s="178">
        <v>0</v>
      </c>
      <c r="GT167" s="178">
        <v>0</v>
      </c>
      <c r="GU167" s="178">
        <v>0</v>
      </c>
      <c r="GV167" s="178">
        <v>0</v>
      </c>
      <c r="GW167" s="178">
        <v>0</v>
      </c>
      <c r="GX167" s="178">
        <v>0</v>
      </c>
      <c r="GY167" s="178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8</v>
      </c>
      <c r="HG167">
        <v>5</v>
      </c>
      <c r="HH167">
        <v>13</v>
      </c>
      <c r="HI167">
        <v>0</v>
      </c>
      <c r="HJ167">
        <v>0</v>
      </c>
      <c r="HK167">
        <v>0</v>
      </c>
      <c r="HL167" s="54">
        <v>1109</v>
      </c>
      <c r="HM167" s="54">
        <v>1258</v>
      </c>
      <c r="HN167" s="54">
        <v>2367</v>
      </c>
      <c r="HO167" s="176">
        <f t="shared" si="12"/>
        <v>286</v>
      </c>
      <c r="HP167" s="176">
        <f t="shared" si="12"/>
        <v>249</v>
      </c>
      <c r="HQ167" s="199">
        <f t="shared" si="13"/>
        <v>535</v>
      </c>
      <c r="HR167" s="176">
        <f t="shared" si="14"/>
        <v>710</v>
      </c>
      <c r="HS167" s="176">
        <f t="shared" si="14"/>
        <v>838</v>
      </c>
      <c r="HT167" s="199">
        <f t="shared" si="15"/>
        <v>1548</v>
      </c>
      <c r="HU167" s="176">
        <f t="shared" si="16"/>
        <v>113</v>
      </c>
      <c r="HV167" s="176">
        <f t="shared" si="16"/>
        <v>171</v>
      </c>
      <c r="HW167" s="199">
        <f t="shared" si="17"/>
        <v>284</v>
      </c>
    </row>
    <row r="168" spans="1:231" x14ac:dyDescent="0.2">
      <c r="A168" s="177" t="s">
        <v>143</v>
      </c>
      <c r="B168" s="177">
        <v>1</v>
      </c>
      <c r="C168" s="177" t="s">
        <v>58</v>
      </c>
      <c r="D168" s="178">
        <v>1</v>
      </c>
      <c r="E168" s="178">
        <v>1</v>
      </c>
      <c r="F168" s="178">
        <v>1</v>
      </c>
      <c r="G168" s="178">
        <v>0</v>
      </c>
      <c r="H168" s="178">
        <v>0</v>
      </c>
      <c r="I168" s="178">
        <v>1</v>
      </c>
      <c r="J168" s="178">
        <v>0</v>
      </c>
      <c r="K168" s="178">
        <v>1</v>
      </c>
      <c r="L168" s="178">
        <v>0</v>
      </c>
      <c r="M168" s="178">
        <v>1</v>
      </c>
      <c r="N168" s="178">
        <v>1</v>
      </c>
      <c r="O168" s="178">
        <v>1</v>
      </c>
      <c r="P168" s="178">
        <v>2</v>
      </c>
      <c r="Q168" s="178">
        <v>1</v>
      </c>
      <c r="R168" s="178">
        <v>1</v>
      </c>
      <c r="S168" s="178">
        <v>1</v>
      </c>
      <c r="T168" s="178">
        <v>0</v>
      </c>
      <c r="U168" s="178">
        <v>2</v>
      </c>
      <c r="V168" s="178">
        <v>1</v>
      </c>
      <c r="W168" s="178">
        <v>0</v>
      </c>
      <c r="X168" s="178">
        <v>1</v>
      </c>
      <c r="Y168" s="178">
        <v>0</v>
      </c>
      <c r="Z168" s="178">
        <v>0</v>
      </c>
      <c r="AA168" s="178">
        <v>0</v>
      </c>
      <c r="AB168" s="178">
        <v>0</v>
      </c>
      <c r="AC168" s="178">
        <v>1</v>
      </c>
      <c r="AD168" s="178">
        <v>1</v>
      </c>
      <c r="AE168" s="178">
        <v>1</v>
      </c>
      <c r="AF168" s="178">
        <v>1</v>
      </c>
      <c r="AG168" s="178">
        <v>0</v>
      </c>
      <c r="AH168" s="178">
        <v>2</v>
      </c>
      <c r="AI168" s="178">
        <v>1</v>
      </c>
      <c r="AJ168" s="178">
        <v>0</v>
      </c>
      <c r="AK168" s="178">
        <v>0</v>
      </c>
      <c r="AL168" s="178">
        <v>3</v>
      </c>
      <c r="AM168" s="178">
        <v>2</v>
      </c>
      <c r="AN168" s="178">
        <v>2</v>
      </c>
      <c r="AO168" s="178">
        <v>1</v>
      </c>
      <c r="AP168" s="178">
        <v>0</v>
      </c>
      <c r="AQ168" s="178">
        <v>0</v>
      </c>
      <c r="AR168" s="178">
        <v>0</v>
      </c>
      <c r="AS168" s="178">
        <v>0</v>
      </c>
      <c r="AT168" s="178">
        <v>0</v>
      </c>
      <c r="AU168" s="178">
        <v>1</v>
      </c>
      <c r="AV168" s="178">
        <v>0</v>
      </c>
      <c r="AW168" s="178">
        <v>0</v>
      </c>
      <c r="AX168" s="178">
        <v>1</v>
      </c>
      <c r="AY168" s="178">
        <v>1</v>
      </c>
      <c r="AZ168" s="178">
        <v>0</v>
      </c>
      <c r="BA168" s="178">
        <v>1</v>
      </c>
      <c r="BB168" s="178">
        <v>1</v>
      </c>
      <c r="BC168" s="178">
        <v>1</v>
      </c>
      <c r="BD168" s="178">
        <v>0</v>
      </c>
      <c r="BE168" s="178">
        <v>2</v>
      </c>
      <c r="BF168" s="178">
        <v>2</v>
      </c>
      <c r="BG168" s="178">
        <v>0</v>
      </c>
      <c r="BH168" s="178">
        <v>1</v>
      </c>
      <c r="BI168" s="178">
        <v>2</v>
      </c>
      <c r="BJ168" s="178">
        <v>0</v>
      </c>
      <c r="BK168" s="178">
        <v>1</v>
      </c>
      <c r="BL168" s="178">
        <v>0</v>
      </c>
      <c r="BM168" s="178">
        <v>2</v>
      </c>
      <c r="BN168" s="178">
        <v>0</v>
      </c>
      <c r="BO168" s="178">
        <v>1</v>
      </c>
      <c r="BP168" s="178">
        <v>2</v>
      </c>
      <c r="BQ168" s="178">
        <v>1</v>
      </c>
      <c r="BR168" s="178">
        <v>2</v>
      </c>
      <c r="BS168" s="178">
        <v>1</v>
      </c>
      <c r="BT168" s="178">
        <v>2</v>
      </c>
      <c r="BU168" s="178">
        <v>2</v>
      </c>
      <c r="BV168" s="178">
        <v>1</v>
      </c>
      <c r="BW168" s="178">
        <v>1</v>
      </c>
      <c r="BX168" s="178">
        <v>0</v>
      </c>
      <c r="BY168" s="178">
        <v>1</v>
      </c>
      <c r="BZ168" s="178">
        <v>0</v>
      </c>
      <c r="CA168" s="178">
        <v>0</v>
      </c>
      <c r="CB168" s="178">
        <v>0</v>
      </c>
      <c r="CC168" s="178">
        <v>2</v>
      </c>
      <c r="CD168" s="178">
        <v>2</v>
      </c>
      <c r="CE168" s="178">
        <v>3</v>
      </c>
      <c r="CF168" s="178">
        <v>2</v>
      </c>
      <c r="CG168" s="178">
        <v>2</v>
      </c>
      <c r="CH168" s="178">
        <v>1</v>
      </c>
      <c r="CI168" s="178">
        <v>0</v>
      </c>
      <c r="CJ168" s="178">
        <v>0</v>
      </c>
      <c r="CK168" s="178">
        <v>0</v>
      </c>
      <c r="CL168" s="178">
        <v>1</v>
      </c>
      <c r="CM168" s="178">
        <v>3</v>
      </c>
      <c r="CN168" s="178">
        <v>3</v>
      </c>
      <c r="CO168" s="178">
        <v>0</v>
      </c>
      <c r="CP168" s="178">
        <v>0</v>
      </c>
      <c r="CQ168" s="178">
        <v>0</v>
      </c>
      <c r="CR168" s="178">
        <v>1</v>
      </c>
      <c r="CS168" s="178">
        <v>3</v>
      </c>
      <c r="CT168" s="178">
        <v>2</v>
      </c>
      <c r="CU168" s="178">
        <v>1</v>
      </c>
      <c r="CV168" s="178">
        <v>1</v>
      </c>
      <c r="CW168" s="178">
        <v>0</v>
      </c>
      <c r="CX168" s="178">
        <v>2</v>
      </c>
      <c r="CY168" s="178">
        <v>1</v>
      </c>
      <c r="CZ168" s="178">
        <v>1</v>
      </c>
      <c r="DA168" s="178">
        <v>3</v>
      </c>
      <c r="DB168" s="178">
        <v>1</v>
      </c>
      <c r="DC168" s="178">
        <v>2</v>
      </c>
      <c r="DD168" s="178">
        <v>0</v>
      </c>
      <c r="DE168" s="178">
        <v>2</v>
      </c>
      <c r="DF168" s="178">
        <v>1</v>
      </c>
      <c r="DG168" s="178">
        <v>3</v>
      </c>
      <c r="DH168" s="178">
        <v>1</v>
      </c>
      <c r="DI168" s="178">
        <v>1</v>
      </c>
      <c r="DJ168" s="178">
        <v>0</v>
      </c>
      <c r="DK168" s="178">
        <v>2</v>
      </c>
      <c r="DL168" s="178">
        <v>0</v>
      </c>
      <c r="DM168" s="178">
        <v>2</v>
      </c>
      <c r="DN168" s="178">
        <v>1</v>
      </c>
      <c r="DO168" s="178">
        <v>2</v>
      </c>
      <c r="DP168" s="178">
        <v>0</v>
      </c>
      <c r="DQ168" s="178">
        <v>1</v>
      </c>
      <c r="DR168" s="178">
        <v>3</v>
      </c>
      <c r="DS168" s="178">
        <v>1</v>
      </c>
      <c r="DT168" s="178">
        <v>2</v>
      </c>
      <c r="DU168" s="178">
        <v>0</v>
      </c>
      <c r="DV168" s="178">
        <v>1</v>
      </c>
      <c r="DW168" s="178">
        <v>0</v>
      </c>
      <c r="DX168" s="178">
        <v>0</v>
      </c>
      <c r="DY168" s="178">
        <v>0</v>
      </c>
      <c r="DZ168" s="178">
        <v>0</v>
      </c>
      <c r="EA168" s="178">
        <v>0</v>
      </c>
      <c r="EB168" s="178">
        <v>1</v>
      </c>
      <c r="EC168" s="178">
        <v>1</v>
      </c>
      <c r="ED168" s="178">
        <v>0</v>
      </c>
      <c r="EE168" s="178">
        <v>2</v>
      </c>
      <c r="EF168" s="178">
        <v>1</v>
      </c>
      <c r="EG168" s="178">
        <v>0</v>
      </c>
      <c r="EH168" s="178">
        <v>1</v>
      </c>
      <c r="EI168" s="178">
        <v>1</v>
      </c>
      <c r="EJ168" s="178">
        <v>0</v>
      </c>
      <c r="EK168" s="178">
        <v>1</v>
      </c>
      <c r="EL168" s="178">
        <v>0</v>
      </c>
      <c r="EM168" s="178">
        <v>0</v>
      </c>
      <c r="EN168" s="178">
        <v>0</v>
      </c>
      <c r="EO168" s="178">
        <v>1</v>
      </c>
      <c r="EP168" s="178">
        <v>1</v>
      </c>
      <c r="EQ168" s="178">
        <v>1</v>
      </c>
      <c r="ER168" s="178">
        <v>0</v>
      </c>
      <c r="ES168" s="178">
        <v>0</v>
      </c>
      <c r="ET168" s="178">
        <v>0</v>
      </c>
      <c r="EU168" s="178">
        <v>0</v>
      </c>
      <c r="EV168" s="178">
        <v>0</v>
      </c>
      <c r="EW168" s="178">
        <v>0</v>
      </c>
      <c r="EX168" s="178">
        <v>0</v>
      </c>
      <c r="EY168" s="178">
        <v>0</v>
      </c>
      <c r="EZ168" s="178">
        <v>0</v>
      </c>
      <c r="FA168" s="178">
        <v>0</v>
      </c>
      <c r="FB168" s="178">
        <v>1</v>
      </c>
      <c r="FC168" s="178">
        <v>0</v>
      </c>
      <c r="FD168" s="178">
        <v>1</v>
      </c>
      <c r="FE168" s="178">
        <v>0</v>
      </c>
      <c r="FF168" s="178">
        <v>0</v>
      </c>
      <c r="FG168" s="178">
        <v>0</v>
      </c>
      <c r="FH168" s="178">
        <v>0</v>
      </c>
      <c r="FI168" s="178">
        <v>2</v>
      </c>
      <c r="FJ168" s="178">
        <v>0</v>
      </c>
      <c r="FK168" s="178">
        <v>0</v>
      </c>
      <c r="FL168" s="178">
        <v>2</v>
      </c>
      <c r="FM168" s="178">
        <v>0</v>
      </c>
      <c r="FN168" s="178">
        <v>0</v>
      </c>
      <c r="FO168" s="178">
        <v>0</v>
      </c>
      <c r="FP168" s="178">
        <v>0</v>
      </c>
      <c r="FQ168" s="178">
        <v>0</v>
      </c>
      <c r="FR168" s="178">
        <v>0</v>
      </c>
      <c r="FS168" s="178">
        <v>0</v>
      </c>
      <c r="FT168" s="178">
        <v>0</v>
      </c>
      <c r="FU168" s="178">
        <v>0</v>
      </c>
      <c r="FV168" s="178">
        <v>0</v>
      </c>
      <c r="FW168" s="178">
        <v>1</v>
      </c>
      <c r="FX168" s="178">
        <v>0</v>
      </c>
      <c r="FY168" s="178">
        <v>0</v>
      </c>
      <c r="FZ168" s="178">
        <v>0</v>
      </c>
      <c r="GA168" s="178">
        <v>0</v>
      </c>
      <c r="GB168" s="178">
        <v>0</v>
      </c>
      <c r="GC168" s="178">
        <v>0</v>
      </c>
      <c r="GD168" s="178">
        <v>0</v>
      </c>
      <c r="GE168" s="178">
        <v>0</v>
      </c>
      <c r="GF168" s="178">
        <v>0</v>
      </c>
      <c r="GG168" s="178">
        <v>0</v>
      </c>
      <c r="GH168" s="178">
        <v>0</v>
      </c>
      <c r="GI168" s="178">
        <v>0</v>
      </c>
      <c r="GJ168" s="178">
        <v>0</v>
      </c>
      <c r="GK168" s="178">
        <v>0</v>
      </c>
      <c r="GL168" s="178">
        <v>0</v>
      </c>
      <c r="GM168" s="178">
        <v>0</v>
      </c>
      <c r="GN168" s="178">
        <v>0</v>
      </c>
      <c r="GO168" s="178">
        <v>0</v>
      </c>
      <c r="GP168" s="178">
        <v>0</v>
      </c>
      <c r="GQ168" s="178">
        <v>0</v>
      </c>
      <c r="GR168" s="178">
        <v>0</v>
      </c>
      <c r="GS168" s="178">
        <v>0</v>
      </c>
      <c r="GT168" s="178">
        <v>0</v>
      </c>
      <c r="GU168" s="178">
        <v>0</v>
      </c>
      <c r="GV168" s="178">
        <v>0</v>
      </c>
      <c r="GW168" s="178">
        <v>0</v>
      </c>
      <c r="GX168" s="178">
        <v>0</v>
      </c>
      <c r="GY168" s="17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 s="54">
        <v>63</v>
      </c>
      <c r="HM168" s="54">
        <v>77</v>
      </c>
      <c r="HN168" s="54">
        <v>140</v>
      </c>
      <c r="HO168" s="176">
        <f t="shared" si="12"/>
        <v>10</v>
      </c>
      <c r="HP168" s="176">
        <f t="shared" si="12"/>
        <v>11</v>
      </c>
      <c r="HQ168" s="199">
        <f t="shared" si="13"/>
        <v>21</v>
      </c>
      <c r="HR168" s="176">
        <f t="shared" si="14"/>
        <v>42</v>
      </c>
      <c r="HS168" s="176">
        <f t="shared" si="14"/>
        <v>56</v>
      </c>
      <c r="HT168" s="199">
        <f t="shared" si="15"/>
        <v>98</v>
      </c>
      <c r="HU168" s="176">
        <f t="shared" si="16"/>
        <v>11</v>
      </c>
      <c r="HV168" s="176">
        <f t="shared" si="16"/>
        <v>10</v>
      </c>
      <c r="HW168" s="199">
        <f t="shared" si="17"/>
        <v>21</v>
      </c>
    </row>
    <row r="169" spans="1:231" x14ac:dyDescent="0.2">
      <c r="A169" s="177" t="s">
        <v>143</v>
      </c>
      <c r="B169" s="177">
        <v>1</v>
      </c>
      <c r="C169" s="177" t="s">
        <v>158</v>
      </c>
      <c r="D169" s="178">
        <v>134</v>
      </c>
      <c r="E169" s="178">
        <v>128</v>
      </c>
      <c r="F169" s="178">
        <v>157</v>
      </c>
      <c r="G169" s="178">
        <v>151</v>
      </c>
      <c r="H169" s="178">
        <v>170</v>
      </c>
      <c r="I169" s="178">
        <v>173</v>
      </c>
      <c r="J169" s="178">
        <v>229</v>
      </c>
      <c r="K169" s="178">
        <v>200</v>
      </c>
      <c r="L169" s="178">
        <v>262</v>
      </c>
      <c r="M169" s="178">
        <v>224</v>
      </c>
      <c r="N169" s="178">
        <v>249</v>
      </c>
      <c r="O169" s="178">
        <v>250</v>
      </c>
      <c r="P169" s="178">
        <v>338</v>
      </c>
      <c r="Q169" s="178">
        <v>243</v>
      </c>
      <c r="R169" s="178">
        <v>328</v>
      </c>
      <c r="S169" s="178">
        <v>289</v>
      </c>
      <c r="T169" s="178">
        <v>325</v>
      </c>
      <c r="U169" s="178">
        <v>367</v>
      </c>
      <c r="V169" s="178">
        <v>364</v>
      </c>
      <c r="W169" s="178">
        <v>325</v>
      </c>
      <c r="X169" s="178">
        <v>387</v>
      </c>
      <c r="Y169" s="178">
        <v>358</v>
      </c>
      <c r="Z169" s="178">
        <v>365</v>
      </c>
      <c r="AA169" s="178">
        <v>336</v>
      </c>
      <c r="AB169" s="178">
        <v>363</v>
      </c>
      <c r="AC169" s="178">
        <v>348</v>
      </c>
      <c r="AD169" s="178">
        <v>385</v>
      </c>
      <c r="AE169" s="178">
        <v>385</v>
      </c>
      <c r="AF169" s="178">
        <v>392</v>
      </c>
      <c r="AG169" s="178">
        <v>355</v>
      </c>
      <c r="AH169" s="178">
        <v>359</v>
      </c>
      <c r="AI169" s="178">
        <v>339</v>
      </c>
      <c r="AJ169" s="178">
        <v>357</v>
      </c>
      <c r="AK169" s="178">
        <v>300</v>
      </c>
      <c r="AL169" s="178">
        <v>353</v>
      </c>
      <c r="AM169" s="178">
        <v>316</v>
      </c>
      <c r="AN169" s="178">
        <v>345</v>
      </c>
      <c r="AO169" s="178">
        <v>320</v>
      </c>
      <c r="AP169" s="178">
        <v>317</v>
      </c>
      <c r="AQ169" s="178">
        <v>311</v>
      </c>
      <c r="AR169" s="178">
        <v>285</v>
      </c>
      <c r="AS169" s="178">
        <v>288</v>
      </c>
      <c r="AT169" s="178">
        <v>274</v>
      </c>
      <c r="AU169" s="178">
        <v>282</v>
      </c>
      <c r="AV169" s="178">
        <v>255</v>
      </c>
      <c r="AW169" s="178">
        <v>296</v>
      </c>
      <c r="AX169" s="178">
        <v>270</v>
      </c>
      <c r="AY169" s="178">
        <v>266</v>
      </c>
      <c r="AZ169" s="178">
        <v>267</v>
      </c>
      <c r="BA169" s="178">
        <v>303</v>
      </c>
      <c r="BB169" s="178">
        <v>332</v>
      </c>
      <c r="BC169" s="178">
        <v>317</v>
      </c>
      <c r="BD169" s="178">
        <v>307</v>
      </c>
      <c r="BE169" s="178">
        <v>322</v>
      </c>
      <c r="BF169" s="178">
        <v>308</v>
      </c>
      <c r="BG169" s="178">
        <v>319</v>
      </c>
      <c r="BH169" s="178">
        <v>281</v>
      </c>
      <c r="BI169" s="178">
        <v>296</v>
      </c>
      <c r="BJ169" s="178">
        <v>274</v>
      </c>
      <c r="BK169" s="178">
        <v>251</v>
      </c>
      <c r="BL169" s="178">
        <v>289</v>
      </c>
      <c r="BM169" s="178">
        <v>309</v>
      </c>
      <c r="BN169" s="178">
        <v>299</v>
      </c>
      <c r="BO169" s="178">
        <v>302</v>
      </c>
      <c r="BP169" s="178">
        <v>271</v>
      </c>
      <c r="BQ169" s="178">
        <v>325</v>
      </c>
      <c r="BR169" s="178">
        <v>255</v>
      </c>
      <c r="BS169" s="178">
        <v>294</v>
      </c>
      <c r="BT169" s="178">
        <v>271</v>
      </c>
      <c r="BU169" s="178">
        <v>264</v>
      </c>
      <c r="BV169" s="178">
        <v>213</v>
      </c>
      <c r="BW169" s="178">
        <v>266</v>
      </c>
      <c r="BX169" s="178">
        <v>253</v>
      </c>
      <c r="BY169" s="178">
        <v>300</v>
      </c>
      <c r="BZ169" s="178">
        <v>234</v>
      </c>
      <c r="CA169" s="178">
        <v>305</v>
      </c>
      <c r="CB169" s="178">
        <v>242</v>
      </c>
      <c r="CC169" s="178">
        <v>287</v>
      </c>
      <c r="CD169" s="178">
        <v>258</v>
      </c>
      <c r="CE169" s="178">
        <v>348</v>
      </c>
      <c r="CF169" s="178">
        <v>277</v>
      </c>
      <c r="CG169" s="178">
        <v>311</v>
      </c>
      <c r="CH169" s="178">
        <v>264</v>
      </c>
      <c r="CI169" s="178">
        <v>354</v>
      </c>
      <c r="CJ169" s="178">
        <v>236</v>
      </c>
      <c r="CK169" s="178">
        <v>317</v>
      </c>
      <c r="CL169" s="178">
        <v>294</v>
      </c>
      <c r="CM169" s="178">
        <v>364</v>
      </c>
      <c r="CN169" s="178">
        <v>272</v>
      </c>
      <c r="CO169" s="178">
        <v>367</v>
      </c>
      <c r="CP169" s="178">
        <v>270</v>
      </c>
      <c r="CQ169" s="178">
        <v>329</v>
      </c>
      <c r="CR169" s="178">
        <v>255</v>
      </c>
      <c r="CS169" s="178">
        <v>334</v>
      </c>
      <c r="CT169" s="178">
        <v>267</v>
      </c>
      <c r="CU169" s="178">
        <v>347</v>
      </c>
      <c r="CV169" s="178">
        <v>283</v>
      </c>
      <c r="CW169" s="178">
        <v>332</v>
      </c>
      <c r="CX169" s="178">
        <v>256</v>
      </c>
      <c r="CY169" s="178">
        <v>328</v>
      </c>
      <c r="CZ169" s="178">
        <v>261</v>
      </c>
      <c r="DA169" s="178">
        <v>352</v>
      </c>
      <c r="DB169" s="178">
        <v>246</v>
      </c>
      <c r="DC169" s="178">
        <v>348</v>
      </c>
      <c r="DD169" s="178">
        <v>262</v>
      </c>
      <c r="DE169" s="178">
        <v>339</v>
      </c>
      <c r="DF169" s="178">
        <v>227</v>
      </c>
      <c r="DG169" s="178">
        <v>295</v>
      </c>
      <c r="DH169" s="178">
        <v>242</v>
      </c>
      <c r="DI169" s="178">
        <v>297</v>
      </c>
      <c r="DJ169" s="178">
        <v>204</v>
      </c>
      <c r="DK169" s="178">
        <v>314</v>
      </c>
      <c r="DL169" s="178">
        <v>237</v>
      </c>
      <c r="DM169" s="178">
        <v>292</v>
      </c>
      <c r="DN169" s="178">
        <v>217</v>
      </c>
      <c r="DO169" s="178">
        <v>318</v>
      </c>
      <c r="DP169" s="178">
        <v>253</v>
      </c>
      <c r="DQ169" s="178">
        <v>301</v>
      </c>
      <c r="DR169" s="178">
        <v>195</v>
      </c>
      <c r="DS169" s="178">
        <v>274</v>
      </c>
      <c r="DT169" s="178">
        <v>208</v>
      </c>
      <c r="DU169" s="178">
        <v>294</v>
      </c>
      <c r="DV169" s="178">
        <v>214</v>
      </c>
      <c r="DW169" s="178">
        <v>245</v>
      </c>
      <c r="DX169" s="178">
        <v>167</v>
      </c>
      <c r="DY169" s="178">
        <v>247</v>
      </c>
      <c r="DZ169" s="178">
        <v>171</v>
      </c>
      <c r="EA169" s="178">
        <v>262</v>
      </c>
      <c r="EB169" s="178">
        <v>155</v>
      </c>
      <c r="EC169" s="178">
        <v>229</v>
      </c>
      <c r="ED169" s="178">
        <v>145</v>
      </c>
      <c r="EE169" s="178">
        <v>200</v>
      </c>
      <c r="EF169" s="178">
        <v>118</v>
      </c>
      <c r="EG169" s="178">
        <v>195</v>
      </c>
      <c r="EH169" s="178">
        <v>131</v>
      </c>
      <c r="EI169" s="178">
        <v>170</v>
      </c>
      <c r="EJ169" s="178">
        <v>122</v>
      </c>
      <c r="EK169" s="178">
        <v>180</v>
      </c>
      <c r="EL169" s="178">
        <v>95</v>
      </c>
      <c r="EM169" s="178">
        <v>171</v>
      </c>
      <c r="EN169" s="178">
        <v>99</v>
      </c>
      <c r="EO169" s="178">
        <v>145</v>
      </c>
      <c r="EP169" s="178">
        <v>82</v>
      </c>
      <c r="EQ169" s="178">
        <v>153</v>
      </c>
      <c r="ER169" s="178">
        <v>114</v>
      </c>
      <c r="ES169" s="178">
        <v>132</v>
      </c>
      <c r="ET169" s="178">
        <v>94</v>
      </c>
      <c r="EU169" s="178">
        <v>138</v>
      </c>
      <c r="EV169" s="178">
        <v>65</v>
      </c>
      <c r="EW169" s="178">
        <v>116</v>
      </c>
      <c r="EX169" s="178">
        <v>52</v>
      </c>
      <c r="EY169" s="178">
        <v>66</v>
      </c>
      <c r="EZ169" s="178">
        <v>55</v>
      </c>
      <c r="FA169" s="178">
        <v>77</v>
      </c>
      <c r="FB169" s="178">
        <v>45</v>
      </c>
      <c r="FC169" s="178">
        <v>67</v>
      </c>
      <c r="FD169" s="178">
        <v>33</v>
      </c>
      <c r="FE169" s="178">
        <v>68</v>
      </c>
      <c r="FF169" s="178">
        <v>27</v>
      </c>
      <c r="FG169" s="178">
        <v>58</v>
      </c>
      <c r="FH169" s="178">
        <v>35</v>
      </c>
      <c r="FI169" s="178">
        <v>60</v>
      </c>
      <c r="FJ169" s="178">
        <v>41</v>
      </c>
      <c r="FK169" s="178">
        <v>53</v>
      </c>
      <c r="FL169" s="178">
        <v>26</v>
      </c>
      <c r="FM169" s="178">
        <v>44</v>
      </c>
      <c r="FN169" s="178">
        <v>31</v>
      </c>
      <c r="FO169" s="178">
        <v>42</v>
      </c>
      <c r="FP169" s="178">
        <v>20</v>
      </c>
      <c r="FQ169" s="178">
        <v>37</v>
      </c>
      <c r="FR169" s="178">
        <v>16</v>
      </c>
      <c r="FS169" s="178">
        <v>32</v>
      </c>
      <c r="FT169" s="178">
        <v>24</v>
      </c>
      <c r="FU169" s="178">
        <v>32</v>
      </c>
      <c r="FV169" s="178">
        <v>18</v>
      </c>
      <c r="FW169" s="178">
        <v>25</v>
      </c>
      <c r="FX169" s="178">
        <v>10</v>
      </c>
      <c r="FY169" s="178">
        <v>24</v>
      </c>
      <c r="FZ169" s="178">
        <v>5</v>
      </c>
      <c r="GA169" s="178">
        <v>23</v>
      </c>
      <c r="GB169" s="178">
        <v>11</v>
      </c>
      <c r="GC169" s="178">
        <v>19</v>
      </c>
      <c r="GD169" s="178">
        <v>5</v>
      </c>
      <c r="GE169" s="178">
        <v>10</v>
      </c>
      <c r="GF169" s="178">
        <v>3</v>
      </c>
      <c r="GG169" s="178">
        <v>17</v>
      </c>
      <c r="GH169" s="178">
        <v>9</v>
      </c>
      <c r="GI169" s="178">
        <v>10</v>
      </c>
      <c r="GJ169" s="178">
        <v>5</v>
      </c>
      <c r="GK169" s="178">
        <v>6</v>
      </c>
      <c r="GL169" s="178">
        <v>5</v>
      </c>
      <c r="GM169" s="178">
        <v>6</v>
      </c>
      <c r="GN169" s="178">
        <v>1</v>
      </c>
      <c r="GO169" s="178">
        <v>7</v>
      </c>
      <c r="GP169" s="178">
        <v>3</v>
      </c>
      <c r="GQ169" s="178">
        <v>4</v>
      </c>
      <c r="GR169" s="178">
        <v>2</v>
      </c>
      <c r="GS169" s="178">
        <v>3</v>
      </c>
      <c r="GT169" s="178">
        <v>2</v>
      </c>
      <c r="GU169" s="178">
        <v>1</v>
      </c>
      <c r="GV169" s="178">
        <v>2</v>
      </c>
      <c r="GW169" s="178">
        <v>3</v>
      </c>
      <c r="GX169" s="178">
        <v>6</v>
      </c>
      <c r="GY169" s="178">
        <v>7</v>
      </c>
      <c r="GZ169">
        <v>0</v>
      </c>
      <c r="HA169">
        <v>0</v>
      </c>
      <c r="HB169">
        <v>0</v>
      </c>
      <c r="HC169">
        <v>1117</v>
      </c>
      <c r="HD169">
        <v>1079</v>
      </c>
      <c r="HE169">
        <v>2196</v>
      </c>
      <c r="HF169">
        <v>2020</v>
      </c>
      <c r="HG169">
        <v>1778</v>
      </c>
      <c r="HH169">
        <v>3798</v>
      </c>
      <c r="HI169">
        <v>42</v>
      </c>
      <c r="HJ169">
        <v>55</v>
      </c>
      <c r="HK169">
        <v>97</v>
      </c>
      <c r="HL169" s="54">
        <v>22286</v>
      </c>
      <c r="HM169" s="54">
        <v>24761</v>
      </c>
      <c r="HN169" s="54">
        <v>47047</v>
      </c>
      <c r="HO169" s="176">
        <f t="shared" si="12"/>
        <v>4448</v>
      </c>
      <c r="HP169" s="176">
        <f t="shared" si="12"/>
        <v>4132</v>
      </c>
      <c r="HQ169" s="199">
        <f t="shared" si="13"/>
        <v>8580</v>
      </c>
      <c r="HR169" s="176">
        <f t="shared" si="14"/>
        <v>15366</v>
      </c>
      <c r="HS169" s="176">
        <f t="shared" si="14"/>
        <v>16951</v>
      </c>
      <c r="HT169" s="199">
        <f t="shared" si="15"/>
        <v>32317</v>
      </c>
      <c r="HU169" s="176">
        <f t="shared" si="16"/>
        <v>2472</v>
      </c>
      <c r="HV169" s="176">
        <f t="shared" si="16"/>
        <v>3678</v>
      </c>
      <c r="HW169" s="199">
        <f t="shared" si="17"/>
        <v>6150</v>
      </c>
    </row>
    <row r="170" spans="1:231" x14ac:dyDescent="0.2">
      <c r="A170" s="177" t="s">
        <v>146</v>
      </c>
      <c r="B170" s="177">
        <v>0</v>
      </c>
      <c r="C170" s="177" t="s">
        <v>211</v>
      </c>
      <c r="D170" s="178">
        <v>75</v>
      </c>
      <c r="E170" s="178">
        <v>88</v>
      </c>
      <c r="F170" s="178">
        <v>99</v>
      </c>
      <c r="G170" s="178">
        <v>85</v>
      </c>
      <c r="H170" s="178">
        <v>93</v>
      </c>
      <c r="I170" s="178">
        <v>106</v>
      </c>
      <c r="J170" s="178">
        <v>122</v>
      </c>
      <c r="K170" s="178">
        <v>115</v>
      </c>
      <c r="L170" s="178">
        <v>157</v>
      </c>
      <c r="M170" s="178">
        <v>127</v>
      </c>
      <c r="N170" s="178">
        <v>137</v>
      </c>
      <c r="O170" s="178">
        <v>143</v>
      </c>
      <c r="P170" s="178">
        <v>163</v>
      </c>
      <c r="Q170" s="178">
        <v>151</v>
      </c>
      <c r="R170" s="178">
        <v>169</v>
      </c>
      <c r="S170" s="178">
        <v>156</v>
      </c>
      <c r="T170" s="178">
        <v>194</v>
      </c>
      <c r="U170" s="178">
        <v>140</v>
      </c>
      <c r="V170" s="178">
        <v>184</v>
      </c>
      <c r="W170" s="178">
        <v>159</v>
      </c>
      <c r="X170" s="178">
        <v>183</v>
      </c>
      <c r="Y170" s="178">
        <v>190</v>
      </c>
      <c r="Z170" s="178">
        <v>216</v>
      </c>
      <c r="AA170" s="178">
        <v>184</v>
      </c>
      <c r="AB170" s="178">
        <v>222</v>
      </c>
      <c r="AC170" s="178">
        <v>188</v>
      </c>
      <c r="AD170" s="178">
        <v>220</v>
      </c>
      <c r="AE170" s="178">
        <v>174</v>
      </c>
      <c r="AF170" s="178">
        <v>228</v>
      </c>
      <c r="AG170" s="178">
        <v>189</v>
      </c>
      <c r="AH170" s="178">
        <v>216</v>
      </c>
      <c r="AI170" s="178">
        <v>210</v>
      </c>
      <c r="AJ170" s="178">
        <v>199</v>
      </c>
      <c r="AK170" s="178">
        <v>221</v>
      </c>
      <c r="AL170" s="178">
        <v>201</v>
      </c>
      <c r="AM170" s="178">
        <v>172</v>
      </c>
      <c r="AN170" s="178">
        <v>180</v>
      </c>
      <c r="AO170" s="178">
        <v>175</v>
      </c>
      <c r="AP170" s="178">
        <v>145</v>
      </c>
      <c r="AQ170" s="178">
        <v>166</v>
      </c>
      <c r="AR170" s="178">
        <v>133</v>
      </c>
      <c r="AS170" s="178">
        <v>148</v>
      </c>
      <c r="AT170" s="178">
        <v>127</v>
      </c>
      <c r="AU170" s="178">
        <v>148</v>
      </c>
      <c r="AV170" s="178">
        <v>106</v>
      </c>
      <c r="AW170" s="178">
        <v>166</v>
      </c>
      <c r="AX170" s="178">
        <v>117</v>
      </c>
      <c r="AY170" s="178">
        <v>150</v>
      </c>
      <c r="AZ170" s="178">
        <v>104</v>
      </c>
      <c r="BA170" s="178">
        <v>140</v>
      </c>
      <c r="BB170" s="178">
        <v>129</v>
      </c>
      <c r="BC170" s="178">
        <v>155</v>
      </c>
      <c r="BD170" s="178">
        <v>113</v>
      </c>
      <c r="BE170" s="178">
        <v>165</v>
      </c>
      <c r="BF170" s="178">
        <v>113</v>
      </c>
      <c r="BG170" s="178">
        <v>159</v>
      </c>
      <c r="BH170" s="178">
        <v>119</v>
      </c>
      <c r="BI170" s="178">
        <v>150</v>
      </c>
      <c r="BJ170" s="178">
        <v>100</v>
      </c>
      <c r="BK170" s="178">
        <v>171</v>
      </c>
      <c r="BL170" s="178">
        <v>100</v>
      </c>
      <c r="BM170" s="178">
        <v>155</v>
      </c>
      <c r="BN170" s="178">
        <v>112</v>
      </c>
      <c r="BO170" s="178">
        <v>160</v>
      </c>
      <c r="BP170" s="178">
        <v>102</v>
      </c>
      <c r="BQ170" s="178">
        <v>132</v>
      </c>
      <c r="BR170" s="178">
        <v>111</v>
      </c>
      <c r="BS170" s="178">
        <v>148</v>
      </c>
      <c r="BT170" s="178">
        <v>87</v>
      </c>
      <c r="BU170" s="178">
        <v>138</v>
      </c>
      <c r="BV170" s="178">
        <v>91</v>
      </c>
      <c r="BW170" s="178">
        <v>149</v>
      </c>
      <c r="BX170" s="178">
        <v>97</v>
      </c>
      <c r="BY170" s="178">
        <v>133</v>
      </c>
      <c r="BZ170" s="178">
        <v>101</v>
      </c>
      <c r="CA170" s="178">
        <v>149</v>
      </c>
      <c r="CB170" s="178">
        <v>100</v>
      </c>
      <c r="CC170" s="178">
        <v>146</v>
      </c>
      <c r="CD170" s="178">
        <v>95</v>
      </c>
      <c r="CE170" s="178">
        <v>182</v>
      </c>
      <c r="CF170" s="178">
        <v>95</v>
      </c>
      <c r="CG170" s="178">
        <v>159</v>
      </c>
      <c r="CH170" s="178">
        <v>92</v>
      </c>
      <c r="CI170" s="178">
        <v>194</v>
      </c>
      <c r="CJ170" s="178">
        <v>112</v>
      </c>
      <c r="CK170" s="178">
        <v>176</v>
      </c>
      <c r="CL170" s="178">
        <v>124</v>
      </c>
      <c r="CM170" s="178">
        <v>150</v>
      </c>
      <c r="CN170" s="178">
        <v>112</v>
      </c>
      <c r="CO170" s="178">
        <v>168</v>
      </c>
      <c r="CP170" s="178">
        <v>110</v>
      </c>
      <c r="CQ170" s="178">
        <v>152</v>
      </c>
      <c r="CR170" s="178">
        <v>99</v>
      </c>
      <c r="CS170" s="178">
        <v>163</v>
      </c>
      <c r="CT170" s="178">
        <v>100</v>
      </c>
      <c r="CU170" s="178">
        <v>170</v>
      </c>
      <c r="CV170" s="178">
        <v>95</v>
      </c>
      <c r="CW170" s="178">
        <v>131</v>
      </c>
      <c r="CX170" s="178">
        <v>101</v>
      </c>
      <c r="CY170" s="178">
        <v>143</v>
      </c>
      <c r="CZ170" s="178">
        <v>103</v>
      </c>
      <c r="DA170" s="178">
        <v>138</v>
      </c>
      <c r="DB170" s="178">
        <v>117</v>
      </c>
      <c r="DC170" s="178">
        <v>156</v>
      </c>
      <c r="DD170" s="178">
        <v>115</v>
      </c>
      <c r="DE170" s="178">
        <v>169</v>
      </c>
      <c r="DF170" s="178">
        <v>116</v>
      </c>
      <c r="DG170" s="178">
        <v>147</v>
      </c>
      <c r="DH170" s="178">
        <v>119</v>
      </c>
      <c r="DI170" s="178">
        <v>149</v>
      </c>
      <c r="DJ170" s="178">
        <v>120</v>
      </c>
      <c r="DK170" s="178">
        <v>129</v>
      </c>
      <c r="DL170" s="178">
        <v>107</v>
      </c>
      <c r="DM170" s="178">
        <v>138</v>
      </c>
      <c r="DN170" s="178">
        <v>118</v>
      </c>
      <c r="DO170" s="178">
        <v>156</v>
      </c>
      <c r="DP170" s="178">
        <v>102</v>
      </c>
      <c r="DQ170" s="178">
        <v>171</v>
      </c>
      <c r="DR170" s="178">
        <v>104</v>
      </c>
      <c r="DS170" s="178">
        <v>147</v>
      </c>
      <c r="DT170" s="178">
        <v>100</v>
      </c>
      <c r="DU170" s="178">
        <v>136</v>
      </c>
      <c r="DV170" s="178">
        <v>111</v>
      </c>
      <c r="DW170" s="178">
        <v>154</v>
      </c>
      <c r="DX170" s="178">
        <v>108</v>
      </c>
      <c r="DY170" s="178">
        <v>159</v>
      </c>
      <c r="DZ170" s="178">
        <v>84</v>
      </c>
      <c r="EA170" s="178">
        <v>167</v>
      </c>
      <c r="EB170" s="178">
        <v>85</v>
      </c>
      <c r="EC170" s="178">
        <v>122</v>
      </c>
      <c r="ED170" s="178">
        <v>116</v>
      </c>
      <c r="EE170" s="178">
        <v>124</v>
      </c>
      <c r="EF170" s="178">
        <v>91</v>
      </c>
      <c r="EG170" s="178">
        <v>145</v>
      </c>
      <c r="EH170" s="178">
        <v>87</v>
      </c>
      <c r="EI170" s="178">
        <v>108</v>
      </c>
      <c r="EJ170" s="178">
        <v>84</v>
      </c>
      <c r="EK170" s="178">
        <v>141</v>
      </c>
      <c r="EL170" s="178">
        <v>56</v>
      </c>
      <c r="EM170" s="178">
        <v>98</v>
      </c>
      <c r="EN170" s="178">
        <v>76</v>
      </c>
      <c r="EO170" s="178">
        <v>120</v>
      </c>
      <c r="EP170" s="178">
        <v>45</v>
      </c>
      <c r="EQ170" s="178">
        <v>89</v>
      </c>
      <c r="ER170" s="178">
        <v>65</v>
      </c>
      <c r="ES170" s="178">
        <v>82</v>
      </c>
      <c r="ET170" s="178">
        <v>41</v>
      </c>
      <c r="EU170" s="178">
        <v>83</v>
      </c>
      <c r="EV170" s="178">
        <v>47</v>
      </c>
      <c r="EW170" s="178">
        <v>81</v>
      </c>
      <c r="EX170" s="178">
        <v>47</v>
      </c>
      <c r="EY170" s="178">
        <v>68</v>
      </c>
      <c r="EZ170" s="178">
        <v>33</v>
      </c>
      <c r="FA170" s="178">
        <v>69</v>
      </c>
      <c r="FB170" s="178">
        <v>34</v>
      </c>
      <c r="FC170" s="178">
        <v>78</v>
      </c>
      <c r="FD170" s="178">
        <v>26</v>
      </c>
      <c r="FE170" s="178">
        <v>67</v>
      </c>
      <c r="FF170" s="178">
        <v>26</v>
      </c>
      <c r="FG170" s="178">
        <v>49</v>
      </c>
      <c r="FH170" s="178">
        <v>22</v>
      </c>
      <c r="FI170" s="178">
        <v>62</v>
      </c>
      <c r="FJ170" s="178">
        <v>27</v>
      </c>
      <c r="FK170" s="178">
        <v>54</v>
      </c>
      <c r="FL170" s="178">
        <v>19</v>
      </c>
      <c r="FM170" s="178">
        <v>45</v>
      </c>
      <c r="FN170" s="178">
        <v>28</v>
      </c>
      <c r="FO170" s="178">
        <v>44</v>
      </c>
      <c r="FP170" s="178">
        <v>15</v>
      </c>
      <c r="FQ170" s="178">
        <v>45</v>
      </c>
      <c r="FR170" s="178">
        <v>18</v>
      </c>
      <c r="FS170" s="178">
        <v>22</v>
      </c>
      <c r="FT170" s="178">
        <v>15</v>
      </c>
      <c r="FU170" s="178">
        <v>28</v>
      </c>
      <c r="FV170" s="178">
        <v>8</v>
      </c>
      <c r="FW170" s="178">
        <v>22</v>
      </c>
      <c r="FX170" s="178">
        <v>13</v>
      </c>
      <c r="FY170" s="178">
        <v>29</v>
      </c>
      <c r="FZ170" s="178">
        <v>11</v>
      </c>
      <c r="GA170" s="178">
        <v>17</v>
      </c>
      <c r="GB170" s="178">
        <v>3</v>
      </c>
      <c r="GC170" s="178">
        <v>9</v>
      </c>
      <c r="GD170" s="178">
        <v>3</v>
      </c>
      <c r="GE170" s="178">
        <v>15</v>
      </c>
      <c r="GF170" s="178">
        <v>2</v>
      </c>
      <c r="GG170" s="178">
        <v>5</v>
      </c>
      <c r="GH170" s="178">
        <v>4</v>
      </c>
      <c r="GI170" s="178">
        <v>11</v>
      </c>
      <c r="GJ170" s="178">
        <v>1</v>
      </c>
      <c r="GK170" s="178">
        <v>3</v>
      </c>
      <c r="GL170" s="178">
        <v>2</v>
      </c>
      <c r="GM170" s="178">
        <v>5</v>
      </c>
      <c r="GN170" s="178">
        <v>1</v>
      </c>
      <c r="GO170" s="178">
        <v>1</v>
      </c>
      <c r="GP170" s="178">
        <v>3</v>
      </c>
      <c r="GQ170" s="178">
        <v>1</v>
      </c>
      <c r="GR170" s="178">
        <v>4</v>
      </c>
      <c r="GS170" s="178">
        <v>2</v>
      </c>
      <c r="GT170" s="178">
        <v>3</v>
      </c>
      <c r="GU170" s="178">
        <v>1</v>
      </c>
      <c r="GV170" s="178">
        <v>1</v>
      </c>
      <c r="GW170" s="178">
        <v>4</v>
      </c>
      <c r="GX170" s="178">
        <v>3</v>
      </c>
      <c r="GY170" s="178">
        <v>3</v>
      </c>
      <c r="GZ170">
        <v>0</v>
      </c>
      <c r="HA170">
        <v>0</v>
      </c>
      <c r="HB170">
        <v>0</v>
      </c>
      <c r="HC170">
        <v>1036</v>
      </c>
      <c r="HD170">
        <v>946</v>
      </c>
      <c r="HE170">
        <v>1982</v>
      </c>
      <c r="HF170">
        <v>52</v>
      </c>
      <c r="HG170">
        <v>36</v>
      </c>
      <c r="HH170">
        <v>88</v>
      </c>
      <c r="HI170">
        <v>79</v>
      </c>
      <c r="HJ170">
        <v>113</v>
      </c>
      <c r="HK170">
        <v>192</v>
      </c>
      <c r="HL170" s="54">
        <v>10456</v>
      </c>
      <c r="HM170" s="54">
        <v>12952</v>
      </c>
      <c r="HN170" s="54">
        <v>23408</v>
      </c>
      <c r="HO170" s="176">
        <f t="shared" si="12"/>
        <v>2462</v>
      </c>
      <c r="HP170" s="176">
        <f t="shared" si="12"/>
        <v>2195</v>
      </c>
      <c r="HQ170" s="199">
        <f t="shared" si="13"/>
        <v>4657</v>
      </c>
      <c r="HR170" s="176">
        <f t="shared" si="14"/>
        <v>6426</v>
      </c>
      <c r="HS170" s="176">
        <f t="shared" si="14"/>
        <v>8189</v>
      </c>
      <c r="HT170" s="199">
        <f t="shared" si="15"/>
        <v>14615</v>
      </c>
      <c r="HU170" s="176">
        <f t="shared" si="16"/>
        <v>1568</v>
      </c>
      <c r="HV170" s="176">
        <f t="shared" si="16"/>
        <v>2568</v>
      </c>
      <c r="HW170" s="199">
        <f t="shared" si="17"/>
        <v>4136</v>
      </c>
    </row>
    <row r="171" spans="1:231" x14ac:dyDescent="0.2">
      <c r="A171" s="177" t="s">
        <v>146</v>
      </c>
      <c r="B171" s="177">
        <v>1</v>
      </c>
      <c r="C171" s="177" t="s">
        <v>207</v>
      </c>
      <c r="D171" s="178">
        <v>75</v>
      </c>
      <c r="E171" s="178">
        <v>88</v>
      </c>
      <c r="F171" s="178">
        <v>99</v>
      </c>
      <c r="G171" s="178">
        <v>85</v>
      </c>
      <c r="H171" s="178">
        <v>93</v>
      </c>
      <c r="I171" s="178">
        <v>106</v>
      </c>
      <c r="J171" s="178">
        <v>122</v>
      </c>
      <c r="K171" s="178">
        <v>115</v>
      </c>
      <c r="L171" s="178">
        <v>157</v>
      </c>
      <c r="M171" s="178">
        <v>127</v>
      </c>
      <c r="N171" s="178">
        <v>137</v>
      </c>
      <c r="O171" s="178">
        <v>143</v>
      </c>
      <c r="P171" s="178">
        <v>163</v>
      </c>
      <c r="Q171" s="178">
        <v>151</v>
      </c>
      <c r="R171" s="178">
        <v>169</v>
      </c>
      <c r="S171" s="178">
        <v>156</v>
      </c>
      <c r="T171" s="178">
        <v>194</v>
      </c>
      <c r="U171" s="178">
        <v>140</v>
      </c>
      <c r="V171" s="178">
        <v>184</v>
      </c>
      <c r="W171" s="178">
        <v>159</v>
      </c>
      <c r="X171" s="178">
        <v>183</v>
      </c>
      <c r="Y171" s="178">
        <v>190</v>
      </c>
      <c r="Z171" s="178">
        <v>216</v>
      </c>
      <c r="AA171" s="178">
        <v>184</v>
      </c>
      <c r="AB171" s="178">
        <v>222</v>
      </c>
      <c r="AC171" s="178">
        <v>188</v>
      </c>
      <c r="AD171" s="178">
        <v>220</v>
      </c>
      <c r="AE171" s="178">
        <v>174</v>
      </c>
      <c r="AF171" s="178">
        <v>228</v>
      </c>
      <c r="AG171" s="178">
        <v>189</v>
      </c>
      <c r="AH171" s="178">
        <v>216</v>
      </c>
      <c r="AI171" s="178">
        <v>210</v>
      </c>
      <c r="AJ171" s="178">
        <v>199</v>
      </c>
      <c r="AK171" s="178">
        <v>221</v>
      </c>
      <c r="AL171" s="178">
        <v>201</v>
      </c>
      <c r="AM171" s="178">
        <v>172</v>
      </c>
      <c r="AN171" s="178">
        <v>180</v>
      </c>
      <c r="AO171" s="178">
        <v>175</v>
      </c>
      <c r="AP171" s="178">
        <v>145</v>
      </c>
      <c r="AQ171" s="178">
        <v>166</v>
      </c>
      <c r="AR171" s="178">
        <v>133</v>
      </c>
      <c r="AS171" s="178">
        <v>148</v>
      </c>
      <c r="AT171" s="178">
        <v>127</v>
      </c>
      <c r="AU171" s="178">
        <v>148</v>
      </c>
      <c r="AV171" s="178">
        <v>106</v>
      </c>
      <c r="AW171" s="178">
        <v>166</v>
      </c>
      <c r="AX171" s="178">
        <v>117</v>
      </c>
      <c r="AY171" s="178">
        <v>150</v>
      </c>
      <c r="AZ171" s="178">
        <v>104</v>
      </c>
      <c r="BA171" s="178">
        <v>140</v>
      </c>
      <c r="BB171" s="178">
        <v>129</v>
      </c>
      <c r="BC171" s="178">
        <v>155</v>
      </c>
      <c r="BD171" s="178">
        <v>113</v>
      </c>
      <c r="BE171" s="178">
        <v>165</v>
      </c>
      <c r="BF171" s="178">
        <v>113</v>
      </c>
      <c r="BG171" s="178">
        <v>159</v>
      </c>
      <c r="BH171" s="178">
        <v>119</v>
      </c>
      <c r="BI171" s="178">
        <v>150</v>
      </c>
      <c r="BJ171" s="178">
        <v>100</v>
      </c>
      <c r="BK171" s="178">
        <v>171</v>
      </c>
      <c r="BL171" s="178">
        <v>100</v>
      </c>
      <c r="BM171" s="178">
        <v>155</v>
      </c>
      <c r="BN171" s="178">
        <v>112</v>
      </c>
      <c r="BO171" s="178">
        <v>160</v>
      </c>
      <c r="BP171" s="178">
        <v>102</v>
      </c>
      <c r="BQ171" s="178">
        <v>132</v>
      </c>
      <c r="BR171" s="178">
        <v>111</v>
      </c>
      <c r="BS171" s="178">
        <v>148</v>
      </c>
      <c r="BT171" s="178">
        <v>87</v>
      </c>
      <c r="BU171" s="178">
        <v>138</v>
      </c>
      <c r="BV171" s="178">
        <v>91</v>
      </c>
      <c r="BW171" s="178">
        <v>149</v>
      </c>
      <c r="BX171" s="178">
        <v>97</v>
      </c>
      <c r="BY171" s="178">
        <v>133</v>
      </c>
      <c r="BZ171" s="178">
        <v>101</v>
      </c>
      <c r="CA171" s="178">
        <v>149</v>
      </c>
      <c r="CB171" s="178">
        <v>100</v>
      </c>
      <c r="CC171" s="178">
        <v>146</v>
      </c>
      <c r="CD171" s="178">
        <v>95</v>
      </c>
      <c r="CE171" s="178">
        <v>182</v>
      </c>
      <c r="CF171" s="178">
        <v>95</v>
      </c>
      <c r="CG171" s="178">
        <v>159</v>
      </c>
      <c r="CH171" s="178">
        <v>92</v>
      </c>
      <c r="CI171" s="178">
        <v>194</v>
      </c>
      <c r="CJ171" s="178">
        <v>112</v>
      </c>
      <c r="CK171" s="178">
        <v>176</v>
      </c>
      <c r="CL171" s="178">
        <v>124</v>
      </c>
      <c r="CM171" s="178">
        <v>150</v>
      </c>
      <c r="CN171" s="178">
        <v>112</v>
      </c>
      <c r="CO171" s="178">
        <v>168</v>
      </c>
      <c r="CP171" s="178">
        <v>110</v>
      </c>
      <c r="CQ171" s="178">
        <v>152</v>
      </c>
      <c r="CR171" s="178">
        <v>99</v>
      </c>
      <c r="CS171" s="178">
        <v>163</v>
      </c>
      <c r="CT171" s="178">
        <v>100</v>
      </c>
      <c r="CU171" s="178">
        <v>170</v>
      </c>
      <c r="CV171" s="178">
        <v>95</v>
      </c>
      <c r="CW171" s="178">
        <v>131</v>
      </c>
      <c r="CX171" s="178">
        <v>101</v>
      </c>
      <c r="CY171" s="178">
        <v>143</v>
      </c>
      <c r="CZ171" s="178">
        <v>103</v>
      </c>
      <c r="DA171" s="178">
        <v>138</v>
      </c>
      <c r="DB171" s="178">
        <v>117</v>
      </c>
      <c r="DC171" s="178">
        <v>156</v>
      </c>
      <c r="DD171" s="178">
        <v>115</v>
      </c>
      <c r="DE171" s="178">
        <v>169</v>
      </c>
      <c r="DF171" s="178">
        <v>116</v>
      </c>
      <c r="DG171" s="178">
        <v>147</v>
      </c>
      <c r="DH171" s="178">
        <v>119</v>
      </c>
      <c r="DI171" s="178">
        <v>149</v>
      </c>
      <c r="DJ171" s="178">
        <v>120</v>
      </c>
      <c r="DK171" s="178">
        <v>129</v>
      </c>
      <c r="DL171" s="178">
        <v>107</v>
      </c>
      <c r="DM171" s="178">
        <v>138</v>
      </c>
      <c r="DN171" s="178">
        <v>118</v>
      </c>
      <c r="DO171" s="178">
        <v>156</v>
      </c>
      <c r="DP171" s="178">
        <v>102</v>
      </c>
      <c r="DQ171" s="178">
        <v>171</v>
      </c>
      <c r="DR171" s="178">
        <v>104</v>
      </c>
      <c r="DS171" s="178">
        <v>147</v>
      </c>
      <c r="DT171" s="178">
        <v>100</v>
      </c>
      <c r="DU171" s="178">
        <v>136</v>
      </c>
      <c r="DV171" s="178">
        <v>111</v>
      </c>
      <c r="DW171" s="178">
        <v>154</v>
      </c>
      <c r="DX171" s="178">
        <v>108</v>
      </c>
      <c r="DY171" s="178">
        <v>159</v>
      </c>
      <c r="DZ171" s="178">
        <v>84</v>
      </c>
      <c r="EA171" s="178">
        <v>167</v>
      </c>
      <c r="EB171" s="178">
        <v>85</v>
      </c>
      <c r="EC171" s="178">
        <v>122</v>
      </c>
      <c r="ED171" s="178">
        <v>116</v>
      </c>
      <c r="EE171" s="178">
        <v>124</v>
      </c>
      <c r="EF171" s="178">
        <v>91</v>
      </c>
      <c r="EG171" s="178">
        <v>145</v>
      </c>
      <c r="EH171" s="178">
        <v>87</v>
      </c>
      <c r="EI171" s="178">
        <v>108</v>
      </c>
      <c r="EJ171" s="178">
        <v>84</v>
      </c>
      <c r="EK171" s="178">
        <v>141</v>
      </c>
      <c r="EL171" s="178">
        <v>56</v>
      </c>
      <c r="EM171" s="178">
        <v>98</v>
      </c>
      <c r="EN171" s="178">
        <v>76</v>
      </c>
      <c r="EO171" s="178">
        <v>120</v>
      </c>
      <c r="EP171" s="178">
        <v>45</v>
      </c>
      <c r="EQ171" s="178">
        <v>89</v>
      </c>
      <c r="ER171" s="178">
        <v>65</v>
      </c>
      <c r="ES171" s="178">
        <v>82</v>
      </c>
      <c r="ET171" s="178">
        <v>41</v>
      </c>
      <c r="EU171" s="178">
        <v>83</v>
      </c>
      <c r="EV171" s="178">
        <v>47</v>
      </c>
      <c r="EW171" s="178">
        <v>81</v>
      </c>
      <c r="EX171" s="178">
        <v>47</v>
      </c>
      <c r="EY171" s="178">
        <v>68</v>
      </c>
      <c r="EZ171" s="178">
        <v>33</v>
      </c>
      <c r="FA171" s="178">
        <v>69</v>
      </c>
      <c r="FB171" s="178">
        <v>34</v>
      </c>
      <c r="FC171" s="178">
        <v>78</v>
      </c>
      <c r="FD171" s="178">
        <v>26</v>
      </c>
      <c r="FE171" s="178">
        <v>67</v>
      </c>
      <c r="FF171" s="178">
        <v>26</v>
      </c>
      <c r="FG171" s="178">
        <v>49</v>
      </c>
      <c r="FH171" s="178">
        <v>22</v>
      </c>
      <c r="FI171" s="178">
        <v>62</v>
      </c>
      <c r="FJ171" s="178">
        <v>27</v>
      </c>
      <c r="FK171" s="178">
        <v>54</v>
      </c>
      <c r="FL171" s="178">
        <v>19</v>
      </c>
      <c r="FM171" s="178">
        <v>45</v>
      </c>
      <c r="FN171" s="178">
        <v>28</v>
      </c>
      <c r="FO171" s="178">
        <v>44</v>
      </c>
      <c r="FP171" s="178">
        <v>15</v>
      </c>
      <c r="FQ171" s="178">
        <v>45</v>
      </c>
      <c r="FR171" s="178">
        <v>18</v>
      </c>
      <c r="FS171" s="178">
        <v>22</v>
      </c>
      <c r="FT171" s="178">
        <v>15</v>
      </c>
      <c r="FU171" s="178">
        <v>28</v>
      </c>
      <c r="FV171" s="178">
        <v>8</v>
      </c>
      <c r="FW171" s="178">
        <v>22</v>
      </c>
      <c r="FX171" s="178">
        <v>13</v>
      </c>
      <c r="FY171" s="178">
        <v>29</v>
      </c>
      <c r="FZ171" s="178">
        <v>11</v>
      </c>
      <c r="GA171" s="178">
        <v>17</v>
      </c>
      <c r="GB171" s="178">
        <v>3</v>
      </c>
      <c r="GC171" s="178">
        <v>9</v>
      </c>
      <c r="GD171" s="178">
        <v>3</v>
      </c>
      <c r="GE171" s="178">
        <v>15</v>
      </c>
      <c r="GF171" s="178">
        <v>2</v>
      </c>
      <c r="GG171" s="178">
        <v>5</v>
      </c>
      <c r="GH171" s="178">
        <v>4</v>
      </c>
      <c r="GI171" s="178">
        <v>11</v>
      </c>
      <c r="GJ171" s="178">
        <v>1</v>
      </c>
      <c r="GK171" s="178">
        <v>3</v>
      </c>
      <c r="GL171" s="178">
        <v>2</v>
      </c>
      <c r="GM171" s="178">
        <v>5</v>
      </c>
      <c r="GN171" s="178">
        <v>1</v>
      </c>
      <c r="GO171" s="178">
        <v>1</v>
      </c>
      <c r="GP171" s="178">
        <v>3</v>
      </c>
      <c r="GQ171" s="178">
        <v>1</v>
      </c>
      <c r="GR171" s="178">
        <v>4</v>
      </c>
      <c r="GS171" s="178">
        <v>2</v>
      </c>
      <c r="GT171" s="178">
        <v>3</v>
      </c>
      <c r="GU171" s="178">
        <v>1</v>
      </c>
      <c r="GV171" s="178">
        <v>1</v>
      </c>
      <c r="GW171" s="178">
        <v>4</v>
      </c>
      <c r="GX171" s="178">
        <v>3</v>
      </c>
      <c r="GY171" s="178">
        <v>3</v>
      </c>
      <c r="GZ171">
        <v>0</v>
      </c>
      <c r="HA171">
        <v>0</v>
      </c>
      <c r="HB171">
        <v>0</v>
      </c>
      <c r="HC171">
        <v>1036</v>
      </c>
      <c r="HD171">
        <v>946</v>
      </c>
      <c r="HE171">
        <v>1982</v>
      </c>
      <c r="HF171">
        <v>52</v>
      </c>
      <c r="HG171">
        <v>36</v>
      </c>
      <c r="HH171">
        <v>88</v>
      </c>
      <c r="HI171">
        <v>79</v>
      </c>
      <c r="HJ171">
        <v>113</v>
      </c>
      <c r="HK171">
        <v>192</v>
      </c>
      <c r="HL171" s="54">
        <v>10456</v>
      </c>
      <c r="HM171" s="54">
        <v>12952</v>
      </c>
      <c r="HN171" s="54">
        <v>23408</v>
      </c>
      <c r="HO171" s="176">
        <f t="shared" si="12"/>
        <v>2462</v>
      </c>
      <c r="HP171" s="176">
        <f t="shared" si="12"/>
        <v>2195</v>
      </c>
      <c r="HQ171" s="199">
        <f t="shared" si="13"/>
        <v>4657</v>
      </c>
      <c r="HR171" s="176">
        <f t="shared" si="14"/>
        <v>6426</v>
      </c>
      <c r="HS171" s="176">
        <f t="shared" si="14"/>
        <v>8189</v>
      </c>
      <c r="HT171" s="199">
        <f t="shared" si="15"/>
        <v>14615</v>
      </c>
      <c r="HU171" s="176">
        <f t="shared" si="16"/>
        <v>1568</v>
      </c>
      <c r="HV171" s="176">
        <f t="shared" si="16"/>
        <v>2568</v>
      </c>
      <c r="HW171" s="199">
        <f t="shared" si="17"/>
        <v>4136</v>
      </c>
    </row>
    <row r="172" spans="1:231" x14ac:dyDescent="0.2">
      <c r="A172" s="177" t="s">
        <v>145</v>
      </c>
      <c r="B172" s="177">
        <v>0</v>
      </c>
      <c r="C172" s="177" t="s">
        <v>212</v>
      </c>
      <c r="D172" s="178">
        <v>28</v>
      </c>
      <c r="E172" s="178">
        <v>31</v>
      </c>
      <c r="F172" s="178">
        <v>26</v>
      </c>
      <c r="G172" s="178">
        <v>25</v>
      </c>
      <c r="H172" s="178">
        <v>33</v>
      </c>
      <c r="I172" s="178">
        <v>26</v>
      </c>
      <c r="J172" s="178">
        <v>28</v>
      </c>
      <c r="K172" s="178">
        <v>22</v>
      </c>
      <c r="L172" s="178">
        <v>45</v>
      </c>
      <c r="M172" s="178">
        <v>34</v>
      </c>
      <c r="N172" s="178">
        <v>32</v>
      </c>
      <c r="O172" s="178">
        <v>46</v>
      </c>
      <c r="P172" s="178">
        <v>21</v>
      </c>
      <c r="Q172" s="178">
        <v>34</v>
      </c>
      <c r="R172" s="178">
        <v>44</v>
      </c>
      <c r="S172" s="178">
        <v>41</v>
      </c>
      <c r="T172" s="178">
        <v>43</v>
      </c>
      <c r="U172" s="178">
        <v>41</v>
      </c>
      <c r="V172" s="178">
        <v>38</v>
      </c>
      <c r="W172" s="178">
        <v>52</v>
      </c>
      <c r="X172" s="178">
        <v>55</v>
      </c>
      <c r="Y172" s="178">
        <v>62</v>
      </c>
      <c r="Z172" s="178">
        <v>62</v>
      </c>
      <c r="AA172" s="178">
        <v>50</v>
      </c>
      <c r="AB172" s="178">
        <v>47</v>
      </c>
      <c r="AC172" s="178">
        <v>39</v>
      </c>
      <c r="AD172" s="178">
        <v>50</v>
      </c>
      <c r="AE172" s="178">
        <v>65</v>
      </c>
      <c r="AF172" s="178">
        <v>50</v>
      </c>
      <c r="AG172" s="178">
        <v>61</v>
      </c>
      <c r="AH172" s="178">
        <v>47</v>
      </c>
      <c r="AI172" s="178">
        <v>49</v>
      </c>
      <c r="AJ172" s="178">
        <v>46</v>
      </c>
      <c r="AK172" s="178">
        <v>48</v>
      </c>
      <c r="AL172" s="178">
        <v>66</v>
      </c>
      <c r="AM172" s="178">
        <v>52</v>
      </c>
      <c r="AN172" s="178">
        <v>50</v>
      </c>
      <c r="AO172" s="178">
        <v>65</v>
      </c>
      <c r="AP172" s="178">
        <v>50</v>
      </c>
      <c r="AQ172" s="178">
        <v>54</v>
      </c>
      <c r="AR172" s="178">
        <v>49</v>
      </c>
      <c r="AS172" s="178">
        <v>51</v>
      </c>
      <c r="AT172" s="178">
        <v>64</v>
      </c>
      <c r="AU172" s="178">
        <v>54</v>
      </c>
      <c r="AV172" s="178">
        <v>57</v>
      </c>
      <c r="AW172" s="178">
        <v>57</v>
      </c>
      <c r="AX172" s="178">
        <v>54</v>
      </c>
      <c r="AY172" s="178">
        <v>46</v>
      </c>
      <c r="AZ172" s="178">
        <v>57</v>
      </c>
      <c r="BA172" s="178">
        <v>53</v>
      </c>
      <c r="BB172" s="178">
        <v>81</v>
      </c>
      <c r="BC172" s="178">
        <v>73</v>
      </c>
      <c r="BD172" s="178">
        <v>67</v>
      </c>
      <c r="BE172" s="178">
        <v>59</v>
      </c>
      <c r="BF172" s="178">
        <v>58</v>
      </c>
      <c r="BG172" s="178">
        <v>85</v>
      </c>
      <c r="BH172" s="178">
        <v>67</v>
      </c>
      <c r="BI172" s="178">
        <v>50</v>
      </c>
      <c r="BJ172" s="178">
        <v>68</v>
      </c>
      <c r="BK172" s="178">
        <v>60</v>
      </c>
      <c r="BL172" s="178">
        <v>64</v>
      </c>
      <c r="BM172" s="178">
        <v>68</v>
      </c>
      <c r="BN172" s="178">
        <v>68</v>
      </c>
      <c r="BO172" s="178">
        <v>64</v>
      </c>
      <c r="BP172" s="178">
        <v>57</v>
      </c>
      <c r="BQ172" s="178">
        <v>55</v>
      </c>
      <c r="BR172" s="178">
        <v>63</v>
      </c>
      <c r="BS172" s="178">
        <v>64</v>
      </c>
      <c r="BT172" s="178">
        <v>74</v>
      </c>
      <c r="BU172" s="178">
        <v>47</v>
      </c>
      <c r="BV172" s="178">
        <v>57</v>
      </c>
      <c r="BW172" s="178">
        <v>51</v>
      </c>
      <c r="BX172" s="178">
        <v>62</v>
      </c>
      <c r="BY172" s="178">
        <v>55</v>
      </c>
      <c r="BZ172" s="178">
        <v>65</v>
      </c>
      <c r="CA172" s="178">
        <v>59</v>
      </c>
      <c r="CB172" s="178">
        <v>69</v>
      </c>
      <c r="CC172" s="178">
        <v>67</v>
      </c>
      <c r="CD172" s="178">
        <v>69</v>
      </c>
      <c r="CE172" s="178">
        <v>63</v>
      </c>
      <c r="CF172" s="178">
        <v>57</v>
      </c>
      <c r="CG172" s="178">
        <v>77</v>
      </c>
      <c r="CH172" s="178">
        <v>67</v>
      </c>
      <c r="CI172" s="178">
        <v>76</v>
      </c>
      <c r="CJ172" s="178">
        <v>73</v>
      </c>
      <c r="CK172" s="178">
        <v>81</v>
      </c>
      <c r="CL172" s="178">
        <v>76</v>
      </c>
      <c r="CM172" s="178">
        <v>61</v>
      </c>
      <c r="CN172" s="178">
        <v>65</v>
      </c>
      <c r="CO172" s="178">
        <v>79</v>
      </c>
      <c r="CP172" s="178">
        <v>73</v>
      </c>
      <c r="CQ172" s="178">
        <v>88</v>
      </c>
      <c r="CR172" s="178">
        <v>76</v>
      </c>
      <c r="CS172" s="178">
        <v>59</v>
      </c>
      <c r="CT172" s="178">
        <v>70</v>
      </c>
      <c r="CU172" s="178">
        <v>60</v>
      </c>
      <c r="CV172" s="178">
        <v>64</v>
      </c>
      <c r="CW172" s="178">
        <v>71</v>
      </c>
      <c r="CX172" s="178">
        <v>54</v>
      </c>
      <c r="CY172" s="178">
        <v>75</v>
      </c>
      <c r="CZ172" s="178">
        <v>60</v>
      </c>
      <c r="DA172" s="178">
        <v>84</v>
      </c>
      <c r="DB172" s="178">
        <v>70</v>
      </c>
      <c r="DC172" s="178">
        <v>85</v>
      </c>
      <c r="DD172" s="178">
        <v>65</v>
      </c>
      <c r="DE172" s="178">
        <v>79</v>
      </c>
      <c r="DF172" s="178">
        <v>74</v>
      </c>
      <c r="DG172" s="178">
        <v>95</v>
      </c>
      <c r="DH172" s="178">
        <v>60</v>
      </c>
      <c r="DI172" s="178">
        <v>88</v>
      </c>
      <c r="DJ172" s="178">
        <v>56</v>
      </c>
      <c r="DK172" s="178">
        <v>93</v>
      </c>
      <c r="DL172" s="178">
        <v>55</v>
      </c>
      <c r="DM172" s="178">
        <v>86</v>
      </c>
      <c r="DN172" s="178">
        <v>78</v>
      </c>
      <c r="DO172" s="178">
        <v>86</v>
      </c>
      <c r="DP172" s="178">
        <v>75</v>
      </c>
      <c r="DQ172" s="178">
        <v>92</v>
      </c>
      <c r="DR172" s="178">
        <v>75</v>
      </c>
      <c r="DS172" s="178">
        <v>87</v>
      </c>
      <c r="DT172" s="178">
        <v>59</v>
      </c>
      <c r="DU172" s="178">
        <v>82</v>
      </c>
      <c r="DV172" s="178">
        <v>77</v>
      </c>
      <c r="DW172" s="178">
        <v>82</v>
      </c>
      <c r="DX172" s="178">
        <v>45</v>
      </c>
      <c r="DY172" s="178">
        <v>82</v>
      </c>
      <c r="DZ172" s="178">
        <v>65</v>
      </c>
      <c r="EA172" s="178">
        <v>93</v>
      </c>
      <c r="EB172" s="178">
        <v>63</v>
      </c>
      <c r="EC172" s="178">
        <v>82</v>
      </c>
      <c r="ED172" s="178">
        <v>48</v>
      </c>
      <c r="EE172" s="178">
        <v>95</v>
      </c>
      <c r="EF172" s="178">
        <v>54</v>
      </c>
      <c r="EG172" s="178">
        <v>75</v>
      </c>
      <c r="EH172" s="178">
        <v>48</v>
      </c>
      <c r="EI172" s="178">
        <v>79</v>
      </c>
      <c r="EJ172" s="178">
        <v>52</v>
      </c>
      <c r="EK172" s="178">
        <v>80</v>
      </c>
      <c r="EL172" s="178">
        <v>42</v>
      </c>
      <c r="EM172" s="178">
        <v>75</v>
      </c>
      <c r="EN172" s="178">
        <v>48</v>
      </c>
      <c r="EO172" s="178">
        <v>64</v>
      </c>
      <c r="EP172" s="178">
        <v>42</v>
      </c>
      <c r="EQ172" s="178">
        <v>66</v>
      </c>
      <c r="ER172" s="178">
        <v>45</v>
      </c>
      <c r="ES172" s="178">
        <v>54</v>
      </c>
      <c r="ET172" s="178">
        <v>37</v>
      </c>
      <c r="EU172" s="178">
        <v>52</v>
      </c>
      <c r="EV172" s="178">
        <v>28</v>
      </c>
      <c r="EW172" s="178">
        <v>55</v>
      </c>
      <c r="EX172" s="178">
        <v>36</v>
      </c>
      <c r="EY172" s="178">
        <v>50</v>
      </c>
      <c r="EZ172" s="178">
        <v>20</v>
      </c>
      <c r="FA172" s="178">
        <v>47</v>
      </c>
      <c r="FB172" s="178">
        <v>18</v>
      </c>
      <c r="FC172" s="178">
        <v>32</v>
      </c>
      <c r="FD172" s="178">
        <v>18</v>
      </c>
      <c r="FE172" s="178">
        <v>28</v>
      </c>
      <c r="FF172" s="178">
        <v>22</v>
      </c>
      <c r="FG172" s="178">
        <v>42</v>
      </c>
      <c r="FH172" s="178">
        <v>11</v>
      </c>
      <c r="FI172" s="178">
        <v>36</v>
      </c>
      <c r="FJ172" s="178">
        <v>13</v>
      </c>
      <c r="FK172" s="178">
        <v>39</v>
      </c>
      <c r="FL172" s="178">
        <v>12</v>
      </c>
      <c r="FM172" s="178">
        <v>30</v>
      </c>
      <c r="FN172" s="178">
        <v>8</v>
      </c>
      <c r="FO172" s="178">
        <v>42</v>
      </c>
      <c r="FP172" s="178">
        <v>13</v>
      </c>
      <c r="FQ172" s="178">
        <v>23</v>
      </c>
      <c r="FR172" s="178">
        <v>16</v>
      </c>
      <c r="FS172" s="178">
        <v>24</v>
      </c>
      <c r="FT172" s="178">
        <v>14</v>
      </c>
      <c r="FU172" s="178">
        <v>18</v>
      </c>
      <c r="FV172" s="178">
        <v>9</v>
      </c>
      <c r="FW172" s="178">
        <v>20</v>
      </c>
      <c r="FX172" s="178">
        <v>5</v>
      </c>
      <c r="FY172" s="178">
        <v>9</v>
      </c>
      <c r="FZ172" s="178">
        <v>6</v>
      </c>
      <c r="GA172" s="178">
        <v>16</v>
      </c>
      <c r="GB172" s="178">
        <v>8</v>
      </c>
      <c r="GC172" s="178">
        <v>13</v>
      </c>
      <c r="GD172" s="178">
        <v>3</v>
      </c>
      <c r="GE172" s="178">
        <v>13</v>
      </c>
      <c r="GF172" s="178">
        <v>2</v>
      </c>
      <c r="GG172" s="178">
        <v>15</v>
      </c>
      <c r="GH172" s="178">
        <v>2</v>
      </c>
      <c r="GI172" s="178">
        <v>12</v>
      </c>
      <c r="GJ172" s="178">
        <v>0</v>
      </c>
      <c r="GK172" s="178">
        <v>2</v>
      </c>
      <c r="GL172" s="178">
        <v>2</v>
      </c>
      <c r="GM172" s="178">
        <v>6</v>
      </c>
      <c r="GN172" s="178">
        <v>1</v>
      </c>
      <c r="GO172" s="178">
        <v>3</v>
      </c>
      <c r="GP172" s="178">
        <v>2</v>
      </c>
      <c r="GQ172" s="178">
        <v>2</v>
      </c>
      <c r="GR172" s="178">
        <v>3</v>
      </c>
      <c r="GS172" s="178">
        <v>1</v>
      </c>
      <c r="GT172" s="178">
        <v>0</v>
      </c>
      <c r="GU172" s="178">
        <v>1</v>
      </c>
      <c r="GV172" s="178">
        <v>0</v>
      </c>
      <c r="GW172" s="178">
        <v>1</v>
      </c>
      <c r="GX172" s="178">
        <v>0</v>
      </c>
      <c r="GY172" s="178">
        <v>2</v>
      </c>
      <c r="GZ172">
        <v>0</v>
      </c>
      <c r="HA172">
        <v>0</v>
      </c>
      <c r="HB172">
        <v>0</v>
      </c>
      <c r="HC172">
        <v>8</v>
      </c>
      <c r="HD172">
        <v>6</v>
      </c>
      <c r="HE172">
        <v>14</v>
      </c>
      <c r="HF172">
        <v>17</v>
      </c>
      <c r="HG172">
        <v>3</v>
      </c>
      <c r="HH172">
        <v>20</v>
      </c>
      <c r="HI172">
        <v>0</v>
      </c>
      <c r="HJ172">
        <v>1</v>
      </c>
      <c r="HK172">
        <v>1</v>
      </c>
      <c r="HL172" s="54">
        <v>4496</v>
      </c>
      <c r="HM172" s="54">
        <v>5333</v>
      </c>
      <c r="HN172" s="54">
        <v>9829</v>
      </c>
      <c r="HO172" s="176">
        <f t="shared" si="12"/>
        <v>602</v>
      </c>
      <c r="HP172" s="176">
        <f t="shared" si="12"/>
        <v>629</v>
      </c>
      <c r="HQ172" s="199">
        <f t="shared" si="13"/>
        <v>1231</v>
      </c>
      <c r="HR172" s="176">
        <f t="shared" si="14"/>
        <v>2897</v>
      </c>
      <c r="HS172" s="176">
        <f t="shared" si="14"/>
        <v>3061</v>
      </c>
      <c r="HT172" s="199">
        <f t="shared" si="15"/>
        <v>5958</v>
      </c>
      <c r="HU172" s="176">
        <f t="shared" si="16"/>
        <v>997</v>
      </c>
      <c r="HV172" s="176">
        <f t="shared" si="16"/>
        <v>1643</v>
      </c>
      <c r="HW172" s="199">
        <f t="shared" si="17"/>
        <v>2640</v>
      </c>
    </row>
    <row r="173" spans="1:231" x14ac:dyDescent="0.2">
      <c r="A173" s="177" t="s">
        <v>145</v>
      </c>
      <c r="B173" s="177">
        <v>1</v>
      </c>
      <c r="C173" s="177" t="s">
        <v>213</v>
      </c>
      <c r="D173" s="178">
        <v>28</v>
      </c>
      <c r="E173" s="178">
        <v>31</v>
      </c>
      <c r="F173" s="178">
        <v>26</v>
      </c>
      <c r="G173" s="178">
        <v>25</v>
      </c>
      <c r="H173" s="178">
        <v>33</v>
      </c>
      <c r="I173" s="178">
        <v>26</v>
      </c>
      <c r="J173" s="178">
        <v>28</v>
      </c>
      <c r="K173" s="178">
        <v>22</v>
      </c>
      <c r="L173" s="178">
        <v>45</v>
      </c>
      <c r="M173" s="178">
        <v>34</v>
      </c>
      <c r="N173" s="178">
        <v>32</v>
      </c>
      <c r="O173" s="178">
        <v>46</v>
      </c>
      <c r="P173" s="178">
        <v>21</v>
      </c>
      <c r="Q173" s="178">
        <v>34</v>
      </c>
      <c r="R173" s="178">
        <v>44</v>
      </c>
      <c r="S173" s="178">
        <v>41</v>
      </c>
      <c r="T173" s="178">
        <v>43</v>
      </c>
      <c r="U173" s="178">
        <v>41</v>
      </c>
      <c r="V173" s="178">
        <v>38</v>
      </c>
      <c r="W173" s="178">
        <v>52</v>
      </c>
      <c r="X173" s="178">
        <v>55</v>
      </c>
      <c r="Y173" s="178">
        <v>62</v>
      </c>
      <c r="Z173" s="178">
        <v>62</v>
      </c>
      <c r="AA173" s="178">
        <v>50</v>
      </c>
      <c r="AB173" s="178">
        <v>47</v>
      </c>
      <c r="AC173" s="178">
        <v>39</v>
      </c>
      <c r="AD173" s="178">
        <v>50</v>
      </c>
      <c r="AE173" s="178">
        <v>65</v>
      </c>
      <c r="AF173" s="178">
        <v>50</v>
      </c>
      <c r="AG173" s="178">
        <v>61</v>
      </c>
      <c r="AH173" s="178">
        <v>47</v>
      </c>
      <c r="AI173" s="178">
        <v>49</v>
      </c>
      <c r="AJ173" s="178">
        <v>46</v>
      </c>
      <c r="AK173" s="178">
        <v>48</v>
      </c>
      <c r="AL173" s="178">
        <v>66</v>
      </c>
      <c r="AM173" s="178">
        <v>52</v>
      </c>
      <c r="AN173" s="178">
        <v>50</v>
      </c>
      <c r="AO173" s="178">
        <v>65</v>
      </c>
      <c r="AP173" s="178">
        <v>50</v>
      </c>
      <c r="AQ173" s="178">
        <v>54</v>
      </c>
      <c r="AR173" s="178">
        <v>49</v>
      </c>
      <c r="AS173" s="178">
        <v>51</v>
      </c>
      <c r="AT173" s="178">
        <v>64</v>
      </c>
      <c r="AU173" s="178">
        <v>54</v>
      </c>
      <c r="AV173" s="178">
        <v>57</v>
      </c>
      <c r="AW173" s="178">
        <v>57</v>
      </c>
      <c r="AX173" s="178">
        <v>54</v>
      </c>
      <c r="AY173" s="178">
        <v>46</v>
      </c>
      <c r="AZ173" s="178">
        <v>57</v>
      </c>
      <c r="BA173" s="178">
        <v>53</v>
      </c>
      <c r="BB173" s="178">
        <v>81</v>
      </c>
      <c r="BC173" s="178">
        <v>73</v>
      </c>
      <c r="BD173" s="178">
        <v>67</v>
      </c>
      <c r="BE173" s="178">
        <v>59</v>
      </c>
      <c r="BF173" s="178">
        <v>58</v>
      </c>
      <c r="BG173" s="178">
        <v>85</v>
      </c>
      <c r="BH173" s="178">
        <v>67</v>
      </c>
      <c r="BI173" s="178">
        <v>50</v>
      </c>
      <c r="BJ173" s="178">
        <v>68</v>
      </c>
      <c r="BK173" s="178">
        <v>60</v>
      </c>
      <c r="BL173" s="178">
        <v>64</v>
      </c>
      <c r="BM173" s="178">
        <v>68</v>
      </c>
      <c r="BN173" s="178">
        <v>68</v>
      </c>
      <c r="BO173" s="178">
        <v>64</v>
      </c>
      <c r="BP173" s="178">
        <v>57</v>
      </c>
      <c r="BQ173" s="178">
        <v>55</v>
      </c>
      <c r="BR173" s="178">
        <v>63</v>
      </c>
      <c r="BS173" s="178">
        <v>64</v>
      </c>
      <c r="BT173" s="178">
        <v>74</v>
      </c>
      <c r="BU173" s="178">
        <v>47</v>
      </c>
      <c r="BV173" s="178">
        <v>57</v>
      </c>
      <c r="BW173" s="178">
        <v>51</v>
      </c>
      <c r="BX173" s="178">
        <v>62</v>
      </c>
      <c r="BY173" s="178">
        <v>55</v>
      </c>
      <c r="BZ173" s="178">
        <v>65</v>
      </c>
      <c r="CA173" s="178">
        <v>59</v>
      </c>
      <c r="CB173" s="178">
        <v>69</v>
      </c>
      <c r="CC173" s="178">
        <v>67</v>
      </c>
      <c r="CD173" s="178">
        <v>69</v>
      </c>
      <c r="CE173" s="178">
        <v>63</v>
      </c>
      <c r="CF173" s="178">
        <v>57</v>
      </c>
      <c r="CG173" s="178">
        <v>77</v>
      </c>
      <c r="CH173" s="178">
        <v>67</v>
      </c>
      <c r="CI173" s="178">
        <v>76</v>
      </c>
      <c r="CJ173" s="178">
        <v>73</v>
      </c>
      <c r="CK173" s="178">
        <v>81</v>
      </c>
      <c r="CL173" s="178">
        <v>76</v>
      </c>
      <c r="CM173" s="178">
        <v>61</v>
      </c>
      <c r="CN173" s="178">
        <v>65</v>
      </c>
      <c r="CO173" s="178">
        <v>79</v>
      </c>
      <c r="CP173" s="178">
        <v>73</v>
      </c>
      <c r="CQ173" s="178">
        <v>88</v>
      </c>
      <c r="CR173" s="178">
        <v>76</v>
      </c>
      <c r="CS173" s="178">
        <v>59</v>
      </c>
      <c r="CT173" s="178">
        <v>70</v>
      </c>
      <c r="CU173" s="178">
        <v>60</v>
      </c>
      <c r="CV173" s="178">
        <v>64</v>
      </c>
      <c r="CW173" s="178">
        <v>71</v>
      </c>
      <c r="CX173" s="178">
        <v>54</v>
      </c>
      <c r="CY173" s="178">
        <v>75</v>
      </c>
      <c r="CZ173" s="178">
        <v>60</v>
      </c>
      <c r="DA173" s="178">
        <v>84</v>
      </c>
      <c r="DB173" s="178">
        <v>70</v>
      </c>
      <c r="DC173" s="178">
        <v>85</v>
      </c>
      <c r="DD173" s="178">
        <v>65</v>
      </c>
      <c r="DE173" s="178">
        <v>79</v>
      </c>
      <c r="DF173" s="178">
        <v>74</v>
      </c>
      <c r="DG173" s="178">
        <v>95</v>
      </c>
      <c r="DH173" s="178">
        <v>60</v>
      </c>
      <c r="DI173" s="178">
        <v>88</v>
      </c>
      <c r="DJ173" s="178">
        <v>56</v>
      </c>
      <c r="DK173" s="178">
        <v>93</v>
      </c>
      <c r="DL173" s="178">
        <v>55</v>
      </c>
      <c r="DM173" s="178">
        <v>86</v>
      </c>
      <c r="DN173" s="178">
        <v>78</v>
      </c>
      <c r="DO173" s="178">
        <v>86</v>
      </c>
      <c r="DP173" s="178">
        <v>75</v>
      </c>
      <c r="DQ173" s="178">
        <v>92</v>
      </c>
      <c r="DR173" s="178">
        <v>75</v>
      </c>
      <c r="DS173" s="178">
        <v>87</v>
      </c>
      <c r="DT173" s="178">
        <v>59</v>
      </c>
      <c r="DU173" s="178">
        <v>82</v>
      </c>
      <c r="DV173" s="178">
        <v>77</v>
      </c>
      <c r="DW173" s="178">
        <v>82</v>
      </c>
      <c r="DX173" s="178">
        <v>45</v>
      </c>
      <c r="DY173" s="178">
        <v>82</v>
      </c>
      <c r="DZ173" s="178">
        <v>65</v>
      </c>
      <c r="EA173" s="178">
        <v>93</v>
      </c>
      <c r="EB173" s="178">
        <v>63</v>
      </c>
      <c r="EC173" s="178">
        <v>82</v>
      </c>
      <c r="ED173" s="178">
        <v>48</v>
      </c>
      <c r="EE173" s="178">
        <v>95</v>
      </c>
      <c r="EF173" s="178">
        <v>54</v>
      </c>
      <c r="EG173" s="178">
        <v>75</v>
      </c>
      <c r="EH173" s="178">
        <v>48</v>
      </c>
      <c r="EI173" s="178">
        <v>79</v>
      </c>
      <c r="EJ173" s="178">
        <v>52</v>
      </c>
      <c r="EK173" s="178">
        <v>80</v>
      </c>
      <c r="EL173" s="178">
        <v>42</v>
      </c>
      <c r="EM173" s="178">
        <v>75</v>
      </c>
      <c r="EN173" s="178">
        <v>48</v>
      </c>
      <c r="EO173" s="178">
        <v>64</v>
      </c>
      <c r="EP173" s="178">
        <v>42</v>
      </c>
      <c r="EQ173" s="178">
        <v>66</v>
      </c>
      <c r="ER173" s="178">
        <v>45</v>
      </c>
      <c r="ES173" s="178">
        <v>54</v>
      </c>
      <c r="ET173" s="178">
        <v>37</v>
      </c>
      <c r="EU173" s="178">
        <v>52</v>
      </c>
      <c r="EV173" s="178">
        <v>28</v>
      </c>
      <c r="EW173" s="178">
        <v>55</v>
      </c>
      <c r="EX173" s="178">
        <v>36</v>
      </c>
      <c r="EY173" s="178">
        <v>50</v>
      </c>
      <c r="EZ173" s="178">
        <v>20</v>
      </c>
      <c r="FA173" s="178">
        <v>47</v>
      </c>
      <c r="FB173" s="178">
        <v>18</v>
      </c>
      <c r="FC173" s="178">
        <v>32</v>
      </c>
      <c r="FD173" s="178">
        <v>18</v>
      </c>
      <c r="FE173" s="178">
        <v>28</v>
      </c>
      <c r="FF173" s="178">
        <v>22</v>
      </c>
      <c r="FG173" s="178">
        <v>42</v>
      </c>
      <c r="FH173" s="178">
        <v>11</v>
      </c>
      <c r="FI173" s="178">
        <v>36</v>
      </c>
      <c r="FJ173" s="178">
        <v>13</v>
      </c>
      <c r="FK173" s="178">
        <v>39</v>
      </c>
      <c r="FL173" s="178">
        <v>12</v>
      </c>
      <c r="FM173" s="178">
        <v>30</v>
      </c>
      <c r="FN173" s="178">
        <v>8</v>
      </c>
      <c r="FO173" s="178">
        <v>42</v>
      </c>
      <c r="FP173" s="178">
        <v>13</v>
      </c>
      <c r="FQ173" s="178">
        <v>23</v>
      </c>
      <c r="FR173" s="178">
        <v>16</v>
      </c>
      <c r="FS173" s="178">
        <v>24</v>
      </c>
      <c r="FT173" s="178">
        <v>14</v>
      </c>
      <c r="FU173" s="178">
        <v>18</v>
      </c>
      <c r="FV173" s="178">
        <v>9</v>
      </c>
      <c r="FW173" s="178">
        <v>20</v>
      </c>
      <c r="FX173" s="178">
        <v>5</v>
      </c>
      <c r="FY173" s="178">
        <v>9</v>
      </c>
      <c r="FZ173" s="178">
        <v>6</v>
      </c>
      <c r="GA173" s="178">
        <v>16</v>
      </c>
      <c r="GB173" s="178">
        <v>8</v>
      </c>
      <c r="GC173" s="178">
        <v>13</v>
      </c>
      <c r="GD173" s="178">
        <v>3</v>
      </c>
      <c r="GE173" s="178">
        <v>13</v>
      </c>
      <c r="GF173" s="178">
        <v>2</v>
      </c>
      <c r="GG173" s="178">
        <v>15</v>
      </c>
      <c r="GH173" s="178">
        <v>2</v>
      </c>
      <c r="GI173" s="178">
        <v>12</v>
      </c>
      <c r="GJ173" s="178">
        <v>0</v>
      </c>
      <c r="GK173" s="178">
        <v>2</v>
      </c>
      <c r="GL173" s="178">
        <v>2</v>
      </c>
      <c r="GM173" s="178">
        <v>6</v>
      </c>
      <c r="GN173" s="178">
        <v>1</v>
      </c>
      <c r="GO173" s="178">
        <v>3</v>
      </c>
      <c r="GP173" s="178">
        <v>2</v>
      </c>
      <c r="GQ173" s="178">
        <v>2</v>
      </c>
      <c r="GR173" s="178">
        <v>3</v>
      </c>
      <c r="GS173" s="178">
        <v>1</v>
      </c>
      <c r="GT173" s="178">
        <v>0</v>
      </c>
      <c r="GU173" s="178">
        <v>1</v>
      </c>
      <c r="GV173" s="178">
        <v>0</v>
      </c>
      <c r="GW173" s="178">
        <v>1</v>
      </c>
      <c r="GX173" s="178">
        <v>0</v>
      </c>
      <c r="GY173" s="178">
        <v>2</v>
      </c>
      <c r="GZ173">
        <v>0</v>
      </c>
      <c r="HA173">
        <v>0</v>
      </c>
      <c r="HB173">
        <v>0</v>
      </c>
      <c r="HC173">
        <v>8</v>
      </c>
      <c r="HD173">
        <v>6</v>
      </c>
      <c r="HE173">
        <v>14</v>
      </c>
      <c r="HF173">
        <v>17</v>
      </c>
      <c r="HG173">
        <v>3</v>
      </c>
      <c r="HH173">
        <v>20</v>
      </c>
      <c r="HI173">
        <v>0</v>
      </c>
      <c r="HJ173">
        <v>1</v>
      </c>
      <c r="HK173">
        <v>1</v>
      </c>
      <c r="HL173" s="54">
        <v>4496</v>
      </c>
      <c r="HM173" s="54">
        <v>5333</v>
      </c>
      <c r="HN173" s="54">
        <v>9829</v>
      </c>
      <c r="HO173" s="176">
        <f t="shared" si="12"/>
        <v>602</v>
      </c>
      <c r="HP173" s="176">
        <f t="shared" si="12"/>
        <v>629</v>
      </c>
      <c r="HQ173" s="199">
        <f t="shared" si="13"/>
        <v>1231</v>
      </c>
      <c r="HR173" s="176">
        <f t="shared" si="14"/>
        <v>2897</v>
      </c>
      <c r="HS173" s="176">
        <f t="shared" si="14"/>
        <v>3061</v>
      </c>
      <c r="HT173" s="199">
        <f t="shared" si="15"/>
        <v>5958</v>
      </c>
      <c r="HU173" s="176">
        <f t="shared" si="16"/>
        <v>997</v>
      </c>
      <c r="HV173" s="176">
        <f t="shared" si="16"/>
        <v>1643</v>
      </c>
      <c r="HW173" s="199">
        <f t="shared" si="17"/>
        <v>2640</v>
      </c>
    </row>
    <row r="174" spans="1:231" x14ac:dyDescent="0.2">
      <c r="A174" s="177" t="s">
        <v>460</v>
      </c>
      <c r="B174" s="177">
        <v>0</v>
      </c>
      <c r="C174" s="177" t="s">
        <v>214</v>
      </c>
      <c r="D174" s="178">
        <v>42</v>
      </c>
      <c r="E174" s="178">
        <v>43</v>
      </c>
      <c r="F174" s="178">
        <v>54</v>
      </c>
      <c r="G174" s="178">
        <v>43</v>
      </c>
      <c r="H174" s="178">
        <v>66</v>
      </c>
      <c r="I174" s="178">
        <v>52</v>
      </c>
      <c r="J174" s="178">
        <v>69</v>
      </c>
      <c r="K174" s="178">
        <v>71</v>
      </c>
      <c r="L174" s="178">
        <v>70</v>
      </c>
      <c r="M174" s="178">
        <v>75</v>
      </c>
      <c r="N174" s="178">
        <v>108</v>
      </c>
      <c r="O174" s="178">
        <v>86</v>
      </c>
      <c r="P174" s="178">
        <v>101</v>
      </c>
      <c r="Q174" s="178">
        <v>80</v>
      </c>
      <c r="R174" s="178">
        <v>101</v>
      </c>
      <c r="S174" s="178">
        <v>76</v>
      </c>
      <c r="T174" s="178">
        <v>105</v>
      </c>
      <c r="U174" s="178">
        <v>94</v>
      </c>
      <c r="V174" s="178">
        <v>105</v>
      </c>
      <c r="W174" s="178">
        <v>115</v>
      </c>
      <c r="X174" s="178">
        <v>124</v>
      </c>
      <c r="Y174" s="178">
        <v>124</v>
      </c>
      <c r="Z174" s="178">
        <v>138</v>
      </c>
      <c r="AA174" s="178">
        <v>99</v>
      </c>
      <c r="AB174" s="178">
        <v>115</v>
      </c>
      <c r="AC174" s="178">
        <v>127</v>
      </c>
      <c r="AD174" s="178">
        <v>111</v>
      </c>
      <c r="AE174" s="178">
        <v>109</v>
      </c>
      <c r="AF174" s="178">
        <v>120</v>
      </c>
      <c r="AG174" s="178">
        <v>109</v>
      </c>
      <c r="AH174" s="178">
        <v>124</v>
      </c>
      <c r="AI174" s="178">
        <v>139</v>
      </c>
      <c r="AJ174" s="178">
        <v>130</v>
      </c>
      <c r="AK174" s="178">
        <v>126</v>
      </c>
      <c r="AL174" s="178">
        <v>132</v>
      </c>
      <c r="AM174" s="178">
        <v>144</v>
      </c>
      <c r="AN174" s="178">
        <v>118</v>
      </c>
      <c r="AO174" s="178">
        <v>133</v>
      </c>
      <c r="AP174" s="178">
        <v>119</v>
      </c>
      <c r="AQ174" s="178">
        <v>134</v>
      </c>
      <c r="AR174" s="178">
        <v>136</v>
      </c>
      <c r="AS174" s="178">
        <v>131</v>
      </c>
      <c r="AT174" s="178">
        <v>131</v>
      </c>
      <c r="AU174" s="178">
        <v>106</v>
      </c>
      <c r="AV174" s="178">
        <v>143</v>
      </c>
      <c r="AW174" s="178">
        <v>136</v>
      </c>
      <c r="AX174" s="178">
        <v>113</v>
      </c>
      <c r="AY174" s="178">
        <v>142</v>
      </c>
      <c r="AZ174" s="178">
        <v>135</v>
      </c>
      <c r="BA174" s="178">
        <v>124</v>
      </c>
      <c r="BB174" s="178">
        <v>171</v>
      </c>
      <c r="BC174" s="178">
        <v>156</v>
      </c>
      <c r="BD174" s="178">
        <v>177</v>
      </c>
      <c r="BE174" s="178">
        <v>145</v>
      </c>
      <c r="BF174" s="178">
        <v>171</v>
      </c>
      <c r="BG174" s="178">
        <v>155</v>
      </c>
      <c r="BH174" s="178">
        <v>155</v>
      </c>
      <c r="BI174" s="178">
        <v>173</v>
      </c>
      <c r="BJ174" s="178">
        <v>167</v>
      </c>
      <c r="BK174" s="178">
        <v>179</v>
      </c>
      <c r="BL174" s="178">
        <v>158</v>
      </c>
      <c r="BM174" s="178">
        <v>108</v>
      </c>
      <c r="BN174" s="178">
        <v>159</v>
      </c>
      <c r="BO174" s="178">
        <v>146</v>
      </c>
      <c r="BP174" s="178">
        <v>137</v>
      </c>
      <c r="BQ174" s="178">
        <v>169</v>
      </c>
      <c r="BR174" s="178">
        <v>172</v>
      </c>
      <c r="BS174" s="178">
        <v>121</v>
      </c>
      <c r="BT174" s="178">
        <v>169</v>
      </c>
      <c r="BU174" s="178">
        <v>139</v>
      </c>
      <c r="BV174" s="178">
        <v>133</v>
      </c>
      <c r="BW174" s="178">
        <v>143</v>
      </c>
      <c r="BX174" s="178">
        <v>119</v>
      </c>
      <c r="BY174" s="178">
        <v>124</v>
      </c>
      <c r="BZ174" s="178">
        <v>132</v>
      </c>
      <c r="CA174" s="178">
        <v>145</v>
      </c>
      <c r="CB174" s="178">
        <v>140</v>
      </c>
      <c r="CC174" s="178">
        <v>149</v>
      </c>
      <c r="CD174" s="178">
        <v>165</v>
      </c>
      <c r="CE174" s="178">
        <v>129</v>
      </c>
      <c r="CF174" s="178">
        <v>177</v>
      </c>
      <c r="CG174" s="178">
        <v>151</v>
      </c>
      <c r="CH174" s="178">
        <v>173</v>
      </c>
      <c r="CI174" s="178">
        <v>174</v>
      </c>
      <c r="CJ174" s="178">
        <v>143</v>
      </c>
      <c r="CK174" s="178">
        <v>176</v>
      </c>
      <c r="CL174" s="178">
        <v>182</v>
      </c>
      <c r="CM174" s="178">
        <v>173</v>
      </c>
      <c r="CN174" s="178">
        <v>166</v>
      </c>
      <c r="CO174" s="178">
        <v>158</v>
      </c>
      <c r="CP174" s="178">
        <v>165</v>
      </c>
      <c r="CQ174" s="178">
        <v>152</v>
      </c>
      <c r="CR174" s="178">
        <v>145</v>
      </c>
      <c r="CS174" s="178">
        <v>179</v>
      </c>
      <c r="CT174" s="178">
        <v>173</v>
      </c>
      <c r="CU174" s="178">
        <v>181</v>
      </c>
      <c r="CV174" s="178">
        <v>142</v>
      </c>
      <c r="CW174" s="178">
        <v>173</v>
      </c>
      <c r="CX174" s="178">
        <v>153</v>
      </c>
      <c r="CY174" s="178">
        <v>156</v>
      </c>
      <c r="CZ174" s="178">
        <v>179</v>
      </c>
      <c r="DA174" s="178">
        <v>173</v>
      </c>
      <c r="DB174" s="178">
        <v>163</v>
      </c>
      <c r="DC174" s="178">
        <v>180</v>
      </c>
      <c r="DD174" s="178">
        <v>192</v>
      </c>
      <c r="DE174" s="178">
        <v>163</v>
      </c>
      <c r="DF174" s="178">
        <v>182</v>
      </c>
      <c r="DG174" s="178">
        <v>207</v>
      </c>
      <c r="DH174" s="178">
        <v>182</v>
      </c>
      <c r="DI174" s="178">
        <v>197</v>
      </c>
      <c r="DJ174" s="178">
        <v>169</v>
      </c>
      <c r="DK174" s="178">
        <v>184</v>
      </c>
      <c r="DL174" s="178">
        <v>151</v>
      </c>
      <c r="DM174" s="178">
        <v>201</v>
      </c>
      <c r="DN174" s="178">
        <v>167</v>
      </c>
      <c r="DO174" s="178">
        <v>201</v>
      </c>
      <c r="DP174" s="178">
        <v>172</v>
      </c>
      <c r="DQ174" s="178">
        <v>197</v>
      </c>
      <c r="DR174" s="178">
        <v>151</v>
      </c>
      <c r="DS174" s="178">
        <v>220</v>
      </c>
      <c r="DT174" s="178">
        <v>164</v>
      </c>
      <c r="DU174" s="178">
        <v>194</v>
      </c>
      <c r="DV174" s="178">
        <v>168</v>
      </c>
      <c r="DW174" s="178">
        <v>196</v>
      </c>
      <c r="DX174" s="178">
        <v>176</v>
      </c>
      <c r="DY174" s="178">
        <v>208</v>
      </c>
      <c r="DZ174" s="178">
        <v>141</v>
      </c>
      <c r="EA174" s="178">
        <v>223</v>
      </c>
      <c r="EB174" s="178">
        <v>161</v>
      </c>
      <c r="EC174" s="178">
        <v>213</v>
      </c>
      <c r="ED174" s="178">
        <v>144</v>
      </c>
      <c r="EE174" s="178">
        <v>174</v>
      </c>
      <c r="EF174" s="178">
        <v>135</v>
      </c>
      <c r="EG174" s="178">
        <v>204</v>
      </c>
      <c r="EH174" s="178">
        <v>136</v>
      </c>
      <c r="EI174" s="178">
        <v>178</v>
      </c>
      <c r="EJ174" s="178">
        <v>127</v>
      </c>
      <c r="EK174" s="178">
        <v>195</v>
      </c>
      <c r="EL174" s="178">
        <v>138</v>
      </c>
      <c r="EM174" s="178">
        <v>171</v>
      </c>
      <c r="EN174" s="178">
        <v>107</v>
      </c>
      <c r="EO174" s="178">
        <v>174</v>
      </c>
      <c r="EP174" s="178">
        <v>102</v>
      </c>
      <c r="EQ174" s="178">
        <v>152</v>
      </c>
      <c r="ER174" s="178">
        <v>94</v>
      </c>
      <c r="ES174" s="178">
        <v>131</v>
      </c>
      <c r="ET174" s="178">
        <v>77</v>
      </c>
      <c r="EU174" s="178">
        <v>146</v>
      </c>
      <c r="EV174" s="178">
        <v>74</v>
      </c>
      <c r="EW174" s="178">
        <v>132</v>
      </c>
      <c r="EX174" s="178">
        <v>70</v>
      </c>
      <c r="EY174" s="178">
        <v>114</v>
      </c>
      <c r="EZ174" s="178">
        <v>63</v>
      </c>
      <c r="FA174" s="178">
        <v>128</v>
      </c>
      <c r="FB174" s="178">
        <v>60</v>
      </c>
      <c r="FC174" s="178">
        <v>95</v>
      </c>
      <c r="FD174" s="178">
        <v>49</v>
      </c>
      <c r="FE174" s="178">
        <v>96</v>
      </c>
      <c r="FF174" s="178">
        <v>48</v>
      </c>
      <c r="FG174" s="178">
        <v>94</v>
      </c>
      <c r="FH174" s="178">
        <v>52</v>
      </c>
      <c r="FI174" s="178">
        <v>96</v>
      </c>
      <c r="FJ174" s="178">
        <v>40</v>
      </c>
      <c r="FK174" s="178">
        <v>85</v>
      </c>
      <c r="FL174" s="178">
        <v>26</v>
      </c>
      <c r="FM174" s="178">
        <v>72</v>
      </c>
      <c r="FN174" s="178">
        <v>32</v>
      </c>
      <c r="FO174" s="178">
        <v>59</v>
      </c>
      <c r="FP174" s="178">
        <v>34</v>
      </c>
      <c r="FQ174" s="178">
        <v>60</v>
      </c>
      <c r="FR174" s="178">
        <v>49</v>
      </c>
      <c r="FS174" s="178">
        <v>49</v>
      </c>
      <c r="FT174" s="178">
        <v>25</v>
      </c>
      <c r="FU174" s="178">
        <v>53</v>
      </c>
      <c r="FV174" s="178">
        <v>13</v>
      </c>
      <c r="FW174" s="178">
        <v>64</v>
      </c>
      <c r="FX174" s="178">
        <v>20</v>
      </c>
      <c r="FY174" s="178">
        <v>51</v>
      </c>
      <c r="FZ174" s="178">
        <v>14</v>
      </c>
      <c r="GA174" s="178">
        <v>42</v>
      </c>
      <c r="GB174" s="178">
        <v>12</v>
      </c>
      <c r="GC174" s="178">
        <v>32</v>
      </c>
      <c r="GD174" s="178">
        <v>11</v>
      </c>
      <c r="GE174" s="178">
        <v>24</v>
      </c>
      <c r="GF174" s="178">
        <v>22</v>
      </c>
      <c r="GG174" s="178">
        <v>34</v>
      </c>
      <c r="GH174" s="178">
        <v>7</v>
      </c>
      <c r="GI174" s="178">
        <v>15</v>
      </c>
      <c r="GJ174" s="178">
        <v>11</v>
      </c>
      <c r="GK174" s="178">
        <v>17</v>
      </c>
      <c r="GL174" s="178">
        <v>8</v>
      </c>
      <c r="GM174" s="178">
        <v>16</v>
      </c>
      <c r="GN174" s="178">
        <v>2</v>
      </c>
      <c r="GO174" s="178">
        <v>9</v>
      </c>
      <c r="GP174" s="178">
        <v>5</v>
      </c>
      <c r="GQ174" s="178">
        <v>10</v>
      </c>
      <c r="GR174" s="178">
        <v>7</v>
      </c>
      <c r="GS174" s="178">
        <v>0</v>
      </c>
      <c r="GT174" s="178">
        <v>6</v>
      </c>
      <c r="GU174" s="178">
        <v>5</v>
      </c>
      <c r="GV174" s="178">
        <v>2</v>
      </c>
      <c r="GW174" s="178">
        <v>2</v>
      </c>
      <c r="GX174" s="178">
        <v>7</v>
      </c>
      <c r="GY174" s="178">
        <v>6</v>
      </c>
      <c r="GZ174">
        <v>0</v>
      </c>
      <c r="HA174">
        <v>0</v>
      </c>
      <c r="HB174">
        <v>0</v>
      </c>
      <c r="HC174">
        <v>187</v>
      </c>
      <c r="HD174">
        <v>120</v>
      </c>
      <c r="HE174">
        <v>307</v>
      </c>
      <c r="HF174">
        <v>59</v>
      </c>
      <c r="HG174">
        <v>32</v>
      </c>
      <c r="HH174">
        <v>91</v>
      </c>
      <c r="HI174">
        <v>1</v>
      </c>
      <c r="HJ174">
        <v>1</v>
      </c>
      <c r="HK174">
        <v>2</v>
      </c>
      <c r="HL174" s="54">
        <v>11248</v>
      </c>
      <c r="HM174" s="54">
        <v>12567</v>
      </c>
      <c r="HN174" s="54">
        <v>23815</v>
      </c>
      <c r="HO174" s="176">
        <f t="shared" si="12"/>
        <v>1429</v>
      </c>
      <c r="HP174" s="176">
        <f t="shared" si="12"/>
        <v>1303</v>
      </c>
      <c r="HQ174" s="199">
        <f t="shared" si="13"/>
        <v>2732</v>
      </c>
      <c r="HR174" s="176">
        <f t="shared" si="14"/>
        <v>7180</v>
      </c>
      <c r="HS174" s="176">
        <f t="shared" si="14"/>
        <v>7245</v>
      </c>
      <c r="HT174" s="199">
        <f t="shared" si="15"/>
        <v>14425</v>
      </c>
      <c r="HU174" s="176">
        <f t="shared" si="16"/>
        <v>2639</v>
      </c>
      <c r="HV174" s="176">
        <f t="shared" si="16"/>
        <v>4019</v>
      </c>
      <c r="HW174" s="199">
        <f t="shared" si="17"/>
        <v>6658</v>
      </c>
    </row>
    <row r="175" spans="1:231" x14ac:dyDescent="0.2">
      <c r="A175" s="177" t="s">
        <v>460</v>
      </c>
      <c r="B175" s="177">
        <v>1</v>
      </c>
      <c r="C175" s="177" t="s">
        <v>32</v>
      </c>
      <c r="D175" s="178">
        <v>23</v>
      </c>
      <c r="E175" s="178">
        <v>27</v>
      </c>
      <c r="F175" s="178">
        <v>26</v>
      </c>
      <c r="G175" s="178">
        <v>26</v>
      </c>
      <c r="H175" s="178">
        <v>30</v>
      </c>
      <c r="I175" s="178">
        <v>29</v>
      </c>
      <c r="J175" s="178">
        <v>40</v>
      </c>
      <c r="K175" s="178">
        <v>34</v>
      </c>
      <c r="L175" s="178">
        <v>40</v>
      </c>
      <c r="M175" s="178">
        <v>44</v>
      </c>
      <c r="N175" s="178">
        <v>60</v>
      </c>
      <c r="O175" s="178">
        <v>43</v>
      </c>
      <c r="P175" s="178">
        <v>62</v>
      </c>
      <c r="Q175" s="178">
        <v>40</v>
      </c>
      <c r="R175" s="178">
        <v>60</v>
      </c>
      <c r="S175" s="178">
        <v>40</v>
      </c>
      <c r="T175" s="178">
        <v>60</v>
      </c>
      <c r="U175" s="178">
        <v>51</v>
      </c>
      <c r="V175" s="178">
        <v>58</v>
      </c>
      <c r="W175" s="178">
        <v>59</v>
      </c>
      <c r="X175" s="178">
        <v>66</v>
      </c>
      <c r="Y175" s="178">
        <v>65</v>
      </c>
      <c r="Z175" s="178">
        <v>68</v>
      </c>
      <c r="AA175" s="178">
        <v>57</v>
      </c>
      <c r="AB175" s="178">
        <v>61</v>
      </c>
      <c r="AC175" s="178">
        <v>70</v>
      </c>
      <c r="AD175" s="178">
        <v>57</v>
      </c>
      <c r="AE175" s="178">
        <v>63</v>
      </c>
      <c r="AF175" s="178">
        <v>61</v>
      </c>
      <c r="AG175" s="178">
        <v>51</v>
      </c>
      <c r="AH175" s="178">
        <v>69</v>
      </c>
      <c r="AI175" s="178">
        <v>77</v>
      </c>
      <c r="AJ175" s="178">
        <v>65</v>
      </c>
      <c r="AK175" s="178">
        <v>62</v>
      </c>
      <c r="AL175" s="178">
        <v>67</v>
      </c>
      <c r="AM175" s="178">
        <v>81</v>
      </c>
      <c r="AN175" s="178">
        <v>62</v>
      </c>
      <c r="AO175" s="178">
        <v>70</v>
      </c>
      <c r="AP175" s="178">
        <v>61</v>
      </c>
      <c r="AQ175" s="178">
        <v>77</v>
      </c>
      <c r="AR175" s="178">
        <v>76</v>
      </c>
      <c r="AS175" s="178">
        <v>82</v>
      </c>
      <c r="AT175" s="178">
        <v>61</v>
      </c>
      <c r="AU175" s="178">
        <v>56</v>
      </c>
      <c r="AV175" s="178">
        <v>73</v>
      </c>
      <c r="AW175" s="178">
        <v>80</v>
      </c>
      <c r="AX175" s="178">
        <v>61</v>
      </c>
      <c r="AY175" s="178">
        <v>83</v>
      </c>
      <c r="AZ175" s="178">
        <v>80</v>
      </c>
      <c r="BA175" s="178">
        <v>67</v>
      </c>
      <c r="BB175" s="178">
        <v>97</v>
      </c>
      <c r="BC175" s="178">
        <v>79</v>
      </c>
      <c r="BD175" s="178">
        <v>95</v>
      </c>
      <c r="BE175" s="178">
        <v>76</v>
      </c>
      <c r="BF175" s="178">
        <v>89</v>
      </c>
      <c r="BG175" s="178">
        <v>95</v>
      </c>
      <c r="BH175" s="178">
        <v>90</v>
      </c>
      <c r="BI175" s="178">
        <v>96</v>
      </c>
      <c r="BJ175" s="178">
        <v>96</v>
      </c>
      <c r="BK175" s="178">
        <v>110</v>
      </c>
      <c r="BL175" s="178">
        <v>90</v>
      </c>
      <c r="BM175" s="178">
        <v>57</v>
      </c>
      <c r="BN175" s="178">
        <v>91</v>
      </c>
      <c r="BO175" s="178">
        <v>77</v>
      </c>
      <c r="BP175" s="178">
        <v>90</v>
      </c>
      <c r="BQ175" s="178">
        <v>83</v>
      </c>
      <c r="BR175" s="178">
        <v>103</v>
      </c>
      <c r="BS175" s="178">
        <v>52</v>
      </c>
      <c r="BT175" s="178">
        <v>95</v>
      </c>
      <c r="BU175" s="178">
        <v>77</v>
      </c>
      <c r="BV175" s="178">
        <v>73</v>
      </c>
      <c r="BW175" s="178">
        <v>83</v>
      </c>
      <c r="BX175" s="178">
        <v>53</v>
      </c>
      <c r="BY175" s="178">
        <v>65</v>
      </c>
      <c r="BZ175" s="178">
        <v>73</v>
      </c>
      <c r="CA175" s="178">
        <v>83</v>
      </c>
      <c r="CB175" s="178">
        <v>66</v>
      </c>
      <c r="CC175" s="178">
        <v>75</v>
      </c>
      <c r="CD175" s="178">
        <v>84</v>
      </c>
      <c r="CE175" s="178">
        <v>81</v>
      </c>
      <c r="CF175" s="178">
        <v>102</v>
      </c>
      <c r="CG175" s="178">
        <v>76</v>
      </c>
      <c r="CH175" s="178">
        <v>96</v>
      </c>
      <c r="CI175" s="178">
        <v>91</v>
      </c>
      <c r="CJ175" s="178">
        <v>68</v>
      </c>
      <c r="CK175" s="178">
        <v>101</v>
      </c>
      <c r="CL175" s="178">
        <v>88</v>
      </c>
      <c r="CM175" s="178">
        <v>97</v>
      </c>
      <c r="CN175" s="178">
        <v>83</v>
      </c>
      <c r="CO175" s="178">
        <v>84</v>
      </c>
      <c r="CP175" s="178">
        <v>89</v>
      </c>
      <c r="CQ175" s="178">
        <v>79</v>
      </c>
      <c r="CR175" s="178">
        <v>68</v>
      </c>
      <c r="CS175" s="178">
        <v>103</v>
      </c>
      <c r="CT175" s="178">
        <v>86</v>
      </c>
      <c r="CU175" s="178">
        <v>98</v>
      </c>
      <c r="CV175" s="178">
        <v>81</v>
      </c>
      <c r="CW175" s="178">
        <v>88</v>
      </c>
      <c r="CX175" s="178">
        <v>71</v>
      </c>
      <c r="CY175" s="178">
        <v>91</v>
      </c>
      <c r="CZ175" s="178">
        <v>105</v>
      </c>
      <c r="DA175" s="178">
        <v>95</v>
      </c>
      <c r="DB175" s="178">
        <v>86</v>
      </c>
      <c r="DC175" s="178">
        <v>96</v>
      </c>
      <c r="DD175" s="178">
        <v>111</v>
      </c>
      <c r="DE175" s="178">
        <v>82</v>
      </c>
      <c r="DF175" s="178">
        <v>102</v>
      </c>
      <c r="DG175" s="178">
        <v>120</v>
      </c>
      <c r="DH175" s="178">
        <v>103</v>
      </c>
      <c r="DI175" s="178">
        <v>95</v>
      </c>
      <c r="DJ175" s="178">
        <v>91</v>
      </c>
      <c r="DK175" s="178">
        <v>109</v>
      </c>
      <c r="DL175" s="178">
        <v>83</v>
      </c>
      <c r="DM175" s="178">
        <v>115</v>
      </c>
      <c r="DN175" s="178">
        <v>93</v>
      </c>
      <c r="DO175" s="178">
        <v>93</v>
      </c>
      <c r="DP175" s="178">
        <v>94</v>
      </c>
      <c r="DQ175" s="178">
        <v>105</v>
      </c>
      <c r="DR175" s="178">
        <v>88</v>
      </c>
      <c r="DS175" s="178">
        <v>118</v>
      </c>
      <c r="DT175" s="178">
        <v>87</v>
      </c>
      <c r="DU175" s="178">
        <v>103</v>
      </c>
      <c r="DV175" s="178">
        <v>85</v>
      </c>
      <c r="DW175" s="178">
        <v>107</v>
      </c>
      <c r="DX175" s="178">
        <v>84</v>
      </c>
      <c r="DY175" s="178">
        <v>111</v>
      </c>
      <c r="DZ175" s="178">
        <v>70</v>
      </c>
      <c r="EA175" s="178">
        <v>130</v>
      </c>
      <c r="EB175" s="178">
        <v>90</v>
      </c>
      <c r="EC175" s="178">
        <v>107</v>
      </c>
      <c r="ED175" s="178">
        <v>68</v>
      </c>
      <c r="EE175" s="178">
        <v>81</v>
      </c>
      <c r="EF175" s="178">
        <v>69</v>
      </c>
      <c r="EG175" s="178">
        <v>110</v>
      </c>
      <c r="EH175" s="178">
        <v>74</v>
      </c>
      <c r="EI175" s="178">
        <v>108</v>
      </c>
      <c r="EJ175" s="178">
        <v>65</v>
      </c>
      <c r="EK175" s="178">
        <v>98</v>
      </c>
      <c r="EL175" s="178">
        <v>82</v>
      </c>
      <c r="EM175" s="178">
        <v>84</v>
      </c>
      <c r="EN175" s="178">
        <v>58</v>
      </c>
      <c r="EO175" s="178">
        <v>85</v>
      </c>
      <c r="EP175" s="178">
        <v>53</v>
      </c>
      <c r="EQ175" s="178">
        <v>77</v>
      </c>
      <c r="ER175" s="178">
        <v>44</v>
      </c>
      <c r="ES175" s="178">
        <v>72</v>
      </c>
      <c r="ET175" s="178">
        <v>42</v>
      </c>
      <c r="EU175" s="178">
        <v>89</v>
      </c>
      <c r="EV175" s="178">
        <v>40</v>
      </c>
      <c r="EW175" s="178">
        <v>76</v>
      </c>
      <c r="EX175" s="178">
        <v>32</v>
      </c>
      <c r="EY175" s="178">
        <v>63</v>
      </c>
      <c r="EZ175" s="178">
        <v>28</v>
      </c>
      <c r="FA175" s="178">
        <v>71</v>
      </c>
      <c r="FB175" s="178">
        <v>38</v>
      </c>
      <c r="FC175" s="178">
        <v>52</v>
      </c>
      <c r="FD175" s="178">
        <v>25</v>
      </c>
      <c r="FE175" s="178">
        <v>53</v>
      </c>
      <c r="FF175" s="178">
        <v>30</v>
      </c>
      <c r="FG175" s="178">
        <v>42</v>
      </c>
      <c r="FH175" s="178">
        <v>27</v>
      </c>
      <c r="FI175" s="178">
        <v>54</v>
      </c>
      <c r="FJ175" s="178">
        <v>25</v>
      </c>
      <c r="FK175" s="178">
        <v>47</v>
      </c>
      <c r="FL175" s="178">
        <v>17</v>
      </c>
      <c r="FM175" s="178">
        <v>41</v>
      </c>
      <c r="FN175" s="178">
        <v>21</v>
      </c>
      <c r="FO175" s="178">
        <v>39</v>
      </c>
      <c r="FP175" s="178">
        <v>19</v>
      </c>
      <c r="FQ175" s="178">
        <v>32</v>
      </c>
      <c r="FR175" s="178">
        <v>24</v>
      </c>
      <c r="FS175" s="178">
        <v>30</v>
      </c>
      <c r="FT175" s="178">
        <v>12</v>
      </c>
      <c r="FU175" s="178">
        <v>25</v>
      </c>
      <c r="FV175" s="178">
        <v>7</v>
      </c>
      <c r="FW175" s="178">
        <v>46</v>
      </c>
      <c r="FX175" s="178">
        <v>12</v>
      </c>
      <c r="FY175" s="178">
        <v>36</v>
      </c>
      <c r="FZ175" s="178">
        <v>8</v>
      </c>
      <c r="GA175" s="178">
        <v>20</v>
      </c>
      <c r="GB175" s="178">
        <v>3</v>
      </c>
      <c r="GC175" s="178">
        <v>16</v>
      </c>
      <c r="GD175" s="178">
        <v>6</v>
      </c>
      <c r="GE175" s="178">
        <v>15</v>
      </c>
      <c r="GF175" s="178">
        <v>12</v>
      </c>
      <c r="GG175" s="178">
        <v>20</v>
      </c>
      <c r="GH175" s="178">
        <v>6</v>
      </c>
      <c r="GI175" s="178">
        <v>9</v>
      </c>
      <c r="GJ175" s="178">
        <v>9</v>
      </c>
      <c r="GK175" s="178">
        <v>11</v>
      </c>
      <c r="GL175" s="178">
        <v>2</v>
      </c>
      <c r="GM175" s="178">
        <v>6</v>
      </c>
      <c r="GN175" s="178">
        <v>2</v>
      </c>
      <c r="GO175" s="178">
        <v>6</v>
      </c>
      <c r="GP175" s="178">
        <v>3</v>
      </c>
      <c r="GQ175" s="178">
        <v>6</v>
      </c>
      <c r="GR175" s="178">
        <v>5</v>
      </c>
      <c r="GS175" s="178">
        <v>0</v>
      </c>
      <c r="GT175" s="178">
        <v>4</v>
      </c>
      <c r="GU175" s="178">
        <v>2</v>
      </c>
      <c r="GV175" s="178">
        <v>2</v>
      </c>
      <c r="GW175" s="178">
        <v>0</v>
      </c>
      <c r="GX175" s="178">
        <v>5</v>
      </c>
      <c r="GY175" s="178">
        <v>1</v>
      </c>
      <c r="GZ175">
        <v>0</v>
      </c>
      <c r="HA175">
        <v>0</v>
      </c>
      <c r="HB175">
        <v>0</v>
      </c>
      <c r="HC175">
        <v>187</v>
      </c>
      <c r="HD175">
        <v>120</v>
      </c>
      <c r="HE175">
        <v>307</v>
      </c>
      <c r="HF175">
        <v>25</v>
      </c>
      <c r="HG175">
        <v>16</v>
      </c>
      <c r="HH175">
        <v>41</v>
      </c>
      <c r="HI175">
        <v>1</v>
      </c>
      <c r="HJ175">
        <v>1</v>
      </c>
      <c r="HK175">
        <v>2</v>
      </c>
      <c r="HL175" s="54">
        <v>6128</v>
      </c>
      <c r="HM175" s="54">
        <v>6877</v>
      </c>
      <c r="HN175" s="54">
        <v>13005</v>
      </c>
      <c r="HO175" s="176">
        <f t="shared" si="12"/>
        <v>772</v>
      </c>
      <c r="HP175" s="176">
        <f t="shared" si="12"/>
        <v>699</v>
      </c>
      <c r="HQ175" s="199">
        <f t="shared" si="13"/>
        <v>1471</v>
      </c>
      <c r="HR175" s="176">
        <f t="shared" si="14"/>
        <v>3961</v>
      </c>
      <c r="HS175" s="176">
        <f t="shared" si="14"/>
        <v>3997</v>
      </c>
      <c r="HT175" s="199">
        <f t="shared" si="15"/>
        <v>7958</v>
      </c>
      <c r="HU175" s="176">
        <f t="shared" si="16"/>
        <v>1395</v>
      </c>
      <c r="HV175" s="176">
        <f t="shared" si="16"/>
        <v>2181</v>
      </c>
      <c r="HW175" s="199">
        <f t="shared" si="17"/>
        <v>3576</v>
      </c>
    </row>
    <row r="176" spans="1:231" x14ac:dyDescent="0.2">
      <c r="A176" s="177" t="s">
        <v>460</v>
      </c>
      <c r="B176" s="177">
        <v>1</v>
      </c>
      <c r="C176" s="177" t="s">
        <v>159</v>
      </c>
      <c r="D176" s="178">
        <v>10</v>
      </c>
      <c r="E176" s="178">
        <v>9</v>
      </c>
      <c r="F176" s="178">
        <v>12</v>
      </c>
      <c r="G176" s="178">
        <v>10</v>
      </c>
      <c r="H176" s="178">
        <v>12</v>
      </c>
      <c r="I176" s="178">
        <v>9</v>
      </c>
      <c r="J176" s="178">
        <v>8</v>
      </c>
      <c r="K176" s="178">
        <v>17</v>
      </c>
      <c r="L176" s="178">
        <v>12</v>
      </c>
      <c r="M176" s="178">
        <v>10</v>
      </c>
      <c r="N176" s="178">
        <v>19</v>
      </c>
      <c r="O176" s="178">
        <v>24</v>
      </c>
      <c r="P176" s="178">
        <v>17</v>
      </c>
      <c r="Q176" s="178">
        <v>21</v>
      </c>
      <c r="R176" s="178">
        <v>14</v>
      </c>
      <c r="S176" s="178">
        <v>17</v>
      </c>
      <c r="T176" s="178">
        <v>24</v>
      </c>
      <c r="U176" s="178">
        <v>18</v>
      </c>
      <c r="V176" s="178">
        <v>23</v>
      </c>
      <c r="W176" s="178">
        <v>22</v>
      </c>
      <c r="X176" s="178">
        <v>26</v>
      </c>
      <c r="Y176" s="178">
        <v>22</v>
      </c>
      <c r="Z176" s="178">
        <v>32</v>
      </c>
      <c r="AA176" s="178">
        <v>21</v>
      </c>
      <c r="AB176" s="178">
        <v>26</v>
      </c>
      <c r="AC176" s="178">
        <v>26</v>
      </c>
      <c r="AD176" s="178">
        <v>20</v>
      </c>
      <c r="AE176" s="178">
        <v>20</v>
      </c>
      <c r="AF176" s="178">
        <v>34</v>
      </c>
      <c r="AG176" s="178">
        <v>28</v>
      </c>
      <c r="AH176" s="178">
        <v>23</v>
      </c>
      <c r="AI176" s="178">
        <v>28</v>
      </c>
      <c r="AJ176" s="178">
        <v>33</v>
      </c>
      <c r="AK176" s="178">
        <v>34</v>
      </c>
      <c r="AL176" s="178">
        <v>36</v>
      </c>
      <c r="AM176" s="178">
        <v>31</v>
      </c>
      <c r="AN176" s="178">
        <v>30</v>
      </c>
      <c r="AO176" s="178">
        <v>29</v>
      </c>
      <c r="AP176" s="178">
        <v>28</v>
      </c>
      <c r="AQ176" s="178">
        <v>23</v>
      </c>
      <c r="AR176" s="178">
        <v>33</v>
      </c>
      <c r="AS176" s="178">
        <v>21</v>
      </c>
      <c r="AT176" s="178">
        <v>36</v>
      </c>
      <c r="AU176" s="178">
        <v>27</v>
      </c>
      <c r="AV176" s="178">
        <v>42</v>
      </c>
      <c r="AW176" s="178">
        <v>27</v>
      </c>
      <c r="AX176" s="178">
        <v>25</v>
      </c>
      <c r="AY176" s="178">
        <v>26</v>
      </c>
      <c r="AZ176" s="178">
        <v>29</v>
      </c>
      <c r="BA176" s="178">
        <v>26</v>
      </c>
      <c r="BB176" s="178">
        <v>32</v>
      </c>
      <c r="BC176" s="178">
        <v>32</v>
      </c>
      <c r="BD176" s="178">
        <v>34</v>
      </c>
      <c r="BE176" s="178">
        <v>34</v>
      </c>
      <c r="BF176" s="178">
        <v>38</v>
      </c>
      <c r="BG176" s="178">
        <v>33</v>
      </c>
      <c r="BH176" s="178">
        <v>28</v>
      </c>
      <c r="BI176" s="178">
        <v>35</v>
      </c>
      <c r="BJ176" s="178">
        <v>37</v>
      </c>
      <c r="BK176" s="178">
        <v>31</v>
      </c>
      <c r="BL176" s="178">
        <v>37</v>
      </c>
      <c r="BM176" s="178">
        <v>21</v>
      </c>
      <c r="BN176" s="178">
        <v>31</v>
      </c>
      <c r="BO176" s="178">
        <v>33</v>
      </c>
      <c r="BP176" s="178">
        <v>22</v>
      </c>
      <c r="BQ176" s="178">
        <v>49</v>
      </c>
      <c r="BR176" s="178">
        <v>36</v>
      </c>
      <c r="BS176" s="178">
        <v>32</v>
      </c>
      <c r="BT176" s="178">
        <v>40</v>
      </c>
      <c r="BU176" s="178">
        <v>30</v>
      </c>
      <c r="BV176" s="178">
        <v>28</v>
      </c>
      <c r="BW176" s="178">
        <v>28</v>
      </c>
      <c r="BX176" s="178">
        <v>31</v>
      </c>
      <c r="BY176" s="178">
        <v>29</v>
      </c>
      <c r="BZ176" s="178">
        <v>30</v>
      </c>
      <c r="CA176" s="178">
        <v>21</v>
      </c>
      <c r="CB176" s="178">
        <v>33</v>
      </c>
      <c r="CC176" s="178">
        <v>32</v>
      </c>
      <c r="CD176" s="178">
        <v>33</v>
      </c>
      <c r="CE176" s="178">
        <v>18</v>
      </c>
      <c r="CF176" s="178">
        <v>45</v>
      </c>
      <c r="CG176" s="178">
        <v>31</v>
      </c>
      <c r="CH176" s="178">
        <v>32</v>
      </c>
      <c r="CI176" s="178">
        <v>43</v>
      </c>
      <c r="CJ176" s="178">
        <v>38</v>
      </c>
      <c r="CK176" s="178">
        <v>39</v>
      </c>
      <c r="CL176" s="178">
        <v>34</v>
      </c>
      <c r="CM176" s="178">
        <v>41</v>
      </c>
      <c r="CN176" s="178">
        <v>44</v>
      </c>
      <c r="CO176" s="178">
        <v>35</v>
      </c>
      <c r="CP176" s="178">
        <v>38</v>
      </c>
      <c r="CQ176" s="178">
        <v>30</v>
      </c>
      <c r="CR176" s="178">
        <v>37</v>
      </c>
      <c r="CS176" s="178">
        <v>38</v>
      </c>
      <c r="CT176" s="178">
        <v>35</v>
      </c>
      <c r="CU176" s="178">
        <v>36</v>
      </c>
      <c r="CV176" s="178">
        <v>27</v>
      </c>
      <c r="CW176" s="178">
        <v>38</v>
      </c>
      <c r="CX176" s="178">
        <v>35</v>
      </c>
      <c r="CY176" s="178">
        <v>36</v>
      </c>
      <c r="CZ176" s="178">
        <v>39</v>
      </c>
      <c r="DA176" s="178">
        <v>30</v>
      </c>
      <c r="DB176" s="178">
        <v>39</v>
      </c>
      <c r="DC176" s="178">
        <v>41</v>
      </c>
      <c r="DD176" s="178">
        <v>41</v>
      </c>
      <c r="DE176" s="178">
        <v>43</v>
      </c>
      <c r="DF176" s="178">
        <v>35</v>
      </c>
      <c r="DG176" s="178">
        <v>39</v>
      </c>
      <c r="DH176" s="178">
        <v>38</v>
      </c>
      <c r="DI176" s="178">
        <v>55</v>
      </c>
      <c r="DJ176" s="178">
        <v>37</v>
      </c>
      <c r="DK176" s="178">
        <v>37</v>
      </c>
      <c r="DL176" s="178">
        <v>34</v>
      </c>
      <c r="DM176" s="178">
        <v>44</v>
      </c>
      <c r="DN176" s="178">
        <v>36</v>
      </c>
      <c r="DO176" s="178">
        <v>50</v>
      </c>
      <c r="DP176" s="178">
        <v>31</v>
      </c>
      <c r="DQ176" s="178">
        <v>41</v>
      </c>
      <c r="DR176" s="178">
        <v>30</v>
      </c>
      <c r="DS176" s="178">
        <v>48</v>
      </c>
      <c r="DT176" s="178">
        <v>38</v>
      </c>
      <c r="DU176" s="178">
        <v>43</v>
      </c>
      <c r="DV176" s="178">
        <v>44</v>
      </c>
      <c r="DW176" s="178">
        <v>40</v>
      </c>
      <c r="DX176" s="178">
        <v>52</v>
      </c>
      <c r="DY176" s="178">
        <v>46</v>
      </c>
      <c r="DZ176" s="178">
        <v>31</v>
      </c>
      <c r="EA176" s="178">
        <v>47</v>
      </c>
      <c r="EB176" s="178">
        <v>26</v>
      </c>
      <c r="EC176" s="178">
        <v>53</v>
      </c>
      <c r="ED176" s="178">
        <v>44</v>
      </c>
      <c r="EE176" s="178">
        <v>44</v>
      </c>
      <c r="EF176" s="178">
        <v>36</v>
      </c>
      <c r="EG176" s="178">
        <v>44</v>
      </c>
      <c r="EH176" s="178">
        <v>37</v>
      </c>
      <c r="EI176" s="178">
        <v>36</v>
      </c>
      <c r="EJ176" s="178">
        <v>36</v>
      </c>
      <c r="EK176" s="178">
        <v>48</v>
      </c>
      <c r="EL176" s="178">
        <v>30</v>
      </c>
      <c r="EM176" s="178">
        <v>40</v>
      </c>
      <c r="EN176" s="178">
        <v>26</v>
      </c>
      <c r="EO176" s="178">
        <v>42</v>
      </c>
      <c r="EP176" s="178">
        <v>22</v>
      </c>
      <c r="EQ176" s="178">
        <v>39</v>
      </c>
      <c r="ER176" s="178">
        <v>23</v>
      </c>
      <c r="ES176" s="178">
        <v>30</v>
      </c>
      <c r="ET176" s="178">
        <v>15</v>
      </c>
      <c r="EU176" s="178">
        <v>28</v>
      </c>
      <c r="EV176" s="178">
        <v>15</v>
      </c>
      <c r="EW176" s="178">
        <v>18</v>
      </c>
      <c r="EX176" s="178">
        <v>18</v>
      </c>
      <c r="EY176" s="178">
        <v>19</v>
      </c>
      <c r="EZ176" s="178">
        <v>17</v>
      </c>
      <c r="FA176" s="178">
        <v>28</v>
      </c>
      <c r="FB176" s="178">
        <v>12</v>
      </c>
      <c r="FC176" s="178">
        <v>21</v>
      </c>
      <c r="FD176" s="178">
        <v>12</v>
      </c>
      <c r="FE176" s="178">
        <v>26</v>
      </c>
      <c r="FF176" s="178">
        <v>9</v>
      </c>
      <c r="FG176" s="178">
        <v>28</v>
      </c>
      <c r="FH176" s="178">
        <v>14</v>
      </c>
      <c r="FI176" s="178">
        <v>21</v>
      </c>
      <c r="FJ176" s="178">
        <v>10</v>
      </c>
      <c r="FK176" s="178">
        <v>14</v>
      </c>
      <c r="FL176" s="178">
        <v>4</v>
      </c>
      <c r="FM176" s="178">
        <v>13</v>
      </c>
      <c r="FN176" s="178">
        <v>5</v>
      </c>
      <c r="FO176" s="178">
        <v>10</v>
      </c>
      <c r="FP176" s="178">
        <v>8</v>
      </c>
      <c r="FQ176" s="178">
        <v>16</v>
      </c>
      <c r="FR176" s="178">
        <v>13</v>
      </c>
      <c r="FS176" s="178">
        <v>9</v>
      </c>
      <c r="FT176" s="178">
        <v>8</v>
      </c>
      <c r="FU176" s="178">
        <v>17</v>
      </c>
      <c r="FV176" s="178">
        <v>1</v>
      </c>
      <c r="FW176" s="178">
        <v>12</v>
      </c>
      <c r="FX176" s="178">
        <v>2</v>
      </c>
      <c r="FY176" s="178">
        <v>8</v>
      </c>
      <c r="FZ176" s="178">
        <v>2</v>
      </c>
      <c r="GA176" s="178">
        <v>14</v>
      </c>
      <c r="GB176" s="178">
        <v>5</v>
      </c>
      <c r="GC176" s="178">
        <v>6</v>
      </c>
      <c r="GD176" s="178">
        <v>1</v>
      </c>
      <c r="GE176" s="178">
        <v>4</v>
      </c>
      <c r="GF176" s="178">
        <v>8</v>
      </c>
      <c r="GG176" s="178">
        <v>6</v>
      </c>
      <c r="GH176" s="178">
        <v>0</v>
      </c>
      <c r="GI176" s="178">
        <v>4</v>
      </c>
      <c r="GJ176" s="178">
        <v>1</v>
      </c>
      <c r="GK176" s="178">
        <v>1</v>
      </c>
      <c r="GL176" s="178">
        <v>4</v>
      </c>
      <c r="GM176" s="178">
        <v>6</v>
      </c>
      <c r="GN176" s="178">
        <v>0</v>
      </c>
      <c r="GO176" s="178">
        <v>1</v>
      </c>
      <c r="GP176" s="178">
        <v>1</v>
      </c>
      <c r="GQ176" s="178">
        <v>2</v>
      </c>
      <c r="GR176" s="178">
        <v>2</v>
      </c>
      <c r="GS176" s="178">
        <v>0</v>
      </c>
      <c r="GT176" s="178">
        <v>1</v>
      </c>
      <c r="GU176" s="178">
        <v>2</v>
      </c>
      <c r="GV176" s="178">
        <v>0</v>
      </c>
      <c r="GW176" s="178">
        <v>2</v>
      </c>
      <c r="GX176" s="178">
        <v>0</v>
      </c>
      <c r="GY176" s="178">
        <v>3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22</v>
      </c>
      <c r="HG176">
        <v>6</v>
      </c>
      <c r="HH176">
        <v>28</v>
      </c>
      <c r="HI176">
        <v>0</v>
      </c>
      <c r="HJ176">
        <v>0</v>
      </c>
      <c r="HK176">
        <v>0</v>
      </c>
      <c r="HL176" s="54">
        <v>2474</v>
      </c>
      <c r="HM176" s="54">
        <v>2696</v>
      </c>
      <c r="HN176" s="54">
        <v>5170</v>
      </c>
      <c r="HO176" s="176">
        <f t="shared" si="12"/>
        <v>289</v>
      </c>
      <c r="HP176" s="176">
        <f t="shared" si="12"/>
        <v>274</v>
      </c>
      <c r="HQ176" s="199">
        <f t="shared" si="13"/>
        <v>563</v>
      </c>
      <c r="HR176" s="176">
        <f t="shared" si="14"/>
        <v>1552</v>
      </c>
      <c r="HS176" s="176">
        <f t="shared" si="14"/>
        <v>1531</v>
      </c>
      <c r="HT176" s="199">
        <f t="shared" si="15"/>
        <v>3083</v>
      </c>
      <c r="HU176" s="176">
        <f t="shared" si="16"/>
        <v>633</v>
      </c>
      <c r="HV176" s="176">
        <f t="shared" si="16"/>
        <v>891</v>
      </c>
      <c r="HW176" s="199">
        <f t="shared" si="17"/>
        <v>1524</v>
      </c>
    </row>
    <row r="177" spans="1:231" x14ac:dyDescent="0.2">
      <c r="A177" s="177" t="s">
        <v>460</v>
      </c>
      <c r="B177" s="177">
        <v>1</v>
      </c>
      <c r="C177" s="177" t="s">
        <v>160</v>
      </c>
      <c r="D177" s="178">
        <v>9</v>
      </c>
      <c r="E177" s="178">
        <v>7</v>
      </c>
      <c r="F177" s="178">
        <v>16</v>
      </c>
      <c r="G177" s="178">
        <v>7</v>
      </c>
      <c r="H177" s="178">
        <v>24</v>
      </c>
      <c r="I177" s="178">
        <v>14</v>
      </c>
      <c r="J177" s="178">
        <v>21</v>
      </c>
      <c r="K177" s="178">
        <v>20</v>
      </c>
      <c r="L177" s="178">
        <v>18</v>
      </c>
      <c r="M177" s="178">
        <v>21</v>
      </c>
      <c r="N177" s="178">
        <v>29</v>
      </c>
      <c r="O177" s="178">
        <v>19</v>
      </c>
      <c r="P177" s="178">
        <v>22</v>
      </c>
      <c r="Q177" s="178">
        <v>19</v>
      </c>
      <c r="R177" s="178">
        <v>27</v>
      </c>
      <c r="S177" s="178">
        <v>19</v>
      </c>
      <c r="T177" s="178">
        <v>21</v>
      </c>
      <c r="U177" s="178">
        <v>25</v>
      </c>
      <c r="V177" s="178">
        <v>24</v>
      </c>
      <c r="W177" s="178">
        <v>34</v>
      </c>
      <c r="X177" s="178">
        <v>32</v>
      </c>
      <c r="Y177" s="178">
        <v>37</v>
      </c>
      <c r="Z177" s="178">
        <v>38</v>
      </c>
      <c r="AA177" s="178">
        <v>21</v>
      </c>
      <c r="AB177" s="178">
        <v>28</v>
      </c>
      <c r="AC177" s="178">
        <v>31</v>
      </c>
      <c r="AD177" s="178">
        <v>34</v>
      </c>
      <c r="AE177" s="178">
        <v>26</v>
      </c>
      <c r="AF177" s="178">
        <v>25</v>
      </c>
      <c r="AG177" s="178">
        <v>30</v>
      </c>
      <c r="AH177" s="178">
        <v>32</v>
      </c>
      <c r="AI177" s="178">
        <v>34</v>
      </c>
      <c r="AJ177" s="178">
        <v>32</v>
      </c>
      <c r="AK177" s="178">
        <v>30</v>
      </c>
      <c r="AL177" s="178">
        <v>29</v>
      </c>
      <c r="AM177" s="178">
        <v>32</v>
      </c>
      <c r="AN177" s="178">
        <v>26</v>
      </c>
      <c r="AO177" s="178">
        <v>34</v>
      </c>
      <c r="AP177" s="178">
        <v>30</v>
      </c>
      <c r="AQ177" s="178">
        <v>34</v>
      </c>
      <c r="AR177" s="178">
        <v>27</v>
      </c>
      <c r="AS177" s="178">
        <v>28</v>
      </c>
      <c r="AT177" s="178">
        <v>34</v>
      </c>
      <c r="AU177" s="178">
        <v>23</v>
      </c>
      <c r="AV177" s="178">
        <v>28</v>
      </c>
      <c r="AW177" s="178">
        <v>29</v>
      </c>
      <c r="AX177" s="178">
        <v>27</v>
      </c>
      <c r="AY177" s="178">
        <v>33</v>
      </c>
      <c r="AZ177" s="178">
        <v>26</v>
      </c>
      <c r="BA177" s="178">
        <v>31</v>
      </c>
      <c r="BB177" s="178">
        <v>42</v>
      </c>
      <c r="BC177" s="178">
        <v>45</v>
      </c>
      <c r="BD177" s="178">
        <v>48</v>
      </c>
      <c r="BE177" s="178">
        <v>35</v>
      </c>
      <c r="BF177" s="178">
        <v>44</v>
      </c>
      <c r="BG177" s="178">
        <v>27</v>
      </c>
      <c r="BH177" s="178">
        <v>37</v>
      </c>
      <c r="BI177" s="178">
        <v>42</v>
      </c>
      <c r="BJ177" s="178">
        <v>34</v>
      </c>
      <c r="BK177" s="178">
        <v>38</v>
      </c>
      <c r="BL177" s="178">
        <v>31</v>
      </c>
      <c r="BM177" s="178">
        <v>30</v>
      </c>
      <c r="BN177" s="178">
        <v>37</v>
      </c>
      <c r="BO177" s="178">
        <v>36</v>
      </c>
      <c r="BP177" s="178">
        <v>25</v>
      </c>
      <c r="BQ177" s="178">
        <v>37</v>
      </c>
      <c r="BR177" s="178">
        <v>33</v>
      </c>
      <c r="BS177" s="178">
        <v>37</v>
      </c>
      <c r="BT177" s="178">
        <v>34</v>
      </c>
      <c r="BU177" s="178">
        <v>32</v>
      </c>
      <c r="BV177" s="178">
        <v>32</v>
      </c>
      <c r="BW177" s="178">
        <v>32</v>
      </c>
      <c r="BX177" s="178">
        <v>35</v>
      </c>
      <c r="BY177" s="178">
        <v>30</v>
      </c>
      <c r="BZ177" s="178">
        <v>29</v>
      </c>
      <c r="CA177" s="178">
        <v>41</v>
      </c>
      <c r="CB177" s="178">
        <v>41</v>
      </c>
      <c r="CC177" s="178">
        <v>42</v>
      </c>
      <c r="CD177" s="178">
        <v>48</v>
      </c>
      <c r="CE177" s="178">
        <v>30</v>
      </c>
      <c r="CF177" s="178">
        <v>30</v>
      </c>
      <c r="CG177" s="178">
        <v>44</v>
      </c>
      <c r="CH177" s="178">
        <v>45</v>
      </c>
      <c r="CI177" s="178">
        <v>40</v>
      </c>
      <c r="CJ177" s="178">
        <v>37</v>
      </c>
      <c r="CK177" s="178">
        <v>36</v>
      </c>
      <c r="CL177" s="178">
        <v>60</v>
      </c>
      <c r="CM177" s="178">
        <v>35</v>
      </c>
      <c r="CN177" s="178">
        <v>39</v>
      </c>
      <c r="CO177" s="178">
        <v>39</v>
      </c>
      <c r="CP177" s="178">
        <v>38</v>
      </c>
      <c r="CQ177" s="178">
        <v>43</v>
      </c>
      <c r="CR177" s="178">
        <v>40</v>
      </c>
      <c r="CS177" s="178">
        <v>38</v>
      </c>
      <c r="CT177" s="178">
        <v>52</v>
      </c>
      <c r="CU177" s="178">
        <v>47</v>
      </c>
      <c r="CV177" s="178">
        <v>34</v>
      </c>
      <c r="CW177" s="178">
        <v>47</v>
      </c>
      <c r="CX177" s="178">
        <v>47</v>
      </c>
      <c r="CY177" s="178">
        <v>29</v>
      </c>
      <c r="CZ177" s="178">
        <v>35</v>
      </c>
      <c r="DA177" s="178">
        <v>48</v>
      </c>
      <c r="DB177" s="178">
        <v>38</v>
      </c>
      <c r="DC177" s="178">
        <v>43</v>
      </c>
      <c r="DD177" s="178">
        <v>40</v>
      </c>
      <c r="DE177" s="178">
        <v>38</v>
      </c>
      <c r="DF177" s="178">
        <v>45</v>
      </c>
      <c r="DG177" s="178">
        <v>48</v>
      </c>
      <c r="DH177" s="178">
        <v>41</v>
      </c>
      <c r="DI177" s="178">
        <v>47</v>
      </c>
      <c r="DJ177" s="178">
        <v>41</v>
      </c>
      <c r="DK177" s="178">
        <v>38</v>
      </c>
      <c r="DL177" s="178">
        <v>34</v>
      </c>
      <c r="DM177" s="178">
        <v>42</v>
      </c>
      <c r="DN177" s="178">
        <v>38</v>
      </c>
      <c r="DO177" s="178">
        <v>58</v>
      </c>
      <c r="DP177" s="178">
        <v>47</v>
      </c>
      <c r="DQ177" s="178">
        <v>51</v>
      </c>
      <c r="DR177" s="178">
        <v>33</v>
      </c>
      <c r="DS177" s="178">
        <v>54</v>
      </c>
      <c r="DT177" s="178">
        <v>39</v>
      </c>
      <c r="DU177" s="178">
        <v>48</v>
      </c>
      <c r="DV177" s="178">
        <v>39</v>
      </c>
      <c r="DW177" s="178">
        <v>49</v>
      </c>
      <c r="DX177" s="178">
        <v>40</v>
      </c>
      <c r="DY177" s="178">
        <v>51</v>
      </c>
      <c r="DZ177" s="178">
        <v>40</v>
      </c>
      <c r="EA177" s="178">
        <v>46</v>
      </c>
      <c r="EB177" s="178">
        <v>45</v>
      </c>
      <c r="EC177" s="178">
        <v>53</v>
      </c>
      <c r="ED177" s="178">
        <v>32</v>
      </c>
      <c r="EE177" s="178">
        <v>49</v>
      </c>
      <c r="EF177" s="178">
        <v>30</v>
      </c>
      <c r="EG177" s="178">
        <v>50</v>
      </c>
      <c r="EH177" s="178">
        <v>25</v>
      </c>
      <c r="EI177" s="178">
        <v>34</v>
      </c>
      <c r="EJ177" s="178">
        <v>26</v>
      </c>
      <c r="EK177" s="178">
        <v>49</v>
      </c>
      <c r="EL177" s="178">
        <v>26</v>
      </c>
      <c r="EM177" s="178">
        <v>47</v>
      </c>
      <c r="EN177" s="178">
        <v>23</v>
      </c>
      <c r="EO177" s="178">
        <v>47</v>
      </c>
      <c r="EP177" s="178">
        <v>27</v>
      </c>
      <c r="EQ177" s="178">
        <v>36</v>
      </c>
      <c r="ER177" s="178">
        <v>27</v>
      </c>
      <c r="ES177" s="178">
        <v>29</v>
      </c>
      <c r="ET177" s="178">
        <v>20</v>
      </c>
      <c r="EU177" s="178">
        <v>29</v>
      </c>
      <c r="EV177" s="178">
        <v>19</v>
      </c>
      <c r="EW177" s="178">
        <v>38</v>
      </c>
      <c r="EX177" s="178">
        <v>20</v>
      </c>
      <c r="EY177" s="178">
        <v>32</v>
      </c>
      <c r="EZ177" s="178">
        <v>18</v>
      </c>
      <c r="FA177" s="178">
        <v>29</v>
      </c>
      <c r="FB177" s="178">
        <v>10</v>
      </c>
      <c r="FC177" s="178">
        <v>22</v>
      </c>
      <c r="FD177" s="178">
        <v>12</v>
      </c>
      <c r="FE177" s="178">
        <v>17</v>
      </c>
      <c r="FF177" s="178">
        <v>9</v>
      </c>
      <c r="FG177" s="178">
        <v>24</v>
      </c>
      <c r="FH177" s="178">
        <v>11</v>
      </c>
      <c r="FI177" s="178">
        <v>21</v>
      </c>
      <c r="FJ177" s="178">
        <v>5</v>
      </c>
      <c r="FK177" s="178">
        <v>24</v>
      </c>
      <c r="FL177" s="178">
        <v>5</v>
      </c>
      <c r="FM177" s="178">
        <v>18</v>
      </c>
      <c r="FN177" s="178">
        <v>6</v>
      </c>
      <c r="FO177" s="178">
        <v>10</v>
      </c>
      <c r="FP177" s="178">
        <v>7</v>
      </c>
      <c r="FQ177" s="178">
        <v>12</v>
      </c>
      <c r="FR177" s="178">
        <v>12</v>
      </c>
      <c r="FS177" s="178">
        <v>10</v>
      </c>
      <c r="FT177" s="178">
        <v>5</v>
      </c>
      <c r="FU177" s="178">
        <v>11</v>
      </c>
      <c r="FV177" s="178">
        <v>5</v>
      </c>
      <c r="FW177" s="178">
        <v>6</v>
      </c>
      <c r="FX177" s="178">
        <v>6</v>
      </c>
      <c r="FY177" s="178">
        <v>7</v>
      </c>
      <c r="FZ177" s="178">
        <v>4</v>
      </c>
      <c r="GA177" s="178">
        <v>8</v>
      </c>
      <c r="GB177" s="178">
        <v>4</v>
      </c>
      <c r="GC177" s="178">
        <v>10</v>
      </c>
      <c r="GD177" s="178">
        <v>4</v>
      </c>
      <c r="GE177" s="178">
        <v>5</v>
      </c>
      <c r="GF177" s="178">
        <v>2</v>
      </c>
      <c r="GG177" s="178">
        <v>8</v>
      </c>
      <c r="GH177" s="178">
        <v>1</v>
      </c>
      <c r="GI177" s="178">
        <v>2</v>
      </c>
      <c r="GJ177" s="178">
        <v>1</v>
      </c>
      <c r="GK177" s="178">
        <v>5</v>
      </c>
      <c r="GL177" s="178">
        <v>2</v>
      </c>
      <c r="GM177" s="178">
        <v>4</v>
      </c>
      <c r="GN177" s="178">
        <v>0</v>
      </c>
      <c r="GO177" s="178">
        <v>2</v>
      </c>
      <c r="GP177" s="178">
        <v>1</v>
      </c>
      <c r="GQ177" s="178">
        <v>2</v>
      </c>
      <c r="GR177" s="178">
        <v>0</v>
      </c>
      <c r="GS177" s="178">
        <v>0</v>
      </c>
      <c r="GT177" s="178">
        <v>1</v>
      </c>
      <c r="GU177" s="178">
        <v>1</v>
      </c>
      <c r="GV177" s="178">
        <v>0</v>
      </c>
      <c r="GW177" s="178">
        <v>0</v>
      </c>
      <c r="GX177" s="178">
        <v>2</v>
      </c>
      <c r="GY177" s="178">
        <v>2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12</v>
      </c>
      <c r="HG177">
        <v>10</v>
      </c>
      <c r="HH177">
        <v>22</v>
      </c>
      <c r="HI177">
        <v>0</v>
      </c>
      <c r="HJ177">
        <v>0</v>
      </c>
      <c r="HK177">
        <v>0</v>
      </c>
      <c r="HL177" s="54">
        <v>2646</v>
      </c>
      <c r="HM177" s="54">
        <v>2994</v>
      </c>
      <c r="HN177" s="54">
        <v>5640</v>
      </c>
      <c r="HO177" s="176">
        <f t="shared" si="12"/>
        <v>368</v>
      </c>
      <c r="HP177" s="176">
        <f t="shared" si="12"/>
        <v>330</v>
      </c>
      <c r="HQ177" s="199">
        <f t="shared" si="13"/>
        <v>698</v>
      </c>
      <c r="HR177" s="176">
        <f t="shared" si="14"/>
        <v>1667</v>
      </c>
      <c r="HS177" s="176">
        <f t="shared" si="14"/>
        <v>1717</v>
      </c>
      <c r="HT177" s="199">
        <f t="shared" si="15"/>
        <v>3384</v>
      </c>
      <c r="HU177" s="176">
        <f t="shared" si="16"/>
        <v>611</v>
      </c>
      <c r="HV177" s="176">
        <f t="shared" si="16"/>
        <v>947</v>
      </c>
      <c r="HW177" s="199">
        <f t="shared" si="17"/>
        <v>1558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75"/>
  <sheetViews>
    <sheetView zoomScale="85" zoomScaleNormal="85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H10" sqref="H10"/>
    </sheetView>
  </sheetViews>
  <sheetFormatPr defaultRowHeight="14.25" x14ac:dyDescent="0.2"/>
  <cols>
    <col min="1" max="1" width="13.375" bestFit="1" customWidth="1"/>
    <col min="2" max="2" width="43.625" customWidth="1"/>
    <col min="3" max="6" width="17.25" customWidth="1"/>
  </cols>
  <sheetData>
    <row r="1" spans="1:6" ht="30" x14ac:dyDescent="0.55000000000000004">
      <c r="B1" s="216" t="s">
        <v>2</v>
      </c>
      <c r="C1" s="216"/>
      <c r="D1" s="216"/>
      <c r="E1" s="216"/>
      <c r="F1" s="216"/>
    </row>
    <row r="2" spans="1:6" ht="30" x14ac:dyDescent="0.55000000000000004">
      <c r="B2" s="216" t="str">
        <f>"จังหวัดชลบุรี " &amp; ประเทศ!B2</f>
        <v>จังหวัดชลบุรี ประจำปี พ.ศ.2566</v>
      </c>
      <c r="C2" s="216"/>
      <c r="D2" s="216"/>
      <c r="E2" s="216"/>
      <c r="F2" s="216"/>
    </row>
    <row r="4" spans="1:6" ht="18.75" x14ac:dyDescent="0.3">
      <c r="A4" s="19" t="s">
        <v>31</v>
      </c>
      <c r="B4" s="1" t="s">
        <v>152</v>
      </c>
      <c r="C4" s="1" t="s">
        <v>362</v>
      </c>
      <c r="D4" s="1" t="s">
        <v>363</v>
      </c>
      <c r="E4" s="1" t="s">
        <v>364</v>
      </c>
      <c r="F4" s="1" t="s">
        <v>365</v>
      </c>
    </row>
    <row r="5" spans="1:6" ht="18.75" x14ac:dyDescent="0.2">
      <c r="A5" s="166"/>
      <c r="B5" s="69" t="s">
        <v>1</v>
      </c>
      <c r="C5" s="70">
        <v>787986</v>
      </c>
      <c r="D5" s="70">
        <v>830080</v>
      </c>
      <c r="E5" s="70">
        <v>1618066</v>
      </c>
      <c r="F5" s="70">
        <v>1145520</v>
      </c>
    </row>
    <row r="6" spans="1:6" x14ac:dyDescent="0.2">
      <c r="A6" s="18" t="s">
        <v>460</v>
      </c>
      <c r="B6" s="98" t="s">
        <v>8</v>
      </c>
      <c r="C6" s="99">
        <v>21871</v>
      </c>
      <c r="D6" s="99">
        <v>23382</v>
      </c>
      <c r="E6" s="99">
        <v>45253</v>
      </c>
      <c r="F6" s="99">
        <v>29030</v>
      </c>
    </row>
    <row r="7" spans="1:6" x14ac:dyDescent="0.2">
      <c r="A7" s="18" t="s">
        <v>141</v>
      </c>
      <c r="B7" s="100" t="s">
        <v>9</v>
      </c>
      <c r="C7" s="101">
        <v>42219</v>
      </c>
      <c r="D7" s="101">
        <v>43638</v>
      </c>
      <c r="E7" s="101">
        <v>85857</v>
      </c>
      <c r="F7" s="101">
        <v>49371</v>
      </c>
    </row>
    <row r="8" spans="1:6" x14ac:dyDescent="0.2">
      <c r="A8" s="18" t="s">
        <v>142</v>
      </c>
      <c r="B8" s="98" t="s">
        <v>10</v>
      </c>
      <c r="C8" s="99">
        <v>7605</v>
      </c>
      <c r="D8" s="99">
        <v>7636</v>
      </c>
      <c r="E8" s="99">
        <v>15241</v>
      </c>
      <c r="F8" s="99">
        <v>7094</v>
      </c>
    </row>
    <row r="9" spans="1:6" x14ac:dyDescent="0.2">
      <c r="A9" s="18" t="s">
        <v>143</v>
      </c>
      <c r="B9" s="100" t="s">
        <v>11</v>
      </c>
      <c r="C9" s="101">
        <v>14730</v>
      </c>
      <c r="D9" s="101">
        <v>16642</v>
      </c>
      <c r="E9" s="101">
        <v>31372</v>
      </c>
      <c r="F9" s="101">
        <v>20161</v>
      </c>
    </row>
    <row r="10" spans="1:6" x14ac:dyDescent="0.2">
      <c r="A10" s="18" t="s">
        <v>144</v>
      </c>
      <c r="B10" s="98" t="s">
        <v>12</v>
      </c>
      <c r="C10" s="99">
        <v>24973</v>
      </c>
      <c r="D10" s="99">
        <v>25931</v>
      </c>
      <c r="E10" s="99">
        <v>50904</v>
      </c>
      <c r="F10" s="99">
        <v>42604</v>
      </c>
    </row>
    <row r="11" spans="1:6" x14ac:dyDescent="0.2">
      <c r="A11" s="18" t="s">
        <v>145</v>
      </c>
      <c r="B11" s="100" t="s">
        <v>13</v>
      </c>
      <c r="C11" s="101">
        <v>49781</v>
      </c>
      <c r="D11" s="101">
        <v>52778</v>
      </c>
      <c r="E11" s="101">
        <v>102559</v>
      </c>
      <c r="F11" s="101">
        <v>39767</v>
      </c>
    </row>
    <row r="12" spans="1:6" x14ac:dyDescent="0.2">
      <c r="A12" s="18" t="s">
        <v>146</v>
      </c>
      <c r="B12" s="98" t="s">
        <v>14</v>
      </c>
      <c r="C12" s="99">
        <v>29093</v>
      </c>
      <c r="D12" s="99">
        <v>29436</v>
      </c>
      <c r="E12" s="99">
        <v>58529</v>
      </c>
      <c r="F12" s="99">
        <v>50955</v>
      </c>
    </row>
    <row r="13" spans="1:6" x14ac:dyDescent="0.2">
      <c r="A13" s="18" t="s">
        <v>147</v>
      </c>
      <c r="B13" s="112" t="s">
        <v>366</v>
      </c>
      <c r="C13" s="113">
        <v>0</v>
      </c>
      <c r="D13" s="113">
        <v>0</v>
      </c>
      <c r="E13" s="113">
        <v>0</v>
      </c>
      <c r="F13" s="113">
        <v>0</v>
      </c>
    </row>
    <row r="14" spans="1:6" x14ac:dyDescent="0.2">
      <c r="A14" s="18" t="s">
        <v>148</v>
      </c>
      <c r="B14" s="100" t="s">
        <v>15</v>
      </c>
      <c r="C14" s="101">
        <v>26987</v>
      </c>
      <c r="D14" s="101">
        <v>26614</v>
      </c>
      <c r="E14" s="101">
        <v>53601</v>
      </c>
      <c r="F14" s="101">
        <v>30543</v>
      </c>
    </row>
    <row r="15" spans="1:6" x14ac:dyDescent="0.2">
      <c r="A15" s="18" t="s">
        <v>149</v>
      </c>
      <c r="B15" s="98" t="s">
        <v>16</v>
      </c>
      <c r="C15" s="99">
        <v>19039</v>
      </c>
      <c r="D15" s="99">
        <v>18813</v>
      </c>
      <c r="E15" s="99">
        <v>37852</v>
      </c>
      <c r="F15" s="99">
        <v>14099</v>
      </c>
    </row>
    <row r="16" spans="1:6" x14ac:dyDescent="0.2">
      <c r="A16" s="18" t="s">
        <v>150</v>
      </c>
      <c r="B16" s="100" t="s">
        <v>17</v>
      </c>
      <c r="C16" s="101">
        <v>13912</v>
      </c>
      <c r="D16" s="101">
        <v>13093</v>
      </c>
      <c r="E16" s="101">
        <v>27005</v>
      </c>
      <c r="F16" s="101">
        <v>9269</v>
      </c>
    </row>
    <row r="17" spans="1:6" x14ac:dyDescent="0.2">
      <c r="A17" s="18" t="s">
        <v>148</v>
      </c>
      <c r="B17" s="98" t="s">
        <v>215</v>
      </c>
      <c r="C17" s="99">
        <v>7274</v>
      </c>
      <c r="D17" s="99">
        <v>5785</v>
      </c>
      <c r="E17" s="99">
        <v>13059</v>
      </c>
      <c r="F17" s="99">
        <v>6793</v>
      </c>
    </row>
    <row r="18" spans="1:6" x14ac:dyDescent="0.2">
      <c r="A18" s="18" t="s">
        <v>148</v>
      </c>
      <c r="B18" s="100" t="s">
        <v>18</v>
      </c>
      <c r="C18" s="101">
        <v>35177</v>
      </c>
      <c r="D18" s="101">
        <v>22159</v>
      </c>
      <c r="E18" s="101">
        <v>57336</v>
      </c>
      <c r="F18" s="101">
        <v>28201</v>
      </c>
    </row>
    <row r="19" spans="1:6" x14ac:dyDescent="0.2">
      <c r="A19" s="18" t="s">
        <v>145</v>
      </c>
      <c r="B19" s="98" t="s">
        <v>19</v>
      </c>
      <c r="C19" s="99">
        <v>6553</v>
      </c>
      <c r="D19" s="99">
        <v>6975</v>
      </c>
      <c r="E19" s="99">
        <v>13528</v>
      </c>
      <c r="F19" s="99">
        <v>4787</v>
      </c>
    </row>
    <row r="20" spans="1:6" x14ac:dyDescent="0.2">
      <c r="A20" s="18" t="s">
        <v>143</v>
      </c>
      <c r="B20" s="100" t="s">
        <v>20</v>
      </c>
      <c r="C20" s="101">
        <v>12931</v>
      </c>
      <c r="D20" s="101">
        <v>14027</v>
      </c>
      <c r="E20" s="101">
        <v>26958</v>
      </c>
      <c r="F20" s="101">
        <v>14083</v>
      </c>
    </row>
    <row r="21" spans="1:6" x14ac:dyDescent="0.2">
      <c r="A21" s="18" t="s">
        <v>460</v>
      </c>
      <c r="B21" s="98" t="s">
        <v>21</v>
      </c>
      <c r="C21" s="99">
        <v>10485</v>
      </c>
      <c r="D21" s="99">
        <v>12637</v>
      </c>
      <c r="E21" s="99">
        <v>23122</v>
      </c>
      <c r="F21" s="99">
        <v>17745</v>
      </c>
    </row>
    <row r="22" spans="1:6" x14ac:dyDescent="0.2">
      <c r="A22" s="18" t="s">
        <v>460</v>
      </c>
      <c r="B22" s="100" t="s">
        <v>22</v>
      </c>
      <c r="C22" s="101">
        <v>6948</v>
      </c>
      <c r="D22" s="101">
        <v>7089</v>
      </c>
      <c r="E22" s="101">
        <v>14037</v>
      </c>
      <c r="F22" s="101">
        <v>16312</v>
      </c>
    </row>
    <row r="23" spans="1:6" x14ac:dyDescent="0.2">
      <c r="A23" s="18" t="s">
        <v>460</v>
      </c>
      <c r="B23" s="98" t="s">
        <v>23</v>
      </c>
      <c r="C23" s="99">
        <v>8096</v>
      </c>
      <c r="D23" s="99">
        <v>9299</v>
      </c>
      <c r="E23" s="99">
        <v>17395</v>
      </c>
      <c r="F23" s="99">
        <v>12013</v>
      </c>
    </row>
    <row r="24" spans="1:6" x14ac:dyDescent="0.2">
      <c r="A24" s="18" t="s">
        <v>460</v>
      </c>
      <c r="B24" s="100" t="s">
        <v>24</v>
      </c>
      <c r="C24" s="101">
        <v>20835</v>
      </c>
      <c r="D24" s="101">
        <v>21978</v>
      </c>
      <c r="E24" s="101">
        <v>42813</v>
      </c>
      <c r="F24" s="101">
        <v>27688</v>
      </c>
    </row>
    <row r="25" spans="1:6" x14ac:dyDescent="0.2">
      <c r="A25" s="18" t="s">
        <v>460</v>
      </c>
      <c r="B25" s="98" t="s">
        <v>25</v>
      </c>
      <c r="C25" s="99">
        <v>6857</v>
      </c>
      <c r="D25" s="99">
        <v>6514</v>
      </c>
      <c r="E25" s="99">
        <v>13371</v>
      </c>
      <c r="F25" s="99">
        <v>11456</v>
      </c>
    </row>
    <row r="26" spans="1:6" x14ac:dyDescent="0.2">
      <c r="A26" s="18" t="s">
        <v>149</v>
      </c>
      <c r="B26" s="100" t="s">
        <v>26</v>
      </c>
      <c r="C26" s="101">
        <v>3850</v>
      </c>
      <c r="D26" s="101">
        <v>4016</v>
      </c>
      <c r="E26" s="101">
        <v>7866</v>
      </c>
      <c r="F26" s="101">
        <v>2867</v>
      </c>
    </row>
    <row r="27" spans="1:6" x14ac:dyDescent="0.2">
      <c r="A27" s="18" t="s">
        <v>143</v>
      </c>
      <c r="B27" s="98" t="s">
        <v>27</v>
      </c>
      <c r="C27" s="99">
        <v>5649</v>
      </c>
      <c r="D27" s="99">
        <v>6173</v>
      </c>
      <c r="E27" s="99">
        <v>11822</v>
      </c>
      <c r="F27" s="99">
        <v>7259</v>
      </c>
    </row>
    <row r="28" spans="1:6" x14ac:dyDescent="0.2">
      <c r="A28" s="18" t="s">
        <v>143</v>
      </c>
      <c r="B28" s="100" t="s">
        <v>461</v>
      </c>
      <c r="C28" s="101">
        <v>40931</v>
      </c>
      <c r="D28" s="101">
        <v>50343</v>
      </c>
      <c r="E28" s="101">
        <v>91274</v>
      </c>
      <c r="F28" s="101">
        <v>52874</v>
      </c>
    </row>
    <row r="29" spans="1:6" x14ac:dyDescent="0.2">
      <c r="A29" s="18" t="s">
        <v>150</v>
      </c>
      <c r="B29" s="98" t="s">
        <v>29</v>
      </c>
      <c r="C29" s="99">
        <v>3209</v>
      </c>
      <c r="D29" s="99">
        <v>3440</v>
      </c>
      <c r="E29" s="99">
        <v>6649</v>
      </c>
      <c r="F29" s="99">
        <v>4264</v>
      </c>
    </row>
    <row r="30" spans="1:6" x14ac:dyDescent="0.2">
      <c r="A30" s="18" t="s">
        <v>150</v>
      </c>
      <c r="B30" s="100" t="s">
        <v>30</v>
      </c>
      <c r="C30" s="101">
        <v>4097</v>
      </c>
      <c r="D30" s="101">
        <v>1847</v>
      </c>
      <c r="E30" s="101">
        <v>5944</v>
      </c>
      <c r="F30" s="101">
        <v>2086</v>
      </c>
    </row>
    <row r="31" spans="1:6" x14ac:dyDescent="0.2">
      <c r="A31" s="18" t="s">
        <v>149</v>
      </c>
      <c r="B31" s="98" t="s">
        <v>115</v>
      </c>
      <c r="C31" s="99">
        <v>2015</v>
      </c>
      <c r="D31" s="99">
        <v>2102</v>
      </c>
      <c r="E31" s="99">
        <v>4117</v>
      </c>
      <c r="F31" s="99">
        <v>2183</v>
      </c>
    </row>
    <row r="32" spans="1:6" x14ac:dyDescent="0.2">
      <c r="A32" s="18" t="s">
        <v>148</v>
      </c>
      <c r="B32" s="100" t="s">
        <v>462</v>
      </c>
      <c r="C32" s="101">
        <v>10055</v>
      </c>
      <c r="D32" s="101">
        <v>11353</v>
      </c>
      <c r="E32" s="101">
        <v>21408</v>
      </c>
      <c r="F32" s="101">
        <v>12251</v>
      </c>
    </row>
    <row r="33" spans="1:6" x14ac:dyDescent="0.2">
      <c r="A33" s="18" t="s">
        <v>148</v>
      </c>
      <c r="B33" s="98" t="s">
        <v>133</v>
      </c>
      <c r="C33" s="99">
        <v>5371</v>
      </c>
      <c r="D33" s="99">
        <v>6398</v>
      </c>
      <c r="E33" s="99">
        <v>11769</v>
      </c>
      <c r="F33" s="99">
        <v>9726</v>
      </c>
    </row>
    <row r="34" spans="1:6" x14ac:dyDescent="0.2">
      <c r="A34" s="18" t="s">
        <v>148</v>
      </c>
      <c r="B34" s="100" t="s">
        <v>134</v>
      </c>
      <c r="C34" s="101">
        <v>3716</v>
      </c>
      <c r="D34" s="101">
        <v>4114</v>
      </c>
      <c r="E34" s="101">
        <v>7830</v>
      </c>
      <c r="F34" s="101">
        <v>16864</v>
      </c>
    </row>
    <row r="35" spans="1:6" x14ac:dyDescent="0.2">
      <c r="A35" s="18" t="s">
        <v>147</v>
      </c>
      <c r="B35" s="98" t="s">
        <v>116</v>
      </c>
      <c r="C35" s="99">
        <v>2246</v>
      </c>
      <c r="D35" s="99">
        <v>2309</v>
      </c>
      <c r="E35" s="99">
        <v>4555</v>
      </c>
      <c r="F35" s="99">
        <v>2286</v>
      </c>
    </row>
    <row r="36" spans="1:6" x14ac:dyDescent="0.2">
      <c r="A36" s="18" t="s">
        <v>146</v>
      </c>
      <c r="B36" s="100" t="s">
        <v>117</v>
      </c>
      <c r="C36" s="101">
        <v>76538</v>
      </c>
      <c r="D36" s="101">
        <v>81008</v>
      </c>
      <c r="E36" s="101">
        <v>157546</v>
      </c>
      <c r="F36" s="101">
        <v>109857</v>
      </c>
    </row>
    <row r="37" spans="1:6" x14ac:dyDescent="0.2">
      <c r="A37" s="18" t="s">
        <v>146</v>
      </c>
      <c r="B37" s="98" t="s">
        <v>118</v>
      </c>
      <c r="C37" s="99">
        <v>6480</v>
      </c>
      <c r="D37" s="99">
        <v>7132</v>
      </c>
      <c r="E37" s="99">
        <v>13612</v>
      </c>
      <c r="F37" s="99">
        <v>8270</v>
      </c>
    </row>
    <row r="38" spans="1:6" x14ac:dyDescent="0.2">
      <c r="A38" s="18" t="s">
        <v>144</v>
      </c>
      <c r="B38" s="100" t="s">
        <v>119</v>
      </c>
      <c r="C38" s="101">
        <v>11398</v>
      </c>
      <c r="D38" s="101">
        <v>11794</v>
      </c>
      <c r="E38" s="101">
        <v>23192</v>
      </c>
      <c r="F38" s="101">
        <v>18102</v>
      </c>
    </row>
    <row r="39" spans="1:6" x14ac:dyDescent="0.2">
      <c r="A39" s="18" t="s">
        <v>144</v>
      </c>
      <c r="B39" s="98" t="s">
        <v>120</v>
      </c>
      <c r="C39" s="99">
        <v>3160</v>
      </c>
      <c r="D39" s="99">
        <v>3357</v>
      </c>
      <c r="E39" s="99">
        <v>6517</v>
      </c>
      <c r="F39" s="99">
        <v>3874</v>
      </c>
    </row>
    <row r="40" spans="1:6" x14ac:dyDescent="0.2">
      <c r="A40" s="18" t="s">
        <v>143</v>
      </c>
      <c r="B40" s="100" t="s">
        <v>121</v>
      </c>
      <c r="C40" s="101">
        <v>14863</v>
      </c>
      <c r="D40" s="101">
        <v>16728</v>
      </c>
      <c r="E40" s="101">
        <v>31591</v>
      </c>
      <c r="F40" s="101">
        <v>19475</v>
      </c>
    </row>
    <row r="41" spans="1:6" x14ac:dyDescent="0.2">
      <c r="A41" s="18" t="s">
        <v>143</v>
      </c>
      <c r="B41" s="98" t="s">
        <v>135</v>
      </c>
      <c r="C41" s="99">
        <v>6275</v>
      </c>
      <c r="D41" s="99">
        <v>6973</v>
      </c>
      <c r="E41" s="99">
        <v>13248</v>
      </c>
      <c r="F41" s="99">
        <v>9300</v>
      </c>
    </row>
    <row r="42" spans="1:6" x14ac:dyDescent="0.2">
      <c r="A42" s="18" t="s">
        <v>142</v>
      </c>
      <c r="B42" s="100" t="s">
        <v>122</v>
      </c>
      <c r="C42" s="101">
        <v>4451</v>
      </c>
      <c r="D42" s="101">
        <v>4244</v>
      </c>
      <c r="E42" s="101">
        <v>8695</v>
      </c>
      <c r="F42" s="101">
        <v>3547</v>
      </c>
    </row>
    <row r="43" spans="1:6" x14ac:dyDescent="0.2">
      <c r="A43" s="18" t="s">
        <v>141</v>
      </c>
      <c r="B43" s="98" t="s">
        <v>136</v>
      </c>
      <c r="C43" s="99">
        <v>1655</v>
      </c>
      <c r="D43" s="99">
        <v>1883</v>
      </c>
      <c r="E43" s="99">
        <v>3538</v>
      </c>
      <c r="F43" s="99">
        <v>2167</v>
      </c>
    </row>
    <row r="44" spans="1:6" x14ac:dyDescent="0.2">
      <c r="A44" s="18" t="s">
        <v>141</v>
      </c>
      <c r="B44" s="100" t="s">
        <v>137</v>
      </c>
      <c r="C44" s="101">
        <v>1090</v>
      </c>
      <c r="D44" s="101">
        <v>1175</v>
      </c>
      <c r="E44" s="101">
        <v>2265</v>
      </c>
      <c r="F44" s="101">
        <v>1622</v>
      </c>
    </row>
    <row r="45" spans="1:6" x14ac:dyDescent="0.2">
      <c r="A45" s="18" t="s">
        <v>460</v>
      </c>
      <c r="B45" s="98" t="s">
        <v>463</v>
      </c>
      <c r="C45" s="99">
        <v>17165</v>
      </c>
      <c r="D45" s="99">
        <v>20052</v>
      </c>
      <c r="E45" s="99">
        <v>37217</v>
      </c>
      <c r="F45" s="99">
        <v>22786</v>
      </c>
    </row>
    <row r="46" spans="1:6" x14ac:dyDescent="0.2">
      <c r="A46" s="18" t="s">
        <v>460</v>
      </c>
      <c r="B46" s="100" t="s">
        <v>464</v>
      </c>
      <c r="C46" s="101">
        <v>34234</v>
      </c>
      <c r="D46" s="101">
        <v>34897</v>
      </c>
      <c r="E46" s="101">
        <v>69131</v>
      </c>
      <c r="F46" s="101">
        <v>46509</v>
      </c>
    </row>
    <row r="47" spans="1:6" x14ac:dyDescent="0.2">
      <c r="A47" s="18" t="s">
        <v>460</v>
      </c>
      <c r="B47" s="98" t="s">
        <v>125</v>
      </c>
      <c r="C47" s="99">
        <v>6247</v>
      </c>
      <c r="D47" s="99">
        <v>4967</v>
      </c>
      <c r="E47" s="99">
        <v>11214</v>
      </c>
      <c r="F47" s="99">
        <v>7486</v>
      </c>
    </row>
    <row r="48" spans="1:6" x14ac:dyDescent="0.2">
      <c r="A48" s="18" t="s">
        <v>460</v>
      </c>
      <c r="B48" s="100" t="s">
        <v>138</v>
      </c>
      <c r="C48" s="101">
        <v>2208</v>
      </c>
      <c r="D48" s="101">
        <v>2499</v>
      </c>
      <c r="E48" s="101">
        <v>4707</v>
      </c>
      <c r="F48" s="101">
        <v>7238</v>
      </c>
    </row>
    <row r="49" spans="1:6" x14ac:dyDescent="0.2">
      <c r="A49" s="18" t="s">
        <v>146</v>
      </c>
      <c r="B49" s="98" t="s">
        <v>126</v>
      </c>
      <c r="C49" s="99">
        <v>45594</v>
      </c>
      <c r="D49" s="99">
        <v>47167</v>
      </c>
      <c r="E49" s="99">
        <v>92761</v>
      </c>
      <c r="F49" s="99">
        <v>85442</v>
      </c>
    </row>
    <row r="50" spans="1:6" x14ac:dyDescent="0.2">
      <c r="A50" s="18" t="s">
        <v>460</v>
      </c>
      <c r="B50" s="100" t="s">
        <v>465</v>
      </c>
      <c r="C50" s="101">
        <v>21629</v>
      </c>
      <c r="D50" s="101">
        <v>24741</v>
      </c>
      <c r="E50" s="101">
        <v>46370</v>
      </c>
      <c r="F50" s="101">
        <v>39794</v>
      </c>
    </row>
    <row r="51" spans="1:6" x14ac:dyDescent="0.2">
      <c r="A51" s="18" t="s">
        <v>141</v>
      </c>
      <c r="B51" s="98" t="s">
        <v>466</v>
      </c>
      <c r="C51" s="99">
        <v>9237</v>
      </c>
      <c r="D51" s="99">
        <v>10526</v>
      </c>
      <c r="E51" s="99">
        <v>19763</v>
      </c>
      <c r="F51" s="99">
        <v>10768</v>
      </c>
    </row>
    <row r="52" spans="1:6" x14ac:dyDescent="0.2">
      <c r="A52" s="18" t="s">
        <v>143</v>
      </c>
      <c r="B52" s="100" t="s">
        <v>467</v>
      </c>
      <c r="C52" s="101">
        <v>53142</v>
      </c>
      <c r="D52" s="101">
        <v>63721</v>
      </c>
      <c r="E52" s="101">
        <v>116863</v>
      </c>
      <c r="F52" s="101">
        <v>178119</v>
      </c>
    </row>
    <row r="53" spans="1:6" x14ac:dyDescent="0.2">
      <c r="A53" s="18" t="s">
        <v>146</v>
      </c>
      <c r="B53" s="98" t="s">
        <v>468</v>
      </c>
      <c r="C53" s="99">
        <v>10707</v>
      </c>
      <c r="D53" s="99">
        <v>13241</v>
      </c>
      <c r="E53" s="99">
        <v>23948</v>
      </c>
      <c r="F53" s="99">
        <v>8977</v>
      </c>
    </row>
    <row r="54" spans="1:6" x14ac:dyDescent="0.2">
      <c r="A54" s="18" t="s">
        <v>145</v>
      </c>
      <c r="B54" s="100" t="s">
        <v>469</v>
      </c>
      <c r="C54" s="101">
        <v>4471</v>
      </c>
      <c r="D54" s="101">
        <v>5293</v>
      </c>
      <c r="E54" s="101">
        <v>9764</v>
      </c>
      <c r="F54" s="101">
        <v>5058</v>
      </c>
    </row>
    <row r="55" spans="1:6" x14ac:dyDescent="0.2">
      <c r="A55" s="18" t="s">
        <v>460</v>
      </c>
      <c r="B55" s="98" t="s">
        <v>470</v>
      </c>
      <c r="C55" s="99">
        <v>10937</v>
      </c>
      <c r="D55" s="99">
        <v>12161</v>
      </c>
      <c r="E55" s="99">
        <v>23098</v>
      </c>
      <c r="F55" s="99">
        <v>12498</v>
      </c>
    </row>
    <row r="56" spans="1:6" ht="15" x14ac:dyDescent="0.2">
      <c r="B56" s="7" t="s">
        <v>6</v>
      </c>
      <c r="C56" s="55">
        <f>SUM(C6:C55)</f>
        <v>787986</v>
      </c>
      <c r="D56" s="55">
        <f t="shared" ref="D56:F56" si="0">SUM(D6:D55)</f>
        <v>830080</v>
      </c>
      <c r="E56" s="55">
        <f t="shared" si="0"/>
        <v>1618066</v>
      </c>
      <c r="F56" s="55">
        <f t="shared" si="0"/>
        <v>1145520</v>
      </c>
    </row>
    <row r="57" spans="1:6" ht="6.75" customHeight="1" x14ac:dyDescent="0.2">
      <c r="C57" s="15"/>
      <c r="D57" s="15"/>
      <c r="E57" s="15"/>
      <c r="F57" s="15"/>
    </row>
    <row r="58" spans="1:6" ht="15" x14ac:dyDescent="0.2">
      <c r="B58" s="17" t="str">
        <f>"ตรวจสอบกับตารางประเทศ "&amp;ประเทศ!B16</f>
        <v>ตรวจสอบกับตารางประเทศ จังหวัดชลบุรี</v>
      </c>
      <c r="C58" s="16">
        <f>ประเทศ!C16</f>
        <v>787986</v>
      </c>
      <c r="D58" s="16">
        <f>ประเทศ!D16</f>
        <v>830080</v>
      </c>
      <c r="E58" s="16">
        <f>ประเทศ!E16</f>
        <v>1618066</v>
      </c>
      <c r="F58" s="16">
        <f>ประเทศ!F16</f>
        <v>1145520</v>
      </c>
    </row>
    <row r="59" spans="1:6" ht="15" x14ac:dyDescent="0.2">
      <c r="A59" t="s">
        <v>367</v>
      </c>
      <c r="B59" s="66"/>
      <c r="C59" s="15"/>
      <c r="D59" s="15"/>
      <c r="E59" s="15"/>
      <c r="F59" s="114"/>
    </row>
    <row r="60" spans="1:6" x14ac:dyDescent="0.2">
      <c r="A60" t="s">
        <v>7</v>
      </c>
    </row>
    <row r="61" spans="1:6" x14ac:dyDescent="0.2">
      <c r="A61" t="s">
        <v>1025</v>
      </c>
    </row>
    <row r="62" spans="1:6" x14ac:dyDescent="0.2">
      <c r="A62" t="str">
        <f>ประเทศ!B88</f>
        <v>ข้อมูล ณ 31 ธันวาคม 2566</v>
      </c>
      <c r="C62" s="165" t="s">
        <v>771</v>
      </c>
    </row>
    <row r="63" spans="1:6" x14ac:dyDescent="0.2">
      <c r="A63" t="str">
        <f>ประเทศ!B89</f>
        <v>Download ข้อมูล ณ 25 มกราคม 2567</v>
      </c>
    </row>
    <row r="64" spans="1:6" x14ac:dyDescent="0.2">
      <c r="A64" t="str">
        <f>ประเทศ!B90</f>
        <v>ผู้ทำการDownload ข้อมูล : นายนวพล มิติภัทร</v>
      </c>
    </row>
    <row r="66" spans="2:6" ht="18.75" x14ac:dyDescent="0.3">
      <c r="B66" s="1" t="s">
        <v>1</v>
      </c>
      <c r="C66" s="1" t="s">
        <v>4</v>
      </c>
      <c r="D66" s="1" t="s">
        <v>5</v>
      </c>
      <c r="E66" s="81" t="s">
        <v>6</v>
      </c>
    </row>
    <row r="67" spans="2:6" ht="15" x14ac:dyDescent="0.2">
      <c r="B67" s="79" t="s">
        <v>326</v>
      </c>
      <c r="C67" s="80">
        <f>แยกกลุ่มอายุ!B8+แยกกลุ่มอายุ!B10+แยกกลุ่มอายุ!B11</f>
        <v>777356</v>
      </c>
      <c r="D67" s="80">
        <f>แยกกลุ่มอายุ!C8+แยกกลุ่มอายุ!C10+แยกกลุ่มอายุ!C11</f>
        <v>823822</v>
      </c>
      <c r="E67" s="16">
        <f>SUM(C67:D67)</f>
        <v>1601178</v>
      </c>
    </row>
    <row r="68" spans="2:6" ht="15" x14ac:dyDescent="0.2">
      <c r="B68" s="79" t="s">
        <v>327</v>
      </c>
      <c r="C68" s="80">
        <f>แยกกลุ่มอายุ!B9</f>
        <v>10630</v>
      </c>
      <c r="D68" s="80">
        <f>แยกกลุ่มอายุ!C9</f>
        <v>6258</v>
      </c>
      <c r="E68" s="16">
        <f>SUM(C68:D68)</f>
        <v>16888</v>
      </c>
    </row>
    <row r="69" spans="2:6" ht="18.75" x14ac:dyDescent="0.3">
      <c r="B69" s="82" t="s">
        <v>6</v>
      </c>
      <c r="C69" s="16">
        <f>SUM(C67:C68)</f>
        <v>787986</v>
      </c>
      <c r="D69" s="16">
        <f t="shared" ref="D69" si="1">SUM(D67:D68)</f>
        <v>830080</v>
      </c>
      <c r="E69" s="16">
        <f>SUM(E67:E68)</f>
        <v>1618066</v>
      </c>
    </row>
    <row r="71" spans="2:6" x14ac:dyDescent="0.2">
      <c r="D71" s="103" t="s">
        <v>1024</v>
      </c>
      <c r="E71" s="77">
        <v>1594758</v>
      </c>
      <c r="F71" t="s">
        <v>324</v>
      </c>
    </row>
    <row r="72" spans="2:6" x14ac:dyDescent="0.2">
      <c r="D72" t="s">
        <v>325</v>
      </c>
      <c r="E72" s="60">
        <f>E58/E71</f>
        <v>1.0146153836506855</v>
      </c>
    </row>
    <row r="73" spans="2:6" x14ac:dyDescent="0.2">
      <c r="D73" s="105" t="s">
        <v>361</v>
      </c>
      <c r="E73" s="106">
        <f>(E5+E71)/2</f>
        <v>1606412</v>
      </c>
      <c r="F73" s="105" t="s">
        <v>324</v>
      </c>
    </row>
    <row r="74" spans="2:6" x14ac:dyDescent="0.2">
      <c r="D74" s="66" t="s">
        <v>328</v>
      </c>
      <c r="E74" s="67">
        <v>4363</v>
      </c>
      <c r="F74" t="s">
        <v>329</v>
      </c>
    </row>
    <row r="75" spans="2:6" x14ac:dyDescent="0.2">
      <c r="D75" s="66" t="s">
        <v>330</v>
      </c>
      <c r="E75" s="68">
        <f>E5/E74</f>
        <v>370.86087554435022</v>
      </c>
      <c r="F75" t="s">
        <v>331</v>
      </c>
    </row>
  </sheetData>
  <mergeCells count="2">
    <mergeCell ref="B1:F1"/>
    <mergeCell ref="B2:F2"/>
  </mergeCells>
  <hyperlinks>
    <hyperlink ref="B6" r:id="rId1" display="javascript:openWindow('?rcode=2001&amp;statType=1&amp;year=61')" xr:uid="{00000000-0004-0000-0100-000000000000}"/>
    <hyperlink ref="B7" r:id="rId2" display="javascript:openWindow('?rcode=2002&amp;statType=1&amp;year=61')" xr:uid="{00000000-0004-0000-0100-000001000000}"/>
    <hyperlink ref="B8" r:id="rId3" display="javascript:openWindow('?rcode=2003&amp;statType=1&amp;year=61')" xr:uid="{00000000-0004-0000-0100-000002000000}"/>
    <hyperlink ref="B9" r:id="rId4" display="javascript:openWindow('?rcode=2004&amp;statType=1&amp;year=61')" xr:uid="{00000000-0004-0000-0100-000003000000}"/>
    <hyperlink ref="B10" r:id="rId5" display="javascript:openWindow('?rcode=2005&amp;statType=1&amp;year=61')" xr:uid="{00000000-0004-0000-0100-000004000000}"/>
    <hyperlink ref="B11" r:id="rId6" display="javascript:openWindow('?rcode=2006&amp;statType=1&amp;year=61')" xr:uid="{00000000-0004-0000-0100-000005000000}"/>
    <hyperlink ref="B12" r:id="rId7" display="javascript:openWindow('?rcode=2007&amp;statType=1&amp;year=61')" xr:uid="{00000000-0004-0000-0100-000006000000}"/>
    <hyperlink ref="B14" r:id="rId8" display="javascript:openWindow('?rcode=2009&amp;statType=1&amp;year=61')" xr:uid="{00000000-0004-0000-0100-000007000000}"/>
    <hyperlink ref="B15" r:id="rId9" display="javascript:openWindow('?rcode=2010&amp;statType=1&amp;year=61')" xr:uid="{00000000-0004-0000-0100-000008000000}"/>
    <hyperlink ref="B16" r:id="rId10" display="javascript:openWindow('?rcode=2011&amp;statType=1&amp;year=61')" xr:uid="{00000000-0004-0000-0100-000009000000}"/>
    <hyperlink ref="B17" r:id="rId11" display="javascript:openWindow('?rcode=2060&amp;statType=1&amp;year=61')" xr:uid="{00000000-0004-0000-0100-00000A000000}"/>
    <hyperlink ref="B18" r:id="rId12" display="javascript:openWindow('?rcode=2061&amp;statType=1&amp;year=61')" xr:uid="{00000000-0004-0000-0100-00000B000000}"/>
    <hyperlink ref="B19" r:id="rId13" display="javascript:openWindow('?rcode=2063&amp;statType=1&amp;year=61')" xr:uid="{00000000-0004-0000-0100-00000C000000}"/>
    <hyperlink ref="B20" r:id="rId14" display="javascript:openWindow('?rcode=2064&amp;statType=1&amp;year=61')" xr:uid="{00000000-0004-0000-0100-00000D000000}"/>
    <hyperlink ref="B21" r:id="rId15" display="javascript:openWindow('?rcode=2065&amp;statType=1&amp;year=61')" xr:uid="{00000000-0004-0000-0100-00000E000000}"/>
    <hyperlink ref="B22" r:id="rId16" display="javascript:openWindow('?rcode=2066&amp;statType=1&amp;year=61')" xr:uid="{00000000-0004-0000-0100-00000F000000}"/>
    <hyperlink ref="B23" r:id="rId17" display="javascript:openWindow('?rcode=2067&amp;statType=1&amp;year=61')" xr:uid="{00000000-0004-0000-0100-000010000000}"/>
    <hyperlink ref="B24" r:id="rId18" display="javascript:openWindow('?rcode=2068&amp;statType=1&amp;year=61')" xr:uid="{00000000-0004-0000-0100-000011000000}"/>
    <hyperlink ref="B25" r:id="rId19" display="javascript:openWindow('?rcode=2069&amp;statType=1&amp;year=61')" xr:uid="{00000000-0004-0000-0100-000012000000}"/>
    <hyperlink ref="B26" r:id="rId20" display="javascript:openWindow('?rcode=2070&amp;statType=1&amp;year=61')" xr:uid="{00000000-0004-0000-0100-000013000000}"/>
    <hyperlink ref="B27" r:id="rId21" display="javascript:openWindow('?rcode=2071&amp;statType=1&amp;year=61')" xr:uid="{00000000-0004-0000-0100-000014000000}"/>
    <hyperlink ref="B28" r:id="rId22" display="javascript:openWindow('?rcode=2072&amp;statType=1&amp;year=61')" xr:uid="{00000000-0004-0000-0100-000015000000}"/>
    <hyperlink ref="B29" r:id="rId23" display="javascript:openWindow('?rcode=2073&amp;statType=1&amp;year=61')" xr:uid="{00000000-0004-0000-0100-000016000000}"/>
    <hyperlink ref="B30" r:id="rId24" display="javascript:openWindow('?rcode=2074&amp;statType=1&amp;year=61')" xr:uid="{00000000-0004-0000-0100-000017000000}"/>
    <hyperlink ref="B31" r:id="rId25" display="javascript:openWindow('?rcode=2075&amp;statType=1&amp;year=61')" xr:uid="{00000000-0004-0000-0100-000018000000}"/>
    <hyperlink ref="B32" r:id="rId26" display="javascript:openWindow('?rcode=2076&amp;statType=1&amp;year=61')" xr:uid="{00000000-0004-0000-0100-000019000000}"/>
    <hyperlink ref="B33" r:id="rId27" display="javascript:openWindow('?rcode=2077&amp;statType=1&amp;year=61')" xr:uid="{00000000-0004-0000-0100-00001A000000}"/>
    <hyperlink ref="B34" r:id="rId28" display="javascript:openWindow('?rcode=2078&amp;statType=1&amp;year=61')" xr:uid="{00000000-0004-0000-0100-00001B000000}"/>
    <hyperlink ref="B35" r:id="rId29" display="javascript:openWindow('?rcode=2079&amp;statType=1&amp;year=61')" xr:uid="{00000000-0004-0000-0100-00001C000000}"/>
    <hyperlink ref="B36" r:id="rId30" display="javascript:openWindow('?rcode=2080&amp;statType=1&amp;year=61')" xr:uid="{00000000-0004-0000-0100-00001D000000}"/>
    <hyperlink ref="B37" r:id="rId31" display="javascript:openWindow('?rcode=2081&amp;statType=1&amp;year=61')" xr:uid="{00000000-0004-0000-0100-00001E000000}"/>
    <hyperlink ref="B38" r:id="rId32" display="javascript:openWindow('?rcode=2082&amp;statType=1&amp;year=61')" xr:uid="{00000000-0004-0000-0100-00001F000000}"/>
    <hyperlink ref="B39" r:id="rId33" display="javascript:openWindow('?rcode=2083&amp;statType=1&amp;year=61')" xr:uid="{00000000-0004-0000-0100-000020000000}"/>
    <hyperlink ref="B40" r:id="rId34" display="javascript:openWindow('?rcode=2084&amp;statType=1&amp;year=61')" xr:uid="{00000000-0004-0000-0100-000021000000}"/>
    <hyperlink ref="B41" r:id="rId35" display="javascript:openWindow('?rcode=2085&amp;statType=1&amp;year=61')" xr:uid="{00000000-0004-0000-0100-000022000000}"/>
    <hyperlink ref="B42" r:id="rId36" display="javascript:openWindow('?rcode=2086&amp;statType=1&amp;year=61')" xr:uid="{00000000-0004-0000-0100-000023000000}"/>
    <hyperlink ref="B43" r:id="rId37" display="javascript:openWindow('?rcode=2087&amp;statType=1&amp;year=61')" xr:uid="{00000000-0004-0000-0100-000024000000}"/>
    <hyperlink ref="B44" r:id="rId38" display="javascript:openWindow('?rcode=2088&amp;statType=1&amp;year=61')" xr:uid="{00000000-0004-0000-0100-000025000000}"/>
    <hyperlink ref="B45" r:id="rId39" display="javascript:openWindow('?rcode=2089&amp;statType=1&amp;year=61')" xr:uid="{00000000-0004-0000-0100-000026000000}"/>
    <hyperlink ref="B46" r:id="rId40" display="javascript:openWindow('?rcode=2090&amp;statType=1&amp;year=61')" xr:uid="{00000000-0004-0000-0100-000027000000}"/>
    <hyperlink ref="B47" r:id="rId41" display="javascript:openWindow('?rcode=2091&amp;statType=1&amp;year=61')" xr:uid="{00000000-0004-0000-0100-000028000000}"/>
    <hyperlink ref="B48" r:id="rId42" display="javascript:openWindow('?rcode=2092&amp;statType=1&amp;year=61')" xr:uid="{00000000-0004-0000-0100-000029000000}"/>
    <hyperlink ref="B49" r:id="rId43" display="javascript:openWindow('?rcode=2093&amp;statType=1&amp;year=61')" xr:uid="{00000000-0004-0000-0100-00002A000000}"/>
    <hyperlink ref="B50" r:id="rId44" display="javascript:openWindow('?rcode=2094&amp;statType=1&amp;year=61')" xr:uid="{00000000-0004-0000-0100-00002B000000}"/>
    <hyperlink ref="B51" r:id="rId45" display="javascript:openWindow('?rcode=2095&amp;statType=1&amp;year=61')" xr:uid="{00000000-0004-0000-0100-00002C000000}"/>
    <hyperlink ref="B52" r:id="rId46" display="javascript:openWindow('?rcode=2096&amp;statType=1&amp;year=61')" xr:uid="{00000000-0004-0000-0100-00002D000000}"/>
    <hyperlink ref="B53" r:id="rId47" display="javascript:openWindow('?rcode=2097&amp;statType=1&amp;year=61')" xr:uid="{00000000-0004-0000-0100-00002E000000}"/>
    <hyperlink ref="B54" r:id="rId48" display="javascript:openWindow('?rcode=2098&amp;statType=1&amp;year=61')" xr:uid="{00000000-0004-0000-0100-00002F000000}"/>
    <hyperlink ref="B55" r:id="rId49" display="javascript:openWindow('?rcode=2099&amp;statType=1&amp;year=61')" xr:uid="{00000000-0004-0000-0100-000030000000}"/>
    <hyperlink ref="C62" r:id="rId50" location="/TableTemplate/Area/statpop" xr:uid="{00000000-0004-0000-0100-000031000000}"/>
  </hyperlinks>
  <pageMargins left="0.70866141732283472" right="0.36" top="0.43" bottom="0.74803149606299213" header="0.31496062992125984" footer="0.31496062992125984"/>
  <pageSetup orientation="portrait" r:id="rId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H10"/>
  <sheetViews>
    <sheetView topLeftCell="A10" workbookViewId="0">
      <selection activeCell="W24" sqref="W24"/>
    </sheetView>
  </sheetViews>
  <sheetFormatPr defaultRowHeight="14.25" x14ac:dyDescent="0.2"/>
  <cols>
    <col min="2" max="3" width="9.375" bestFit="1" customWidth="1"/>
    <col min="4" max="4" width="11.375" bestFit="1" customWidth="1"/>
    <col min="5" max="7" width="8.875" bestFit="1" customWidth="1"/>
    <col min="8" max="8" width="13.625" customWidth="1"/>
  </cols>
  <sheetData>
    <row r="1" spans="1:8" ht="18" x14ac:dyDescent="0.2">
      <c r="A1" s="222" t="s">
        <v>753</v>
      </c>
      <c r="B1" s="222"/>
      <c r="C1" s="222"/>
      <c r="D1" s="222"/>
    </row>
    <row r="2" spans="1:8" ht="18" x14ac:dyDescent="0.2">
      <c r="A2" s="222" t="s">
        <v>1</v>
      </c>
      <c r="B2" s="222"/>
      <c r="C2" s="222"/>
      <c r="D2" s="222"/>
    </row>
    <row r="3" spans="1:8" ht="18" x14ac:dyDescent="0.2">
      <c r="A3" s="222" t="s">
        <v>769</v>
      </c>
      <c r="B3" s="222"/>
      <c r="C3" s="222"/>
      <c r="D3" s="222"/>
    </row>
    <row r="5" spans="1:8" ht="18" x14ac:dyDescent="0.25">
      <c r="A5" s="218" t="s">
        <v>3</v>
      </c>
      <c r="B5" s="223" t="s">
        <v>326</v>
      </c>
      <c r="C5" s="223"/>
      <c r="D5" s="223"/>
      <c r="E5" s="219" t="s">
        <v>327</v>
      </c>
      <c r="F5" s="220"/>
      <c r="G5" s="221"/>
      <c r="H5" s="218" t="s">
        <v>754</v>
      </c>
    </row>
    <row r="6" spans="1:8" ht="18" x14ac:dyDescent="0.25">
      <c r="A6" s="218"/>
      <c r="B6" s="160" t="s">
        <v>4</v>
      </c>
      <c r="C6" s="160" t="s">
        <v>5</v>
      </c>
      <c r="D6" s="160" t="s">
        <v>6</v>
      </c>
      <c r="E6" s="160" t="s">
        <v>4</v>
      </c>
      <c r="F6" s="160" t="s">
        <v>5</v>
      </c>
      <c r="G6" s="160" t="s">
        <v>6</v>
      </c>
      <c r="H6" s="218"/>
    </row>
    <row r="7" spans="1:8" ht="18" x14ac:dyDescent="0.25">
      <c r="A7" s="159" t="s">
        <v>755</v>
      </c>
      <c r="B7" s="161">
        <v>763694</v>
      </c>
      <c r="C7" s="161">
        <v>808463</v>
      </c>
      <c r="D7" s="161">
        <f>SUM(B7:C7)</f>
        <v>1572157</v>
      </c>
      <c r="E7" s="161">
        <v>13526</v>
      </c>
      <c r="F7" s="161">
        <v>9075</v>
      </c>
      <c r="G7" s="161">
        <f>SUM(E7:F7)</f>
        <v>22601</v>
      </c>
      <c r="H7" s="161">
        <f>D7+G7</f>
        <v>1594758</v>
      </c>
    </row>
    <row r="9" spans="1:8" x14ac:dyDescent="0.2">
      <c r="A9" t="s">
        <v>756</v>
      </c>
    </row>
    <row r="10" spans="1:8" x14ac:dyDescent="0.2">
      <c r="A10" s="162" t="s">
        <v>1022</v>
      </c>
    </row>
  </sheetData>
  <mergeCells count="7">
    <mergeCell ref="H5:H6"/>
    <mergeCell ref="E5:G5"/>
    <mergeCell ref="A1:D1"/>
    <mergeCell ref="A2:D2"/>
    <mergeCell ref="A3:D3"/>
    <mergeCell ref="A5:A6"/>
    <mergeCell ref="B5:D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G23"/>
  <sheetViews>
    <sheetView workbookViewId="0">
      <pane xSplit="1" ySplit="4" topLeftCell="B5" activePane="bottomRight" state="frozen"/>
      <selection activeCell="A2" sqref="A2"/>
      <selection pane="topRight" activeCell="A2" sqref="A2"/>
      <selection pane="bottomLeft" activeCell="A2" sqref="A2"/>
      <selection pane="bottomRight" activeCell="C18" sqref="C18"/>
    </sheetView>
  </sheetViews>
  <sheetFormatPr defaultRowHeight="14.25" x14ac:dyDescent="0.2"/>
  <cols>
    <col min="1" max="1" width="21.75" customWidth="1"/>
    <col min="2" max="2" width="12.625" customWidth="1"/>
    <col min="3" max="3" width="12.75" customWidth="1"/>
    <col min="4" max="4" width="12.375" customWidth="1"/>
    <col min="5" max="5" width="11.875" customWidth="1"/>
    <col min="6" max="6" width="25" customWidth="1"/>
    <col min="7" max="7" width="12.375" customWidth="1"/>
  </cols>
  <sheetData>
    <row r="1" spans="1:7" ht="30" x14ac:dyDescent="0.55000000000000004">
      <c r="A1" s="216" t="s">
        <v>2</v>
      </c>
      <c r="B1" s="216"/>
      <c r="C1" s="216"/>
      <c r="D1" s="216"/>
      <c r="E1" s="216"/>
    </row>
    <row r="2" spans="1:7" ht="30" x14ac:dyDescent="0.55000000000000004">
      <c r="A2" s="216" t="str">
        <f>ชลบุรี!B2</f>
        <v>จังหวัดชลบุรี ประจำปี พ.ศ.2566</v>
      </c>
      <c r="B2" s="216"/>
      <c r="C2" s="216"/>
      <c r="D2" s="216"/>
      <c r="E2" s="216"/>
    </row>
    <row r="3" spans="1:7" ht="20.65" customHeight="1" x14ac:dyDescent="0.55000000000000004">
      <c r="A3" s="2"/>
      <c r="B3" s="2"/>
      <c r="C3" s="2"/>
      <c r="D3" s="2"/>
      <c r="E3" s="2"/>
      <c r="G3" s="84" t="s">
        <v>336</v>
      </c>
    </row>
    <row r="4" spans="1:7" ht="21.4" customHeight="1" x14ac:dyDescent="0.3">
      <c r="A4" s="1" t="s">
        <v>31</v>
      </c>
      <c r="B4" s="1" t="s">
        <v>362</v>
      </c>
      <c r="C4" s="1" t="s">
        <v>363</v>
      </c>
      <c r="D4" s="163" t="s">
        <v>364</v>
      </c>
      <c r="E4" s="1" t="s">
        <v>365</v>
      </c>
      <c r="F4" s="83" t="s">
        <v>334</v>
      </c>
      <c r="G4" s="85" t="s">
        <v>335</v>
      </c>
    </row>
    <row r="5" spans="1:7" ht="18" x14ac:dyDescent="0.25">
      <c r="A5" s="6" t="s">
        <v>460</v>
      </c>
      <c r="B5" s="21">
        <v>167512</v>
      </c>
      <c r="C5" s="21">
        <v>180216</v>
      </c>
      <c r="D5" s="164">
        <v>347728</v>
      </c>
      <c r="E5" s="21">
        <v>250555</v>
      </c>
      <c r="F5" s="21">
        <f>D5/G5</f>
        <v>1519.8499940994182</v>
      </c>
      <c r="G5" s="86">
        <v>228.791</v>
      </c>
    </row>
    <row r="6" spans="1:7" ht="18" x14ac:dyDescent="0.25">
      <c r="A6" s="6" t="s">
        <v>141</v>
      </c>
      <c r="B6" s="21">
        <v>54201</v>
      </c>
      <c r="C6" s="21">
        <v>57222</v>
      </c>
      <c r="D6" s="164">
        <v>111423</v>
      </c>
      <c r="E6" s="21">
        <v>63928</v>
      </c>
      <c r="F6" s="21">
        <f t="shared" ref="F6:F16" si="0">D6/G6</f>
        <v>172.39229252986848</v>
      </c>
      <c r="G6" s="86">
        <v>646.33399999999995</v>
      </c>
    </row>
    <row r="7" spans="1:7" ht="18" x14ac:dyDescent="0.25">
      <c r="A7" s="6" t="s">
        <v>142</v>
      </c>
      <c r="B7" s="21">
        <v>12056</v>
      </c>
      <c r="C7" s="21">
        <v>11880</v>
      </c>
      <c r="D7" s="164">
        <v>23936</v>
      </c>
      <c r="E7" s="21">
        <v>10641</v>
      </c>
      <c r="F7" s="21">
        <f t="shared" si="0"/>
        <v>60.219988125069186</v>
      </c>
      <c r="G7" s="86">
        <v>397.476</v>
      </c>
    </row>
    <row r="8" spans="1:7" ht="18" x14ac:dyDescent="0.25">
      <c r="A8" s="6" t="s">
        <v>143</v>
      </c>
      <c r="B8" s="21">
        <v>148521</v>
      </c>
      <c r="C8" s="21">
        <v>174607</v>
      </c>
      <c r="D8" s="164">
        <v>323128</v>
      </c>
      <c r="E8" s="21">
        <v>301271</v>
      </c>
      <c r="F8" s="21">
        <f t="shared" si="0"/>
        <v>688.94143332601311</v>
      </c>
      <c r="G8" s="86">
        <v>469.02100000000002</v>
      </c>
    </row>
    <row r="9" spans="1:7" ht="18" x14ac:dyDescent="0.25">
      <c r="A9" s="6" t="s">
        <v>144</v>
      </c>
      <c r="B9" s="21">
        <v>39531</v>
      </c>
      <c r="C9" s="21">
        <v>41082</v>
      </c>
      <c r="D9" s="164">
        <v>80613</v>
      </c>
      <c r="E9" s="21">
        <v>64580</v>
      </c>
      <c r="F9" s="21">
        <f t="shared" si="0"/>
        <v>465.8714610170079</v>
      </c>
      <c r="G9" s="86">
        <v>173.03700000000001</v>
      </c>
    </row>
    <row r="10" spans="1:7" ht="18" x14ac:dyDescent="0.25">
      <c r="A10" s="6" t="s">
        <v>145</v>
      </c>
      <c r="B10" s="21">
        <v>60805</v>
      </c>
      <c r="C10" s="21">
        <v>65046</v>
      </c>
      <c r="D10" s="164">
        <v>125851</v>
      </c>
      <c r="E10" s="21">
        <v>49612</v>
      </c>
      <c r="F10" s="21">
        <f t="shared" si="0"/>
        <v>279.12738176825849</v>
      </c>
      <c r="G10" s="86">
        <v>450.87299999999999</v>
      </c>
    </row>
    <row r="11" spans="1:7" ht="18" x14ac:dyDescent="0.25">
      <c r="A11" s="6" t="s">
        <v>146</v>
      </c>
      <c r="B11" s="21">
        <v>168412</v>
      </c>
      <c r="C11" s="21">
        <v>177984</v>
      </c>
      <c r="D11" s="164">
        <v>346396</v>
      </c>
      <c r="E11" s="21">
        <v>263501</v>
      </c>
      <c r="F11" s="21">
        <f t="shared" si="0"/>
        <v>561.93525989805892</v>
      </c>
      <c r="G11" s="86">
        <v>616.43399999999997</v>
      </c>
    </row>
    <row r="12" spans="1:7" ht="18" x14ac:dyDescent="0.25">
      <c r="A12" s="6" t="s">
        <v>147</v>
      </c>
      <c r="B12" s="21">
        <v>2246</v>
      </c>
      <c r="C12" s="21">
        <v>2309</v>
      </c>
      <c r="D12" s="164">
        <v>4555</v>
      </c>
      <c r="E12" s="21">
        <v>2286</v>
      </c>
      <c r="F12" s="21">
        <f t="shared" si="0"/>
        <v>264.22646325192875</v>
      </c>
      <c r="G12" s="86">
        <v>17.239000000000001</v>
      </c>
    </row>
    <row r="13" spans="1:7" ht="18" x14ac:dyDescent="0.25">
      <c r="A13" s="6" t="s">
        <v>148</v>
      </c>
      <c r="B13" s="21">
        <v>88580</v>
      </c>
      <c r="C13" s="21">
        <v>76423</v>
      </c>
      <c r="D13" s="164">
        <v>165003</v>
      </c>
      <c r="E13" s="21">
        <v>104378</v>
      </c>
      <c r="F13" s="21">
        <f t="shared" si="0"/>
        <v>494.87736262154266</v>
      </c>
      <c r="G13" s="86">
        <v>333.42200000000003</v>
      </c>
    </row>
    <row r="14" spans="1:7" ht="18" x14ac:dyDescent="0.25">
      <c r="A14" s="6" t="s">
        <v>149</v>
      </c>
      <c r="B14" s="21">
        <v>24904</v>
      </c>
      <c r="C14" s="21">
        <v>24931</v>
      </c>
      <c r="D14" s="164">
        <v>49835</v>
      </c>
      <c r="E14" s="21">
        <v>19149</v>
      </c>
      <c r="F14" s="21">
        <f t="shared" si="0"/>
        <v>63.764804028947829</v>
      </c>
      <c r="G14" s="86">
        <v>781.54399999999998</v>
      </c>
    </row>
    <row r="15" spans="1:7" ht="18" x14ac:dyDescent="0.25">
      <c r="A15" s="6" t="s">
        <v>150</v>
      </c>
      <c r="B15" s="21">
        <v>21218</v>
      </c>
      <c r="C15" s="21">
        <v>18380</v>
      </c>
      <c r="D15" s="164">
        <v>39598</v>
      </c>
      <c r="E15" s="21">
        <v>15619</v>
      </c>
      <c r="F15" s="21">
        <f t="shared" si="0"/>
        <v>159.13739957963099</v>
      </c>
      <c r="G15" s="86">
        <v>248.82900000000001</v>
      </c>
    </row>
    <row r="16" spans="1:7" ht="18" x14ac:dyDescent="0.25">
      <c r="B16" s="14">
        <f>SUM(B5:B15)</f>
        <v>787986</v>
      </c>
      <c r="C16" s="14">
        <f>SUM(C5:C15)</f>
        <v>830080</v>
      </c>
      <c r="D16" s="14">
        <f>SUM(D5:D15)</f>
        <v>1618066</v>
      </c>
      <c r="E16" s="14">
        <f>SUM(E5:E15)</f>
        <v>1145520</v>
      </c>
      <c r="F16" s="21">
        <f t="shared" si="0"/>
        <v>370.86087554435022</v>
      </c>
      <c r="G16" s="86">
        <v>4363</v>
      </c>
    </row>
    <row r="17" spans="1:7" x14ac:dyDescent="0.2">
      <c r="B17" s="214">
        <f>B16/$D$16</f>
        <v>0.48699249597976846</v>
      </c>
      <c r="C17" s="214">
        <f>C16/$D$16</f>
        <v>0.51300750402023154</v>
      </c>
      <c r="D17" s="67" t="str">
        <f>IF(ชลบุรี!E5-D16=0,"","ข้อมูลไม่ถูกต้อง")</f>
        <v/>
      </c>
      <c r="E17" s="67" t="str">
        <f>IF(ชลบุรี!F5-E16=0,"","ข้อมูลไม่ถูกต้อง")</f>
        <v/>
      </c>
    </row>
    <row r="18" spans="1:7" ht="15" x14ac:dyDescent="0.2">
      <c r="A18" t="str">
        <f>ชลบุรี!A59</f>
        <v xml:space="preserve">หมายเหตุ : จำนวนราษฎร์รวมทั้งสัญชาติไทย และไม่ได้สัญชาติไทย </v>
      </c>
      <c r="B18" s="67"/>
      <c r="C18" s="67"/>
      <c r="D18" s="67"/>
      <c r="E18" s="67"/>
      <c r="G18" s="114"/>
    </row>
    <row r="19" spans="1:7" x14ac:dyDescent="0.2">
      <c r="A19" t="str">
        <f>ชลบุรี!A60</f>
        <v>ที่มา : ระบบสถิติทางทะเบียน กรมการปกครอง</v>
      </c>
    </row>
    <row r="20" spans="1:7" x14ac:dyDescent="0.2">
      <c r="A20" t="str">
        <f>ชลบุรี!A61</f>
        <v>แหล่งที่มา :https://stat.bora.dopa.go.th/stat/statnew/statyear/#/TableTemplate3/Area/statpop?yymm=66&amp;ccDesc=จังหวัดชลบุรี&amp;topic=statpop&amp;ccNo=20</v>
      </c>
    </row>
    <row r="21" spans="1:7" x14ac:dyDescent="0.2">
      <c r="A21" t="str">
        <f>ชลบุรี!A62</f>
        <v>ข้อมูล ณ 31 ธันวาคม 2566</v>
      </c>
    </row>
    <row r="22" spans="1:7" x14ac:dyDescent="0.2">
      <c r="A22" t="str">
        <f>ชลบุรี!A63</f>
        <v>Download ข้อมูล ณ 25 มกราคม 2567</v>
      </c>
    </row>
    <row r="23" spans="1:7" x14ac:dyDescent="0.2">
      <c r="A23" t="str">
        <f>ชลบุรี!A64</f>
        <v>ผู้ทำการDownload ข้อมูล : นายนวพล มิติภัทร</v>
      </c>
    </row>
  </sheetData>
  <sortState xmlns:xlrd2="http://schemas.microsoft.com/office/spreadsheetml/2017/richdata2" ref="A7:E54">
    <sortCondition ref="A6"/>
  </sortState>
  <mergeCells count="2">
    <mergeCell ref="A1:E1"/>
    <mergeCell ref="A2:E2"/>
  </mergeCells>
  <pageMargins left="0.70866141732283472" right="0.36" top="0.4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113"/>
  <sheetViews>
    <sheetView zoomScaleNormal="100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I85" sqref="I85"/>
    </sheetView>
  </sheetViews>
  <sheetFormatPr defaultRowHeight="14.25" x14ac:dyDescent="0.2"/>
  <cols>
    <col min="1" max="1" width="11.125" customWidth="1"/>
    <col min="2" max="2" width="29.25" customWidth="1"/>
    <col min="3" max="4" width="10.75" customWidth="1"/>
    <col min="5" max="5" width="13.625" customWidth="1"/>
    <col min="6" max="6" width="12" customWidth="1"/>
  </cols>
  <sheetData>
    <row r="1" spans="1:11" ht="19.5" x14ac:dyDescent="0.25">
      <c r="A1" s="38" t="s">
        <v>1032</v>
      </c>
    </row>
    <row r="3" spans="1:11" x14ac:dyDescent="0.2">
      <c r="C3" s="224" t="s">
        <v>368</v>
      </c>
      <c r="D3" s="225"/>
      <c r="E3" s="226"/>
    </row>
    <row r="4" spans="1:11" ht="15" customHeight="1" x14ac:dyDescent="0.2">
      <c r="B4" s="41" t="s">
        <v>323</v>
      </c>
      <c r="C4" s="53" t="s">
        <v>4</v>
      </c>
      <c r="D4" s="53" t="s">
        <v>5</v>
      </c>
      <c r="E4" s="53" t="s">
        <v>154</v>
      </c>
      <c r="F4" s="117" t="s">
        <v>365</v>
      </c>
    </row>
    <row r="5" spans="1:11" x14ac:dyDescent="0.2">
      <c r="B5" s="111" t="s">
        <v>1</v>
      </c>
      <c r="C5" s="111">
        <f>C6+C25+C34+C40+C49+C61+C82+C92+C94+C100+C107</f>
        <v>787986</v>
      </c>
      <c r="D5" s="111">
        <f>D6+D25+D34+D40+D49+D61+D82+D92+D94+D100+D107</f>
        <v>830080</v>
      </c>
      <c r="E5" s="111">
        <f>E6+E25+E34+E40+E49+E61+E82+E92+E94+E100+E107</f>
        <v>1618066</v>
      </c>
      <c r="F5" s="111">
        <f>F6+F25+F34+F40+F49+F61+F82+F92+F94+F100+F107</f>
        <v>1145520</v>
      </c>
    </row>
    <row r="6" spans="1:11" x14ac:dyDescent="0.2">
      <c r="B6" s="167" t="s">
        <v>8</v>
      </c>
      <c r="C6" s="13">
        <f>SUM(C7:C24)</f>
        <v>167512</v>
      </c>
      <c r="D6" s="13">
        <f t="shared" ref="D6:F6" si="0">SUM(D7:D24)</f>
        <v>180216</v>
      </c>
      <c r="E6" s="13">
        <f t="shared" si="0"/>
        <v>347728</v>
      </c>
      <c r="F6" s="115">
        <f t="shared" si="0"/>
        <v>250555</v>
      </c>
      <c r="H6" s="67"/>
      <c r="I6" s="67"/>
      <c r="J6" s="67"/>
      <c r="K6" s="67"/>
    </row>
    <row r="7" spans="1:11" x14ac:dyDescent="0.2">
      <c r="A7">
        <v>20010100</v>
      </c>
      <c r="B7" s="168" t="s">
        <v>369</v>
      </c>
      <c r="C7" s="46">
        <v>5955</v>
      </c>
      <c r="D7" s="46">
        <v>6658</v>
      </c>
      <c r="E7" s="46">
        <v>12613</v>
      </c>
      <c r="F7" s="116">
        <v>7323</v>
      </c>
      <c r="H7" s="67"/>
      <c r="I7" s="67"/>
      <c r="J7" s="67"/>
      <c r="K7" s="67"/>
    </row>
    <row r="8" spans="1:11" x14ac:dyDescent="0.2">
      <c r="A8">
        <v>20010200</v>
      </c>
      <c r="B8" s="168" t="s">
        <v>370</v>
      </c>
      <c r="C8" s="46">
        <v>2398</v>
      </c>
      <c r="D8" s="46">
        <v>2616</v>
      </c>
      <c r="E8" s="46">
        <v>5014</v>
      </c>
      <c r="F8" s="116">
        <v>2528</v>
      </c>
      <c r="H8" s="67"/>
      <c r="I8" s="67"/>
      <c r="J8" s="67"/>
      <c r="K8" s="67"/>
    </row>
    <row r="9" spans="1:11" x14ac:dyDescent="0.2">
      <c r="A9">
        <v>20010300</v>
      </c>
      <c r="B9" s="168" t="s">
        <v>371</v>
      </c>
      <c r="C9" s="46">
        <v>2584</v>
      </c>
      <c r="D9" s="46">
        <v>2887</v>
      </c>
      <c r="E9" s="46">
        <v>5471</v>
      </c>
      <c r="F9" s="116">
        <v>2647</v>
      </c>
      <c r="H9" s="67"/>
      <c r="I9" s="67"/>
      <c r="J9" s="67"/>
      <c r="K9" s="67"/>
    </row>
    <row r="10" spans="1:11" x14ac:dyDescent="0.2">
      <c r="A10">
        <v>20010400</v>
      </c>
      <c r="B10" s="168" t="s">
        <v>372</v>
      </c>
      <c r="C10" s="46">
        <v>17787</v>
      </c>
      <c r="D10" s="46">
        <v>20437</v>
      </c>
      <c r="E10" s="46">
        <v>38224</v>
      </c>
      <c r="F10" s="116">
        <v>35887</v>
      </c>
      <c r="H10" s="67"/>
      <c r="I10" s="67"/>
      <c r="J10" s="67"/>
      <c r="K10" s="67"/>
    </row>
    <row r="11" spans="1:11" x14ac:dyDescent="0.2">
      <c r="A11">
        <v>20010500</v>
      </c>
      <c r="B11" s="168" t="s">
        <v>373</v>
      </c>
      <c r="C11" s="46">
        <v>32487</v>
      </c>
      <c r="D11" s="46">
        <v>32936</v>
      </c>
      <c r="E11" s="46">
        <v>65423</v>
      </c>
      <c r="F11" s="116">
        <v>44627</v>
      </c>
      <c r="H11" s="67"/>
      <c r="I11" s="67"/>
      <c r="J11" s="67"/>
      <c r="K11" s="67"/>
    </row>
    <row r="12" spans="1:11" x14ac:dyDescent="0.2">
      <c r="A12">
        <v>20010600</v>
      </c>
      <c r="B12" s="169" t="s">
        <v>374</v>
      </c>
      <c r="C12" s="46">
        <v>8642</v>
      </c>
      <c r="D12" s="46">
        <v>9395</v>
      </c>
      <c r="E12" s="46">
        <v>18037</v>
      </c>
      <c r="F12" s="116">
        <v>10831</v>
      </c>
      <c r="H12" s="67"/>
      <c r="I12" s="67"/>
      <c r="J12" s="67"/>
      <c r="K12" s="67"/>
    </row>
    <row r="13" spans="1:11" x14ac:dyDescent="0.2">
      <c r="A13">
        <v>20010700</v>
      </c>
      <c r="B13" s="168" t="s">
        <v>375</v>
      </c>
      <c r="C13" s="46">
        <v>20835</v>
      </c>
      <c r="D13" s="46">
        <v>21978</v>
      </c>
      <c r="E13" s="46">
        <v>42813</v>
      </c>
      <c r="F13" s="116">
        <v>27688</v>
      </c>
      <c r="H13" s="67"/>
      <c r="I13" s="67"/>
      <c r="J13" s="67"/>
      <c r="K13" s="67"/>
    </row>
    <row r="14" spans="1:11" x14ac:dyDescent="0.2">
      <c r="A14">
        <v>20010800</v>
      </c>
      <c r="B14" s="168" t="s">
        <v>376</v>
      </c>
      <c r="C14" s="46">
        <v>4169</v>
      </c>
      <c r="D14" s="46">
        <v>4321</v>
      </c>
      <c r="E14" s="46">
        <v>8490</v>
      </c>
      <c r="F14" s="116">
        <v>5290</v>
      </c>
      <c r="H14" s="67"/>
      <c r="I14" s="67"/>
      <c r="J14" s="67"/>
      <c r="K14" s="67"/>
    </row>
    <row r="15" spans="1:11" x14ac:dyDescent="0.2">
      <c r="A15">
        <v>20010900</v>
      </c>
      <c r="B15" s="168" t="s">
        <v>377</v>
      </c>
      <c r="C15" s="46">
        <v>6948</v>
      </c>
      <c r="D15" s="46">
        <v>7089</v>
      </c>
      <c r="E15" s="46">
        <v>14037</v>
      </c>
      <c r="F15" s="116">
        <v>16312</v>
      </c>
      <c r="H15" s="67"/>
      <c r="I15" s="67"/>
      <c r="J15" s="67"/>
      <c r="K15" s="67"/>
    </row>
    <row r="16" spans="1:11" x14ac:dyDescent="0.2">
      <c r="A16">
        <v>20011000</v>
      </c>
      <c r="B16" s="168" t="s">
        <v>378</v>
      </c>
      <c r="C16" s="46">
        <v>6857</v>
      </c>
      <c r="D16" s="46">
        <v>6514</v>
      </c>
      <c r="E16" s="46">
        <v>13371</v>
      </c>
      <c r="F16" s="116">
        <v>11456</v>
      </c>
      <c r="H16" s="67"/>
      <c r="I16" s="67"/>
      <c r="J16" s="67"/>
      <c r="K16" s="67"/>
    </row>
    <row r="17" spans="1:11" x14ac:dyDescent="0.2">
      <c r="A17">
        <v>20011100</v>
      </c>
      <c r="B17" s="168" t="s">
        <v>379</v>
      </c>
      <c r="C17" s="46">
        <v>6247</v>
      </c>
      <c r="D17" s="46">
        <v>4967</v>
      </c>
      <c r="E17" s="46">
        <v>11214</v>
      </c>
      <c r="F17" s="116">
        <v>7486</v>
      </c>
      <c r="H17" s="67"/>
      <c r="I17" s="67"/>
      <c r="J17" s="67"/>
      <c r="K17" s="67"/>
    </row>
    <row r="18" spans="1:11" x14ac:dyDescent="0.2">
      <c r="A18">
        <v>20011200</v>
      </c>
      <c r="B18" s="168" t="s">
        <v>380</v>
      </c>
      <c r="C18" s="46">
        <v>3996</v>
      </c>
      <c r="D18" s="46">
        <v>4412</v>
      </c>
      <c r="E18" s="46">
        <v>8408</v>
      </c>
      <c r="F18" s="116">
        <v>9179</v>
      </c>
      <c r="H18" s="67"/>
      <c r="I18" s="67"/>
      <c r="J18" s="67"/>
      <c r="K18" s="67"/>
    </row>
    <row r="19" spans="1:11" x14ac:dyDescent="0.2">
      <c r="A19">
        <v>20011300</v>
      </c>
      <c r="B19" s="168" t="s">
        <v>381</v>
      </c>
      <c r="C19" s="46">
        <v>8944</v>
      </c>
      <c r="D19" s="46">
        <v>10002</v>
      </c>
      <c r="E19" s="46">
        <v>18946</v>
      </c>
      <c r="F19" s="116">
        <v>12280</v>
      </c>
      <c r="H19" s="67"/>
      <c r="I19" s="67"/>
      <c r="J19" s="67"/>
      <c r="K19" s="67"/>
    </row>
    <row r="20" spans="1:11" x14ac:dyDescent="0.2">
      <c r="A20">
        <v>20011400</v>
      </c>
      <c r="B20" s="168" t="s">
        <v>382</v>
      </c>
      <c r="C20" s="46">
        <v>4393</v>
      </c>
      <c r="D20" s="46">
        <v>5185</v>
      </c>
      <c r="E20" s="46">
        <v>9578</v>
      </c>
      <c r="F20" s="116">
        <v>5585</v>
      </c>
      <c r="H20" s="67"/>
      <c r="I20" s="67"/>
      <c r="J20" s="67"/>
      <c r="K20" s="67"/>
    </row>
    <row r="21" spans="1:11" x14ac:dyDescent="0.2">
      <c r="A21">
        <v>20011500</v>
      </c>
      <c r="B21" s="168" t="s">
        <v>383</v>
      </c>
      <c r="C21" s="46">
        <v>11907</v>
      </c>
      <c r="D21" s="46">
        <v>13901</v>
      </c>
      <c r="E21" s="46">
        <v>25808</v>
      </c>
      <c r="F21" s="116">
        <v>17146</v>
      </c>
      <c r="H21" s="67"/>
      <c r="I21" s="67"/>
      <c r="J21" s="67"/>
      <c r="K21" s="67"/>
    </row>
    <row r="22" spans="1:11" x14ac:dyDescent="0.2">
      <c r="A22">
        <v>20011600</v>
      </c>
      <c r="B22" s="168" t="s">
        <v>384</v>
      </c>
      <c r="C22" s="46">
        <v>17129</v>
      </c>
      <c r="D22" s="46">
        <v>20370</v>
      </c>
      <c r="E22" s="46">
        <v>37499</v>
      </c>
      <c r="F22" s="116">
        <v>26664</v>
      </c>
      <c r="H22" s="67"/>
      <c r="I22" s="67"/>
      <c r="J22" s="67"/>
      <c r="K22" s="67"/>
    </row>
    <row r="23" spans="1:11" x14ac:dyDescent="0.2">
      <c r="A23">
        <v>20011700</v>
      </c>
      <c r="B23" s="168" t="s">
        <v>385</v>
      </c>
      <c r="C23" s="46">
        <v>2725</v>
      </c>
      <c r="D23" s="46">
        <v>3014</v>
      </c>
      <c r="E23" s="46">
        <v>5739</v>
      </c>
      <c r="F23" s="116">
        <v>3540</v>
      </c>
      <c r="H23" s="67"/>
      <c r="I23" s="67"/>
      <c r="J23" s="67"/>
      <c r="K23" s="67"/>
    </row>
    <row r="24" spans="1:11" x14ac:dyDescent="0.2">
      <c r="A24">
        <v>20011800</v>
      </c>
      <c r="B24" s="168" t="s">
        <v>386</v>
      </c>
      <c r="C24" s="46">
        <v>3509</v>
      </c>
      <c r="D24" s="46">
        <v>3534</v>
      </c>
      <c r="E24" s="46">
        <v>7043</v>
      </c>
      <c r="F24" s="116">
        <v>4086</v>
      </c>
      <c r="H24" s="67"/>
      <c r="I24" s="67"/>
      <c r="J24" s="67"/>
      <c r="K24" s="67"/>
    </row>
    <row r="25" spans="1:11" x14ac:dyDescent="0.2">
      <c r="B25" s="167" t="s">
        <v>9</v>
      </c>
      <c r="C25" s="13">
        <f>SUM(C26:C33)</f>
        <v>54201</v>
      </c>
      <c r="D25" s="13">
        <f t="shared" ref="D25:E25" si="1">SUM(D26:D33)</f>
        <v>57222</v>
      </c>
      <c r="E25" s="13">
        <f t="shared" si="1"/>
        <v>111423</v>
      </c>
      <c r="F25" s="115">
        <f t="shared" ref="F25" si="2">SUM(F26:F33)</f>
        <v>63928</v>
      </c>
    </row>
    <row r="26" spans="1:11" x14ac:dyDescent="0.2">
      <c r="A26">
        <v>20020100</v>
      </c>
      <c r="B26" s="168" t="s">
        <v>387</v>
      </c>
      <c r="C26" s="46">
        <v>16633</v>
      </c>
      <c r="D26" s="46">
        <v>18298</v>
      </c>
      <c r="E26" s="46">
        <v>34931</v>
      </c>
      <c r="F26" s="116">
        <v>19929</v>
      </c>
      <c r="H26" s="67"/>
      <c r="I26" s="67"/>
      <c r="J26" s="67"/>
      <c r="K26" s="67"/>
    </row>
    <row r="27" spans="1:11" x14ac:dyDescent="0.2">
      <c r="A27">
        <v>20020200</v>
      </c>
      <c r="B27" s="168" t="s">
        <v>388</v>
      </c>
      <c r="C27" s="46">
        <v>9476</v>
      </c>
      <c r="D27" s="46">
        <v>9957</v>
      </c>
      <c r="E27" s="46">
        <v>19433</v>
      </c>
      <c r="F27" s="116">
        <v>10081</v>
      </c>
    </row>
    <row r="28" spans="1:11" x14ac:dyDescent="0.2">
      <c r="A28">
        <v>20020300</v>
      </c>
      <c r="B28" s="168" t="s">
        <v>389</v>
      </c>
      <c r="C28" s="46">
        <v>3375</v>
      </c>
      <c r="D28" s="46">
        <v>3502</v>
      </c>
      <c r="E28" s="46">
        <v>6877</v>
      </c>
      <c r="F28" s="116">
        <v>3899</v>
      </c>
    </row>
    <row r="29" spans="1:11" x14ac:dyDescent="0.2">
      <c r="A29">
        <v>20020400</v>
      </c>
      <c r="B29" s="168" t="s">
        <v>390</v>
      </c>
      <c r="C29" s="46">
        <v>3137</v>
      </c>
      <c r="D29" s="46">
        <v>3370</v>
      </c>
      <c r="E29" s="46">
        <v>6507</v>
      </c>
      <c r="F29" s="116">
        <v>4457</v>
      </c>
    </row>
    <row r="30" spans="1:11" x14ac:dyDescent="0.2">
      <c r="A30">
        <v>20020500</v>
      </c>
      <c r="B30" s="168" t="s">
        <v>391</v>
      </c>
      <c r="C30" s="46">
        <v>3056</v>
      </c>
      <c r="D30" s="46">
        <v>3120</v>
      </c>
      <c r="E30" s="46">
        <v>6176</v>
      </c>
      <c r="F30" s="116">
        <v>3396</v>
      </c>
    </row>
    <row r="31" spans="1:11" x14ac:dyDescent="0.2">
      <c r="A31">
        <v>20020600</v>
      </c>
      <c r="B31" s="168" t="s">
        <v>392</v>
      </c>
      <c r="C31" s="46">
        <v>5604</v>
      </c>
      <c r="D31" s="46">
        <v>5871</v>
      </c>
      <c r="E31" s="46">
        <v>11475</v>
      </c>
      <c r="F31" s="116">
        <v>7634</v>
      </c>
    </row>
    <row r="32" spans="1:11" x14ac:dyDescent="0.2">
      <c r="A32">
        <v>20020700</v>
      </c>
      <c r="B32" s="168" t="s">
        <v>393</v>
      </c>
      <c r="C32" s="46">
        <v>8137</v>
      </c>
      <c r="D32" s="46">
        <v>8316</v>
      </c>
      <c r="E32" s="46">
        <v>16453</v>
      </c>
      <c r="F32" s="116">
        <v>8779</v>
      </c>
    </row>
    <row r="33" spans="1:8" x14ac:dyDescent="0.2">
      <c r="A33">
        <v>20020800</v>
      </c>
      <c r="B33" s="168" t="s">
        <v>394</v>
      </c>
      <c r="C33" s="46">
        <v>4783</v>
      </c>
      <c r="D33" s="46">
        <v>4788</v>
      </c>
      <c r="E33" s="46">
        <v>9571</v>
      </c>
      <c r="F33" s="116">
        <v>5753</v>
      </c>
    </row>
    <row r="34" spans="1:8" x14ac:dyDescent="0.2">
      <c r="B34" s="167" t="s">
        <v>10</v>
      </c>
      <c r="C34" s="13">
        <f>SUM(C35:C39)</f>
        <v>12056</v>
      </c>
      <c r="D34" s="13">
        <f t="shared" ref="D34:E34" si="3">SUM(D35:D39)</f>
        <v>11880</v>
      </c>
      <c r="E34" s="13">
        <f t="shared" si="3"/>
        <v>23936</v>
      </c>
      <c r="F34" s="115">
        <f t="shared" ref="F34" si="4">SUM(F35:F39)</f>
        <v>10641</v>
      </c>
    </row>
    <row r="35" spans="1:8" x14ac:dyDescent="0.2">
      <c r="A35">
        <v>20030100</v>
      </c>
      <c r="B35" s="20" t="s">
        <v>395</v>
      </c>
      <c r="C35" s="46">
        <v>4451</v>
      </c>
      <c r="D35" s="46">
        <v>4244</v>
      </c>
      <c r="E35" s="46">
        <v>8695</v>
      </c>
      <c r="F35" s="116">
        <v>3547</v>
      </c>
    </row>
    <row r="36" spans="1:8" x14ac:dyDescent="0.2">
      <c r="A36">
        <v>20030200</v>
      </c>
      <c r="B36" s="20" t="s">
        <v>396</v>
      </c>
      <c r="C36" s="46">
        <v>2013</v>
      </c>
      <c r="D36" s="46">
        <v>1987</v>
      </c>
      <c r="E36" s="46">
        <v>4000</v>
      </c>
      <c r="F36" s="116">
        <v>1512</v>
      </c>
    </row>
    <row r="37" spans="1:8" x14ac:dyDescent="0.2">
      <c r="A37">
        <v>20030300</v>
      </c>
      <c r="B37" s="20" t="s">
        <v>397</v>
      </c>
      <c r="C37" s="46">
        <v>2111</v>
      </c>
      <c r="D37" s="46">
        <v>2122</v>
      </c>
      <c r="E37" s="46">
        <v>4233</v>
      </c>
      <c r="F37" s="116">
        <v>2052</v>
      </c>
    </row>
    <row r="38" spans="1:8" x14ac:dyDescent="0.2">
      <c r="A38">
        <v>20030400</v>
      </c>
      <c r="B38" s="20" t="s">
        <v>398</v>
      </c>
      <c r="C38" s="46">
        <v>1704</v>
      </c>
      <c r="D38" s="46">
        <v>1743</v>
      </c>
      <c r="E38" s="46">
        <v>3447</v>
      </c>
      <c r="F38" s="116">
        <v>1408</v>
      </c>
    </row>
    <row r="39" spans="1:8" x14ac:dyDescent="0.2">
      <c r="A39">
        <v>20030500</v>
      </c>
      <c r="B39" s="20" t="s">
        <v>399</v>
      </c>
      <c r="C39" s="46">
        <v>1777</v>
      </c>
      <c r="D39" s="46">
        <v>1784</v>
      </c>
      <c r="E39" s="46">
        <v>3561</v>
      </c>
      <c r="F39" s="116">
        <v>2122</v>
      </c>
    </row>
    <row r="40" spans="1:8" x14ac:dyDescent="0.2">
      <c r="B40" s="167" t="s">
        <v>11</v>
      </c>
      <c r="C40" s="13">
        <f>SUM(C41:C48)</f>
        <v>148521</v>
      </c>
      <c r="D40" s="13">
        <f t="shared" ref="D40:E40" si="5">SUM(D41:D48)</f>
        <v>174607</v>
      </c>
      <c r="E40" s="13">
        <f t="shared" si="5"/>
        <v>323128</v>
      </c>
      <c r="F40" s="115">
        <f t="shared" ref="F40" si="6">SUM(F41:F48)</f>
        <v>301271</v>
      </c>
    </row>
    <row r="41" spans="1:8" x14ac:dyDescent="0.2">
      <c r="A41">
        <v>20040100</v>
      </c>
      <c r="B41" s="168" t="s">
        <v>400</v>
      </c>
      <c r="C41" s="46">
        <v>5817</v>
      </c>
      <c r="D41" s="46">
        <v>6485</v>
      </c>
      <c r="E41" s="46">
        <v>12302</v>
      </c>
      <c r="F41" s="116">
        <v>8537</v>
      </c>
      <c r="H41" s="213" t="s">
        <v>1033</v>
      </c>
    </row>
    <row r="42" spans="1:8" x14ac:dyDescent="0.2">
      <c r="A42">
        <v>20040200</v>
      </c>
      <c r="B42" s="168" t="s">
        <v>401</v>
      </c>
      <c r="C42" s="46">
        <v>70705</v>
      </c>
      <c r="D42" s="46">
        <v>88043</v>
      </c>
      <c r="E42" s="46">
        <v>158748</v>
      </c>
      <c r="F42" s="116">
        <v>191245</v>
      </c>
    </row>
    <row r="43" spans="1:8" x14ac:dyDescent="0.2">
      <c r="A43">
        <v>20040300</v>
      </c>
      <c r="B43" s="168" t="s">
        <v>402</v>
      </c>
      <c r="C43" s="46">
        <v>12078</v>
      </c>
      <c r="D43" s="46">
        <v>14113</v>
      </c>
      <c r="E43" s="46">
        <v>26191</v>
      </c>
      <c r="F43" s="116">
        <v>17440</v>
      </c>
    </row>
    <row r="44" spans="1:8" x14ac:dyDescent="0.2">
      <c r="A44">
        <v>20040400</v>
      </c>
      <c r="B44" s="168" t="s">
        <v>403</v>
      </c>
      <c r="C44" s="46">
        <v>5649</v>
      </c>
      <c r="D44" s="46">
        <v>6173</v>
      </c>
      <c r="E44" s="46">
        <v>11822</v>
      </c>
      <c r="F44" s="116">
        <v>7259</v>
      </c>
    </row>
    <row r="45" spans="1:8" x14ac:dyDescent="0.2">
      <c r="A45">
        <v>20040500</v>
      </c>
      <c r="B45" s="168" t="s">
        <v>404</v>
      </c>
      <c r="C45" s="46">
        <v>4129</v>
      </c>
      <c r="D45" s="46">
        <v>4174</v>
      </c>
      <c r="E45" s="46">
        <v>8303</v>
      </c>
      <c r="F45" s="116">
        <v>4467</v>
      </c>
    </row>
    <row r="46" spans="1:8" x14ac:dyDescent="0.2">
      <c r="A46">
        <v>20040600</v>
      </c>
      <c r="B46" s="168" t="s">
        <v>405</v>
      </c>
      <c r="C46" s="46">
        <v>14926</v>
      </c>
      <c r="D46" s="46">
        <v>16801</v>
      </c>
      <c r="E46" s="46">
        <v>31727</v>
      </c>
      <c r="F46" s="116">
        <v>19516</v>
      </c>
    </row>
    <row r="47" spans="1:8" x14ac:dyDescent="0.2">
      <c r="A47">
        <v>20040700</v>
      </c>
      <c r="B47" s="168" t="s">
        <v>406</v>
      </c>
      <c r="C47" s="46">
        <v>13028</v>
      </c>
      <c r="D47" s="46">
        <v>14138</v>
      </c>
      <c r="E47" s="46">
        <v>27166</v>
      </c>
      <c r="F47" s="116">
        <v>14492</v>
      </c>
    </row>
    <row r="48" spans="1:8" x14ac:dyDescent="0.2">
      <c r="A48">
        <v>20040800</v>
      </c>
      <c r="B48" s="20" t="s">
        <v>407</v>
      </c>
      <c r="C48" s="46">
        <v>22189</v>
      </c>
      <c r="D48" s="46">
        <v>24680</v>
      </c>
      <c r="E48" s="46">
        <v>46869</v>
      </c>
      <c r="F48" s="116">
        <v>38315</v>
      </c>
    </row>
    <row r="49" spans="1:11" x14ac:dyDescent="0.2">
      <c r="B49" s="167" t="s">
        <v>12</v>
      </c>
      <c r="C49" s="13">
        <f>SUM(C50:C60)</f>
        <v>39531</v>
      </c>
      <c r="D49" s="13">
        <f t="shared" ref="D49:E49" si="7">SUM(D50:D60)</f>
        <v>41082</v>
      </c>
      <c r="E49" s="13">
        <f t="shared" si="7"/>
        <v>80613</v>
      </c>
      <c r="F49" s="115">
        <f t="shared" ref="F49" si="8">SUM(F50:F60)</f>
        <v>64580</v>
      </c>
      <c r="H49" s="67"/>
      <c r="I49" s="67"/>
      <c r="J49" s="67"/>
      <c r="K49" s="67"/>
    </row>
    <row r="50" spans="1:11" x14ac:dyDescent="0.2">
      <c r="A50">
        <v>20050100</v>
      </c>
      <c r="B50" s="168" t="s">
        <v>408</v>
      </c>
      <c r="C50" s="46">
        <v>6538</v>
      </c>
      <c r="D50" s="46">
        <v>6842</v>
      </c>
      <c r="E50" s="46">
        <v>13380</v>
      </c>
      <c r="F50" s="116">
        <v>8704</v>
      </c>
      <c r="H50" s="67"/>
      <c r="I50" s="67"/>
      <c r="J50" s="67"/>
      <c r="K50" s="67"/>
    </row>
    <row r="51" spans="1:11" x14ac:dyDescent="0.2">
      <c r="A51">
        <v>20050200</v>
      </c>
      <c r="B51" s="168" t="s">
        <v>409</v>
      </c>
      <c r="C51" s="46">
        <v>7468</v>
      </c>
      <c r="D51" s="46">
        <v>7656</v>
      </c>
      <c r="E51" s="46">
        <v>15124</v>
      </c>
      <c r="F51" s="116">
        <v>12412</v>
      </c>
      <c r="H51" s="67"/>
      <c r="I51" s="67"/>
      <c r="J51" s="67"/>
      <c r="K51" s="67"/>
    </row>
    <row r="52" spans="1:11" x14ac:dyDescent="0.2">
      <c r="A52">
        <v>20050300</v>
      </c>
      <c r="B52" s="168" t="s">
        <v>410</v>
      </c>
      <c r="C52" s="46">
        <v>5229</v>
      </c>
      <c r="D52" s="46">
        <v>5648</v>
      </c>
      <c r="E52" s="46">
        <v>10877</v>
      </c>
      <c r="F52" s="116">
        <v>7906</v>
      </c>
      <c r="H52" s="67"/>
      <c r="I52" s="67"/>
      <c r="J52" s="67"/>
      <c r="K52" s="67"/>
    </row>
    <row r="53" spans="1:11" x14ac:dyDescent="0.2">
      <c r="A53">
        <v>20050400</v>
      </c>
      <c r="B53" s="168" t="s">
        <v>411</v>
      </c>
      <c r="C53" s="46">
        <v>3777</v>
      </c>
      <c r="D53" s="46">
        <v>3906</v>
      </c>
      <c r="E53" s="46">
        <v>7683</v>
      </c>
      <c r="F53" s="116">
        <v>6369</v>
      </c>
      <c r="H53" s="67"/>
      <c r="I53" s="67"/>
      <c r="J53" s="67"/>
      <c r="K53" s="67"/>
    </row>
    <row r="54" spans="1:11" x14ac:dyDescent="0.2">
      <c r="A54">
        <v>20050500</v>
      </c>
      <c r="B54" s="168" t="s">
        <v>412</v>
      </c>
      <c r="C54" s="46">
        <v>4090</v>
      </c>
      <c r="D54" s="46">
        <v>4300</v>
      </c>
      <c r="E54" s="46">
        <v>8390</v>
      </c>
      <c r="F54" s="116">
        <v>6160</v>
      </c>
      <c r="H54" s="67"/>
      <c r="I54" s="67"/>
      <c r="J54" s="67"/>
      <c r="K54" s="67"/>
    </row>
    <row r="55" spans="1:11" x14ac:dyDescent="0.2">
      <c r="A55">
        <v>20050600</v>
      </c>
      <c r="B55" s="168" t="s">
        <v>413</v>
      </c>
      <c r="C55" s="46">
        <v>1525</v>
      </c>
      <c r="D55" s="46">
        <v>1573</v>
      </c>
      <c r="E55" s="46">
        <v>3098</v>
      </c>
      <c r="F55" s="116">
        <v>1083</v>
      </c>
      <c r="H55" s="67"/>
      <c r="I55" s="67"/>
      <c r="J55" s="67"/>
      <c r="K55" s="67"/>
    </row>
    <row r="56" spans="1:11" x14ac:dyDescent="0.2">
      <c r="A56">
        <v>20050700</v>
      </c>
      <c r="B56" s="168" t="s">
        <v>414</v>
      </c>
      <c r="C56" s="46">
        <v>3256</v>
      </c>
      <c r="D56" s="46">
        <v>3237</v>
      </c>
      <c r="E56" s="46">
        <v>6493</v>
      </c>
      <c r="F56" s="116">
        <v>13571</v>
      </c>
      <c r="H56" s="67"/>
      <c r="I56" s="67"/>
      <c r="J56" s="67"/>
      <c r="K56" s="67"/>
    </row>
    <row r="57" spans="1:11" x14ac:dyDescent="0.2">
      <c r="A57">
        <v>20050800</v>
      </c>
      <c r="B57" s="168" t="s">
        <v>415</v>
      </c>
      <c r="C57" s="46">
        <v>1405</v>
      </c>
      <c r="D57" s="46">
        <v>1448</v>
      </c>
      <c r="E57" s="46">
        <v>2853</v>
      </c>
      <c r="F57" s="116">
        <v>1096</v>
      </c>
      <c r="H57" s="67"/>
      <c r="I57" s="67"/>
      <c r="J57" s="67"/>
      <c r="K57" s="67"/>
    </row>
    <row r="58" spans="1:11" x14ac:dyDescent="0.2">
      <c r="A58">
        <v>20050900</v>
      </c>
      <c r="B58" s="168" t="s">
        <v>416</v>
      </c>
      <c r="C58" s="46">
        <v>4436</v>
      </c>
      <c r="D58" s="46">
        <v>4640</v>
      </c>
      <c r="E58" s="46">
        <v>9076</v>
      </c>
      <c r="F58" s="116">
        <v>5945</v>
      </c>
      <c r="H58" s="67"/>
      <c r="I58" s="67"/>
      <c r="J58" s="67"/>
      <c r="K58" s="67"/>
    </row>
    <row r="59" spans="1:11" x14ac:dyDescent="0.2">
      <c r="A59">
        <v>20051000</v>
      </c>
      <c r="B59" s="168" t="s">
        <v>417</v>
      </c>
      <c r="C59" s="46">
        <v>1262</v>
      </c>
      <c r="D59" s="46">
        <v>1260</v>
      </c>
      <c r="E59" s="46">
        <v>2522</v>
      </c>
      <c r="F59" s="116">
        <v>991</v>
      </c>
      <c r="H59" s="67"/>
      <c r="I59" s="67"/>
      <c r="J59" s="67"/>
      <c r="K59" s="67"/>
    </row>
    <row r="60" spans="1:11" x14ac:dyDescent="0.2">
      <c r="A60">
        <v>20051100</v>
      </c>
      <c r="B60" s="168" t="s">
        <v>418</v>
      </c>
      <c r="C60" s="46">
        <v>545</v>
      </c>
      <c r="D60" s="46">
        <v>572</v>
      </c>
      <c r="E60" s="46">
        <v>1117</v>
      </c>
      <c r="F60" s="116">
        <v>343</v>
      </c>
    </row>
    <row r="61" spans="1:11" x14ac:dyDescent="0.2">
      <c r="B61" s="167" t="s">
        <v>13</v>
      </c>
      <c r="C61" s="13">
        <f>SUM(C62:C81)</f>
        <v>60805</v>
      </c>
      <c r="D61" s="13">
        <f t="shared" ref="D61:E61" si="9">SUM(D62:D81)</f>
        <v>65046</v>
      </c>
      <c r="E61" s="13">
        <f t="shared" si="9"/>
        <v>125851</v>
      </c>
      <c r="F61" s="115">
        <f t="shared" ref="F61" si="10">SUM(F62:F81)</f>
        <v>49612</v>
      </c>
    </row>
    <row r="62" spans="1:11" x14ac:dyDescent="0.2">
      <c r="A62">
        <v>20060100</v>
      </c>
      <c r="B62" s="20" t="s">
        <v>419</v>
      </c>
      <c r="C62" s="46">
        <v>4471</v>
      </c>
      <c r="D62" s="46">
        <v>5293</v>
      </c>
      <c r="E62" s="46">
        <v>9764</v>
      </c>
      <c r="F62" s="116">
        <v>5058</v>
      </c>
    </row>
    <row r="63" spans="1:11" x14ac:dyDescent="0.2">
      <c r="A63">
        <v>20060200</v>
      </c>
      <c r="B63" s="20" t="s">
        <v>420</v>
      </c>
      <c r="C63" s="46">
        <v>2844</v>
      </c>
      <c r="D63" s="46">
        <v>3069</v>
      </c>
      <c r="E63" s="46">
        <v>5913</v>
      </c>
      <c r="F63" s="116">
        <v>2607</v>
      </c>
    </row>
    <row r="64" spans="1:11" x14ac:dyDescent="0.2">
      <c r="A64">
        <v>20060300</v>
      </c>
      <c r="B64" s="20" t="s">
        <v>421</v>
      </c>
      <c r="C64" s="46">
        <v>1248</v>
      </c>
      <c r="D64" s="46">
        <v>1351</v>
      </c>
      <c r="E64" s="46">
        <v>2599</v>
      </c>
      <c r="F64" s="116">
        <v>1096</v>
      </c>
    </row>
    <row r="65" spans="1:6" x14ac:dyDescent="0.2">
      <c r="A65">
        <v>20060400</v>
      </c>
      <c r="B65" s="20" t="s">
        <v>422</v>
      </c>
      <c r="C65" s="46">
        <v>2978</v>
      </c>
      <c r="D65" s="46">
        <v>3185</v>
      </c>
      <c r="E65" s="46">
        <v>6163</v>
      </c>
      <c r="F65" s="116">
        <v>3270</v>
      </c>
    </row>
    <row r="66" spans="1:6" x14ac:dyDescent="0.2">
      <c r="A66">
        <v>20060500</v>
      </c>
      <c r="B66" s="20" t="s">
        <v>423</v>
      </c>
      <c r="C66" s="46">
        <v>4833</v>
      </c>
      <c r="D66" s="46">
        <v>4951</v>
      </c>
      <c r="E66" s="46">
        <v>9784</v>
      </c>
      <c r="F66" s="116">
        <v>3290</v>
      </c>
    </row>
    <row r="67" spans="1:6" x14ac:dyDescent="0.2">
      <c r="A67">
        <v>20060600</v>
      </c>
      <c r="B67" s="20" t="s">
        <v>424</v>
      </c>
      <c r="C67" s="46">
        <v>6553</v>
      </c>
      <c r="D67" s="46">
        <v>6975</v>
      </c>
      <c r="E67" s="46">
        <v>13528</v>
      </c>
      <c r="F67" s="116">
        <v>4787</v>
      </c>
    </row>
    <row r="68" spans="1:6" x14ac:dyDescent="0.2">
      <c r="A68">
        <v>20060700</v>
      </c>
      <c r="B68" s="20" t="s">
        <v>425</v>
      </c>
      <c r="C68" s="46">
        <v>3528</v>
      </c>
      <c r="D68" s="46">
        <v>3540</v>
      </c>
      <c r="E68" s="46">
        <v>7068</v>
      </c>
      <c r="F68" s="116">
        <v>2237</v>
      </c>
    </row>
    <row r="69" spans="1:6" x14ac:dyDescent="0.2">
      <c r="A69">
        <v>20060800</v>
      </c>
      <c r="B69" s="20" t="s">
        <v>426</v>
      </c>
      <c r="C69" s="46">
        <v>1351</v>
      </c>
      <c r="D69" s="46">
        <v>1545</v>
      </c>
      <c r="E69" s="46">
        <v>2896</v>
      </c>
      <c r="F69" s="116">
        <v>1164</v>
      </c>
    </row>
    <row r="70" spans="1:6" x14ac:dyDescent="0.2">
      <c r="A70">
        <v>20060900</v>
      </c>
      <c r="B70" s="20" t="s">
        <v>427</v>
      </c>
      <c r="C70" s="46">
        <v>2979</v>
      </c>
      <c r="D70" s="46">
        <v>3347</v>
      </c>
      <c r="E70" s="46">
        <v>6326</v>
      </c>
      <c r="F70" s="116">
        <v>3149</v>
      </c>
    </row>
    <row r="71" spans="1:6" x14ac:dyDescent="0.2">
      <c r="A71">
        <v>20061000</v>
      </c>
      <c r="B71" s="20" t="s">
        <v>428</v>
      </c>
      <c r="C71" s="46">
        <v>2479</v>
      </c>
      <c r="D71" s="46">
        <v>2736</v>
      </c>
      <c r="E71" s="46">
        <v>5215</v>
      </c>
      <c r="F71" s="116">
        <v>1726</v>
      </c>
    </row>
    <row r="72" spans="1:6" x14ac:dyDescent="0.2">
      <c r="A72">
        <v>20061100</v>
      </c>
      <c r="B72" s="20" t="s">
        <v>429</v>
      </c>
      <c r="C72" s="46">
        <v>1521</v>
      </c>
      <c r="D72" s="46">
        <v>1611</v>
      </c>
      <c r="E72" s="46">
        <v>3132</v>
      </c>
      <c r="F72" s="116">
        <v>981</v>
      </c>
    </row>
    <row r="73" spans="1:6" x14ac:dyDescent="0.2">
      <c r="A73">
        <v>20061300</v>
      </c>
      <c r="B73" s="20" t="s">
        <v>401</v>
      </c>
      <c r="C73" s="46">
        <v>2871</v>
      </c>
      <c r="D73" s="46">
        <v>2898</v>
      </c>
      <c r="E73" s="46">
        <v>5769</v>
      </c>
      <c r="F73" s="116">
        <v>1907</v>
      </c>
    </row>
    <row r="74" spans="1:6" x14ac:dyDescent="0.2">
      <c r="A74">
        <v>20061400</v>
      </c>
      <c r="B74" s="20" t="s">
        <v>430</v>
      </c>
      <c r="C74" s="46">
        <v>2142</v>
      </c>
      <c r="D74" s="46">
        <v>2211</v>
      </c>
      <c r="E74" s="46">
        <v>4353</v>
      </c>
      <c r="F74" s="116">
        <v>1718</v>
      </c>
    </row>
    <row r="75" spans="1:6" x14ac:dyDescent="0.2">
      <c r="A75">
        <v>20061500</v>
      </c>
      <c r="B75" s="20" t="s">
        <v>431</v>
      </c>
      <c r="C75" s="46">
        <v>2243</v>
      </c>
      <c r="D75" s="46">
        <v>2416</v>
      </c>
      <c r="E75" s="46">
        <v>4659</v>
      </c>
      <c r="F75" s="116">
        <v>1494</v>
      </c>
    </row>
    <row r="76" spans="1:6" x14ac:dyDescent="0.2">
      <c r="A76">
        <v>20061600</v>
      </c>
      <c r="B76" s="20" t="s">
        <v>432</v>
      </c>
      <c r="C76" s="46">
        <v>7205</v>
      </c>
      <c r="D76" s="46">
        <v>7368</v>
      </c>
      <c r="E76" s="46">
        <v>14573</v>
      </c>
      <c r="F76" s="116">
        <v>5718</v>
      </c>
    </row>
    <row r="77" spans="1:6" x14ac:dyDescent="0.2">
      <c r="A77">
        <v>20061700</v>
      </c>
      <c r="B77" s="20" t="s">
        <v>433</v>
      </c>
      <c r="C77" s="46">
        <v>3756</v>
      </c>
      <c r="D77" s="46">
        <v>3896</v>
      </c>
      <c r="E77" s="46">
        <v>7652</v>
      </c>
      <c r="F77" s="116">
        <v>2454</v>
      </c>
    </row>
    <row r="78" spans="1:6" x14ac:dyDescent="0.2">
      <c r="A78">
        <v>20061800</v>
      </c>
      <c r="B78" s="20" t="s">
        <v>434</v>
      </c>
      <c r="C78" s="46">
        <v>3025</v>
      </c>
      <c r="D78" s="46">
        <v>3414</v>
      </c>
      <c r="E78" s="46">
        <v>6439</v>
      </c>
      <c r="F78" s="116">
        <v>2826</v>
      </c>
    </row>
    <row r="79" spans="1:6" x14ac:dyDescent="0.2">
      <c r="A79">
        <v>20062000</v>
      </c>
      <c r="B79" s="20" t="s">
        <v>435</v>
      </c>
      <c r="C79" s="46">
        <v>1332</v>
      </c>
      <c r="D79" s="46">
        <v>1446</v>
      </c>
      <c r="E79" s="46">
        <v>2778</v>
      </c>
      <c r="F79" s="116">
        <v>831</v>
      </c>
    </row>
    <row r="80" spans="1:6" x14ac:dyDescent="0.2">
      <c r="A80">
        <v>20062100</v>
      </c>
      <c r="B80" s="20" t="s">
        <v>436</v>
      </c>
      <c r="C80" s="46">
        <v>1721</v>
      </c>
      <c r="D80" s="46">
        <v>1900</v>
      </c>
      <c r="E80" s="46">
        <v>3621</v>
      </c>
      <c r="F80" s="116">
        <v>1353</v>
      </c>
    </row>
    <row r="81" spans="1:11" x14ac:dyDescent="0.2">
      <c r="A81">
        <v>20062200</v>
      </c>
      <c r="B81" s="20" t="s">
        <v>437</v>
      </c>
      <c r="C81" s="46">
        <v>1725</v>
      </c>
      <c r="D81" s="46">
        <v>1894</v>
      </c>
      <c r="E81" s="46">
        <v>3619</v>
      </c>
      <c r="F81" s="116">
        <v>1946</v>
      </c>
    </row>
    <row r="82" spans="1:11" x14ac:dyDescent="0.2">
      <c r="B82" s="170" t="s">
        <v>14</v>
      </c>
      <c r="C82" s="13">
        <f>SUM(C83:C91)</f>
        <v>168412</v>
      </c>
      <c r="D82" s="13">
        <f>SUM(D83:D91)</f>
        <v>177984</v>
      </c>
      <c r="E82" s="13">
        <f>SUM(E83:E91)</f>
        <v>346396</v>
      </c>
      <c r="F82" s="115">
        <f>SUM(F83:F91)</f>
        <v>263501</v>
      </c>
      <c r="H82" s="67"/>
      <c r="I82" s="67"/>
      <c r="J82" s="67"/>
      <c r="K82" s="67"/>
    </row>
    <row r="83" spans="1:11" x14ac:dyDescent="0.2">
      <c r="A83">
        <v>20070100</v>
      </c>
      <c r="B83" s="168" t="s">
        <v>438</v>
      </c>
      <c r="C83" s="46">
        <v>10707</v>
      </c>
      <c r="D83" s="46">
        <v>13241</v>
      </c>
      <c r="E83" s="46">
        <v>23948</v>
      </c>
      <c r="F83" s="116">
        <v>8977</v>
      </c>
      <c r="H83" s="67"/>
      <c r="I83" s="67"/>
      <c r="J83" s="67"/>
      <c r="K83" s="67"/>
    </row>
    <row r="84" spans="1:11" x14ac:dyDescent="0.2">
      <c r="A84">
        <v>20070200</v>
      </c>
      <c r="B84" s="168" t="s">
        <v>439</v>
      </c>
      <c r="C84" s="46">
        <v>33876</v>
      </c>
      <c r="D84" s="46">
        <v>37221</v>
      </c>
      <c r="E84" s="46">
        <v>71097</v>
      </c>
      <c r="F84" s="116">
        <v>51274</v>
      </c>
      <c r="H84" s="67"/>
      <c r="I84" s="67"/>
      <c r="J84" s="67"/>
      <c r="K84" s="67"/>
    </row>
    <row r="85" spans="1:11" x14ac:dyDescent="0.2">
      <c r="A85">
        <v>20070300</v>
      </c>
      <c r="B85" s="168" t="s">
        <v>440</v>
      </c>
      <c r="C85" s="46">
        <v>20790</v>
      </c>
      <c r="D85" s="46">
        <v>21713</v>
      </c>
      <c r="E85" s="46">
        <v>42503</v>
      </c>
      <c r="F85" s="116">
        <v>41018</v>
      </c>
      <c r="H85" s="67"/>
      <c r="I85" s="67"/>
      <c r="J85" s="67"/>
      <c r="K85" s="67"/>
    </row>
    <row r="86" spans="1:11" x14ac:dyDescent="0.2">
      <c r="A86">
        <v>20070400</v>
      </c>
      <c r="B86" s="168" t="s">
        <v>441</v>
      </c>
      <c r="C86" s="46">
        <v>25952</v>
      </c>
      <c r="D86" s="46">
        <v>26355</v>
      </c>
      <c r="E86" s="46">
        <v>52307</v>
      </c>
      <c r="F86" s="116">
        <v>33087</v>
      </c>
      <c r="H86" s="67"/>
      <c r="I86" s="67"/>
      <c r="J86" s="67"/>
      <c r="K86" s="67"/>
    </row>
    <row r="87" spans="1:11" x14ac:dyDescent="0.2">
      <c r="A87">
        <v>20070500</v>
      </c>
      <c r="B87" s="168" t="s">
        <v>442</v>
      </c>
      <c r="C87" s="46">
        <v>24643</v>
      </c>
      <c r="D87" s="46">
        <v>25930</v>
      </c>
      <c r="E87" s="46">
        <v>50573</v>
      </c>
      <c r="F87" s="116">
        <v>38564</v>
      </c>
      <c r="H87" s="67"/>
      <c r="I87" s="67"/>
      <c r="J87" s="67"/>
      <c r="K87" s="67"/>
    </row>
    <row r="88" spans="1:11" x14ac:dyDescent="0.2">
      <c r="A88">
        <v>20070600</v>
      </c>
      <c r="B88" s="168" t="s">
        <v>443</v>
      </c>
      <c r="C88" s="46">
        <v>5539</v>
      </c>
      <c r="D88" s="46">
        <v>5620</v>
      </c>
      <c r="E88" s="46">
        <v>11159</v>
      </c>
      <c r="F88" s="116">
        <v>8429</v>
      </c>
      <c r="H88" s="67"/>
      <c r="I88" s="67"/>
      <c r="J88" s="67"/>
      <c r="K88" s="67"/>
    </row>
    <row r="89" spans="1:11" x14ac:dyDescent="0.2">
      <c r="A89">
        <v>20070700</v>
      </c>
      <c r="B89" s="168" t="s">
        <v>444</v>
      </c>
      <c r="C89" s="46">
        <v>15317</v>
      </c>
      <c r="D89" s="46">
        <v>16152</v>
      </c>
      <c r="E89" s="46">
        <v>31469</v>
      </c>
      <c r="F89" s="116">
        <v>20951</v>
      </c>
      <c r="H89" s="67"/>
      <c r="I89" s="67"/>
      <c r="J89" s="67"/>
      <c r="K89" s="67"/>
    </row>
    <row r="90" spans="1:11" x14ac:dyDescent="0.2">
      <c r="A90">
        <v>20070800</v>
      </c>
      <c r="B90" s="168" t="s">
        <v>445</v>
      </c>
      <c r="C90" s="46">
        <v>23312</v>
      </c>
      <c r="D90" s="46">
        <v>23402</v>
      </c>
      <c r="E90" s="46">
        <v>46714</v>
      </c>
      <c r="F90" s="116">
        <v>44316</v>
      </c>
      <c r="H90" s="67"/>
      <c r="I90" s="67"/>
      <c r="J90" s="67"/>
      <c r="K90" s="67"/>
    </row>
    <row r="91" spans="1:11" x14ac:dyDescent="0.2">
      <c r="A91">
        <v>20040100</v>
      </c>
      <c r="B91" s="171" t="s">
        <v>775</v>
      </c>
      <c r="C91" s="172">
        <v>8276</v>
      </c>
      <c r="D91" s="172">
        <v>8350</v>
      </c>
      <c r="E91" s="172">
        <v>16626</v>
      </c>
      <c r="F91" s="173">
        <v>16885</v>
      </c>
      <c r="H91" s="67"/>
      <c r="I91" s="67"/>
      <c r="J91" s="67"/>
      <c r="K91" s="67"/>
    </row>
    <row r="92" spans="1:11" x14ac:dyDescent="0.2">
      <c r="B92" s="167" t="s">
        <v>366</v>
      </c>
      <c r="C92" s="13">
        <f>SUM(C93)</f>
        <v>2246</v>
      </c>
      <c r="D92" s="13">
        <f t="shared" ref="D92:F92" si="11">SUM(D93)</f>
        <v>2309</v>
      </c>
      <c r="E92" s="13">
        <f t="shared" si="11"/>
        <v>4555</v>
      </c>
      <c r="F92" s="115">
        <f t="shared" si="11"/>
        <v>2286</v>
      </c>
    </row>
    <row r="93" spans="1:11" x14ac:dyDescent="0.2">
      <c r="A93">
        <v>20080100</v>
      </c>
      <c r="B93" s="20" t="s">
        <v>446</v>
      </c>
      <c r="C93" s="46">
        <v>2246</v>
      </c>
      <c r="D93" s="46">
        <v>2309</v>
      </c>
      <c r="E93" s="46">
        <v>4555</v>
      </c>
      <c r="F93" s="116">
        <v>2286</v>
      </c>
    </row>
    <row r="94" spans="1:11" x14ac:dyDescent="0.2">
      <c r="B94" s="167" t="s">
        <v>15</v>
      </c>
      <c r="C94" s="13">
        <f>SUM(C95:C99)</f>
        <v>88580</v>
      </c>
      <c r="D94" s="13">
        <f t="shared" ref="D94:E94" si="12">SUM(D95:D99)</f>
        <v>76423</v>
      </c>
      <c r="E94" s="13">
        <f t="shared" si="12"/>
        <v>165003</v>
      </c>
      <c r="F94" s="115">
        <f t="shared" ref="F94" si="13">SUM(F95:F99)</f>
        <v>104378</v>
      </c>
    </row>
    <row r="95" spans="1:11" x14ac:dyDescent="0.2">
      <c r="A95">
        <v>20090100</v>
      </c>
      <c r="B95" s="168" t="s">
        <v>447</v>
      </c>
      <c r="C95" s="46">
        <v>43586</v>
      </c>
      <c r="D95" s="46">
        <v>31703</v>
      </c>
      <c r="E95" s="46">
        <v>75289</v>
      </c>
      <c r="F95" s="116">
        <v>38875</v>
      </c>
    </row>
    <row r="96" spans="1:11" x14ac:dyDescent="0.2">
      <c r="A96">
        <v>20090200</v>
      </c>
      <c r="B96" s="168" t="s">
        <v>448</v>
      </c>
      <c r="C96" s="46">
        <v>7985</v>
      </c>
      <c r="D96" s="46">
        <v>8880</v>
      </c>
      <c r="E96" s="46">
        <v>16865</v>
      </c>
      <c r="F96" s="116">
        <v>23623</v>
      </c>
    </row>
    <row r="97" spans="1:6" x14ac:dyDescent="0.2">
      <c r="A97">
        <v>20090300</v>
      </c>
      <c r="B97" s="168" t="s">
        <v>449</v>
      </c>
      <c r="C97" s="46">
        <v>21359</v>
      </c>
      <c r="D97" s="46">
        <v>20505</v>
      </c>
      <c r="E97" s="46">
        <v>41864</v>
      </c>
      <c r="F97" s="116">
        <v>22594</v>
      </c>
    </row>
    <row r="98" spans="1:6" x14ac:dyDescent="0.2">
      <c r="A98">
        <v>20090400</v>
      </c>
      <c r="B98" s="168" t="s">
        <v>450</v>
      </c>
      <c r="C98" s="46">
        <v>12645</v>
      </c>
      <c r="D98" s="46">
        <v>12183</v>
      </c>
      <c r="E98" s="46">
        <v>24828</v>
      </c>
      <c r="F98" s="116">
        <v>16519</v>
      </c>
    </row>
    <row r="99" spans="1:6" x14ac:dyDescent="0.2">
      <c r="A99">
        <v>20090500</v>
      </c>
      <c r="B99" s="20" t="s">
        <v>451</v>
      </c>
      <c r="C99" s="46">
        <v>3005</v>
      </c>
      <c r="D99" s="46">
        <v>3152</v>
      </c>
      <c r="E99" s="46">
        <v>6157</v>
      </c>
      <c r="F99" s="116">
        <v>2767</v>
      </c>
    </row>
    <row r="100" spans="1:6" x14ac:dyDescent="0.2">
      <c r="B100" s="167" t="s">
        <v>16</v>
      </c>
      <c r="C100" s="13">
        <f>SUM(C101:C106)</f>
        <v>24904</v>
      </c>
      <c r="D100" s="13">
        <f t="shared" ref="D100:E100" si="14">SUM(D101:D106)</f>
        <v>24931</v>
      </c>
      <c r="E100" s="13">
        <f t="shared" si="14"/>
        <v>49835</v>
      </c>
      <c r="F100" s="115">
        <f t="shared" ref="F100" si="15">SUM(F101:F106)</f>
        <v>19149</v>
      </c>
    </row>
    <row r="101" spans="1:6" x14ac:dyDescent="0.2">
      <c r="A101">
        <v>20100100</v>
      </c>
      <c r="B101" s="168" t="s">
        <v>452</v>
      </c>
      <c r="C101" s="46">
        <v>6721</v>
      </c>
      <c r="D101" s="46">
        <v>6774</v>
      </c>
      <c r="E101" s="46">
        <v>13495</v>
      </c>
      <c r="F101" s="116">
        <v>5534</v>
      </c>
    </row>
    <row r="102" spans="1:6" x14ac:dyDescent="0.2">
      <c r="A102">
        <v>20100200</v>
      </c>
      <c r="B102" s="168" t="s">
        <v>453</v>
      </c>
      <c r="C102" s="46">
        <v>3195</v>
      </c>
      <c r="D102" s="46">
        <v>3258</v>
      </c>
      <c r="E102" s="46">
        <v>6453</v>
      </c>
      <c r="F102" s="116">
        <v>2458</v>
      </c>
    </row>
    <row r="103" spans="1:6" x14ac:dyDescent="0.2">
      <c r="A103">
        <v>20100300</v>
      </c>
      <c r="B103" s="168" t="s">
        <v>454</v>
      </c>
      <c r="C103" s="46">
        <v>3427</v>
      </c>
      <c r="D103" s="46">
        <v>3449</v>
      </c>
      <c r="E103" s="46">
        <v>6876</v>
      </c>
      <c r="F103" s="116">
        <v>2734</v>
      </c>
    </row>
    <row r="104" spans="1:6" x14ac:dyDescent="0.2">
      <c r="A104">
        <v>20100400</v>
      </c>
      <c r="B104" s="20" t="s">
        <v>455</v>
      </c>
      <c r="C104" s="46">
        <v>3850</v>
      </c>
      <c r="D104" s="46">
        <v>4016</v>
      </c>
      <c r="E104" s="46">
        <v>7866</v>
      </c>
      <c r="F104" s="116">
        <v>2867</v>
      </c>
    </row>
    <row r="105" spans="1:6" x14ac:dyDescent="0.2">
      <c r="A105">
        <v>20100500</v>
      </c>
      <c r="B105" s="20" t="s">
        <v>456</v>
      </c>
      <c r="C105" s="46">
        <v>3577</v>
      </c>
      <c r="D105" s="46">
        <v>3454</v>
      </c>
      <c r="E105" s="46">
        <v>7031</v>
      </c>
      <c r="F105" s="116">
        <v>2591</v>
      </c>
    </row>
    <row r="106" spans="1:6" x14ac:dyDescent="0.2">
      <c r="A106">
        <v>20100600</v>
      </c>
      <c r="B106" s="20" t="s">
        <v>457</v>
      </c>
      <c r="C106" s="46">
        <v>4134</v>
      </c>
      <c r="D106" s="46">
        <v>3980</v>
      </c>
      <c r="E106" s="46">
        <v>8114</v>
      </c>
      <c r="F106" s="116">
        <v>2965</v>
      </c>
    </row>
    <row r="107" spans="1:6" x14ac:dyDescent="0.2">
      <c r="B107" s="167" t="s">
        <v>17</v>
      </c>
      <c r="C107" s="13">
        <f>SUM(C108:C109)</f>
        <v>21218</v>
      </c>
      <c r="D107" s="13">
        <f t="shared" ref="D107:E107" si="16">SUM(D108:D109)</f>
        <v>18380</v>
      </c>
      <c r="E107" s="13">
        <f t="shared" si="16"/>
        <v>39598</v>
      </c>
      <c r="F107" s="115">
        <f t="shared" ref="F107" si="17">SUM(F108:F109)</f>
        <v>15619</v>
      </c>
    </row>
    <row r="108" spans="1:6" x14ac:dyDescent="0.2">
      <c r="A108">
        <v>20110100</v>
      </c>
      <c r="B108" s="168" t="s">
        <v>458</v>
      </c>
      <c r="C108" s="46">
        <v>11444</v>
      </c>
      <c r="D108" s="46">
        <v>8933</v>
      </c>
      <c r="E108" s="46">
        <v>20377</v>
      </c>
      <c r="F108" s="116">
        <v>6543</v>
      </c>
    </row>
    <row r="109" spans="1:6" x14ac:dyDescent="0.2">
      <c r="A109">
        <v>20110200</v>
      </c>
      <c r="B109" s="168" t="s">
        <v>459</v>
      </c>
      <c r="C109" s="46">
        <v>9774</v>
      </c>
      <c r="D109" s="46">
        <v>9447</v>
      </c>
      <c r="E109" s="46">
        <v>19221</v>
      </c>
      <c r="F109" s="116">
        <v>9076</v>
      </c>
    </row>
    <row r="111" spans="1:6" ht="15" x14ac:dyDescent="0.2">
      <c r="A111" s="39" t="str">
        <f>ประเทศ!B88</f>
        <v>ข้อมูล ณ 31 ธันวาคม 2566</v>
      </c>
    </row>
    <row r="112" spans="1:6" ht="15" x14ac:dyDescent="0.2">
      <c r="A112" s="39" t="str">
        <f>ประเทศ!B89</f>
        <v>Download ข้อมูล ณ 25 มกราคม 2567</v>
      </c>
    </row>
    <row r="113" spans="1:1" x14ac:dyDescent="0.2">
      <c r="A113" t="s">
        <v>774</v>
      </c>
    </row>
  </sheetData>
  <mergeCells count="1">
    <mergeCell ref="C3:E3"/>
  </mergeCell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3"/>
  <sheetViews>
    <sheetView workbookViewId="0">
      <selection activeCell="B17" sqref="B17"/>
    </sheetView>
  </sheetViews>
  <sheetFormatPr defaultRowHeight="14.25" x14ac:dyDescent="0.2"/>
  <cols>
    <col min="1" max="1" width="13.125" customWidth="1"/>
    <col min="2" max="2" width="47.75" customWidth="1"/>
    <col min="3" max="3" width="1.375" customWidth="1"/>
  </cols>
  <sheetData>
    <row r="1" spans="1:4" ht="18" x14ac:dyDescent="0.2">
      <c r="A1" s="40" t="s">
        <v>150</v>
      </c>
      <c r="B1" s="56" t="s">
        <v>102</v>
      </c>
    </row>
    <row r="2" spans="1:4" ht="18" x14ac:dyDescent="0.2">
      <c r="A2" s="40" t="s">
        <v>150</v>
      </c>
      <c r="B2" s="57" t="s">
        <v>103</v>
      </c>
    </row>
    <row r="3" spans="1:4" ht="18" x14ac:dyDescent="0.2">
      <c r="A3" s="18" t="s">
        <v>147</v>
      </c>
      <c r="B3" s="56" t="s">
        <v>190</v>
      </c>
      <c r="D3" t="s">
        <v>332</v>
      </c>
    </row>
    <row r="4" spans="1:4" ht="18" x14ac:dyDescent="0.2">
      <c r="A4" s="40" t="s">
        <v>149</v>
      </c>
      <c r="B4" s="57" t="s">
        <v>100</v>
      </c>
    </row>
    <row r="5" spans="1:4" ht="18" x14ac:dyDescent="0.2">
      <c r="A5" s="40" t="s">
        <v>149</v>
      </c>
      <c r="B5" s="56" t="s">
        <v>179</v>
      </c>
    </row>
    <row r="6" spans="1:4" ht="18" x14ac:dyDescent="0.2">
      <c r="A6" s="40" t="s">
        <v>149</v>
      </c>
      <c r="B6" s="56" t="s">
        <v>99</v>
      </c>
    </row>
    <row r="7" spans="1:4" ht="18" x14ac:dyDescent="0.2">
      <c r="A7" s="40" t="s">
        <v>149</v>
      </c>
      <c r="B7" s="56" t="s">
        <v>50</v>
      </c>
    </row>
    <row r="8" spans="1:4" ht="18" x14ac:dyDescent="0.2">
      <c r="A8" s="40" t="s">
        <v>149</v>
      </c>
      <c r="B8" s="56" t="s">
        <v>101</v>
      </c>
    </row>
    <row r="9" spans="1:4" ht="18" x14ac:dyDescent="0.2">
      <c r="A9" s="40" t="s">
        <v>149</v>
      </c>
      <c r="B9" s="57" t="s">
        <v>98</v>
      </c>
    </row>
    <row r="10" spans="1:4" ht="18" x14ac:dyDescent="0.2">
      <c r="A10" s="18" t="s">
        <v>143</v>
      </c>
      <c r="B10" s="57" t="s">
        <v>57</v>
      </c>
    </row>
    <row r="11" spans="1:4" ht="18" x14ac:dyDescent="0.2">
      <c r="A11" s="18" t="s">
        <v>143</v>
      </c>
      <c r="B11" s="56" t="s">
        <v>169</v>
      </c>
    </row>
    <row r="12" spans="1:4" ht="18" x14ac:dyDescent="0.2">
      <c r="A12" s="18" t="s">
        <v>143</v>
      </c>
      <c r="B12" s="57" t="s">
        <v>158</v>
      </c>
      <c r="D12" t="s">
        <v>332</v>
      </c>
    </row>
    <row r="13" spans="1:4" ht="18" x14ac:dyDescent="0.2">
      <c r="A13" s="18" t="s">
        <v>143</v>
      </c>
      <c r="B13" s="56" t="s">
        <v>55</v>
      </c>
      <c r="D13" t="s">
        <v>332</v>
      </c>
    </row>
    <row r="14" spans="1:4" ht="18" x14ac:dyDescent="0.2">
      <c r="A14" s="18" t="s">
        <v>143</v>
      </c>
      <c r="B14" s="56" t="s">
        <v>181</v>
      </c>
    </row>
    <row r="15" spans="1:4" ht="18" x14ac:dyDescent="0.2">
      <c r="A15" s="18" t="s">
        <v>143</v>
      </c>
      <c r="B15" s="56" t="s">
        <v>81</v>
      </c>
      <c r="D15" t="s">
        <v>332</v>
      </c>
    </row>
    <row r="16" spans="1:4" ht="18" x14ac:dyDescent="0.2">
      <c r="A16" s="18" t="s">
        <v>143</v>
      </c>
      <c r="B16" s="56" t="s">
        <v>56</v>
      </c>
      <c r="D16" t="s">
        <v>332</v>
      </c>
    </row>
    <row r="17" spans="1:4" ht="18" x14ac:dyDescent="0.2">
      <c r="A17" s="18" t="s">
        <v>143</v>
      </c>
      <c r="B17" s="56" t="s">
        <v>58</v>
      </c>
      <c r="D17" t="s">
        <v>332</v>
      </c>
    </row>
    <row r="18" spans="1:4" ht="18" x14ac:dyDescent="0.2">
      <c r="A18" s="40" t="s">
        <v>141</v>
      </c>
      <c r="B18" s="57" t="s">
        <v>43</v>
      </c>
    </row>
    <row r="19" spans="1:4" ht="18" x14ac:dyDescent="0.2">
      <c r="A19" s="40" t="s">
        <v>141</v>
      </c>
      <c r="B19" s="56" t="s">
        <v>42</v>
      </c>
    </row>
    <row r="20" spans="1:4" ht="18" x14ac:dyDescent="0.2">
      <c r="A20" s="40" t="s">
        <v>141</v>
      </c>
      <c r="B20" s="56" t="s">
        <v>44</v>
      </c>
    </row>
    <row r="21" spans="1:4" ht="18" x14ac:dyDescent="0.2">
      <c r="A21" s="40" t="s">
        <v>141</v>
      </c>
      <c r="B21" s="57" t="s">
        <v>47</v>
      </c>
    </row>
    <row r="22" spans="1:4" ht="18" x14ac:dyDescent="0.2">
      <c r="A22" s="40" t="s">
        <v>141</v>
      </c>
      <c r="B22" s="57" t="s">
        <v>45</v>
      </c>
    </row>
    <row r="23" spans="1:4" ht="18" x14ac:dyDescent="0.2">
      <c r="A23" s="40" t="s">
        <v>141</v>
      </c>
      <c r="B23" s="56" t="s">
        <v>46</v>
      </c>
    </row>
    <row r="24" spans="1:4" ht="18" x14ac:dyDescent="0.2">
      <c r="A24" s="40" t="s">
        <v>141</v>
      </c>
      <c r="B24" s="57" t="s">
        <v>49</v>
      </c>
    </row>
    <row r="25" spans="1:4" ht="18" x14ac:dyDescent="0.2">
      <c r="A25" s="40" t="s">
        <v>141</v>
      </c>
      <c r="B25" s="56" t="s">
        <v>48</v>
      </c>
    </row>
    <row r="26" spans="1:4" ht="18" x14ac:dyDescent="0.2">
      <c r="A26" s="18" t="s">
        <v>145</v>
      </c>
      <c r="B26" s="56" t="s">
        <v>78</v>
      </c>
    </row>
    <row r="27" spans="1:4" ht="18" x14ac:dyDescent="0.2">
      <c r="A27" s="18" t="s">
        <v>145</v>
      </c>
      <c r="B27" s="57" t="s">
        <v>87</v>
      </c>
    </row>
    <row r="28" spans="1:4" ht="18" x14ac:dyDescent="0.2">
      <c r="A28" s="18" t="s">
        <v>145</v>
      </c>
      <c r="B28" s="56" t="s">
        <v>80</v>
      </c>
    </row>
    <row r="29" spans="1:4" ht="18" x14ac:dyDescent="0.2">
      <c r="A29" s="18" t="s">
        <v>145</v>
      </c>
      <c r="B29" s="57" t="s">
        <v>83</v>
      </c>
    </row>
    <row r="30" spans="1:4" ht="18" x14ac:dyDescent="0.2">
      <c r="A30" s="18" t="s">
        <v>145</v>
      </c>
      <c r="B30" s="57" t="s">
        <v>89</v>
      </c>
    </row>
    <row r="31" spans="1:4" ht="18" x14ac:dyDescent="0.2">
      <c r="A31" s="18" t="s">
        <v>145</v>
      </c>
      <c r="B31" s="57" t="s">
        <v>75</v>
      </c>
    </row>
    <row r="32" spans="1:4" ht="18" x14ac:dyDescent="0.2">
      <c r="A32" s="18" t="s">
        <v>145</v>
      </c>
      <c r="B32" s="57" t="s">
        <v>85</v>
      </c>
    </row>
    <row r="33" spans="1:2" ht="18" x14ac:dyDescent="0.2">
      <c r="A33" s="18" t="s">
        <v>145</v>
      </c>
      <c r="B33" s="56" t="s">
        <v>86</v>
      </c>
    </row>
    <row r="34" spans="1:2" ht="18" x14ac:dyDescent="0.2">
      <c r="A34" s="18" t="s">
        <v>145</v>
      </c>
      <c r="B34" s="56" t="s">
        <v>74</v>
      </c>
    </row>
    <row r="35" spans="1:2" ht="18" x14ac:dyDescent="0.2">
      <c r="A35" s="18" t="s">
        <v>145</v>
      </c>
      <c r="B35" s="56" t="s">
        <v>213</v>
      </c>
    </row>
    <row r="36" spans="1:2" ht="18" x14ac:dyDescent="0.2">
      <c r="A36" s="18" t="s">
        <v>145</v>
      </c>
      <c r="B36" s="56" t="s">
        <v>88</v>
      </c>
    </row>
    <row r="37" spans="1:2" ht="18" x14ac:dyDescent="0.2">
      <c r="A37" s="18" t="s">
        <v>145</v>
      </c>
      <c r="B37" s="57" t="s">
        <v>77</v>
      </c>
    </row>
    <row r="38" spans="1:2" ht="18" x14ac:dyDescent="0.2">
      <c r="A38" s="18" t="s">
        <v>145</v>
      </c>
      <c r="B38" s="57" t="s">
        <v>73</v>
      </c>
    </row>
    <row r="39" spans="1:2" ht="18" x14ac:dyDescent="0.2">
      <c r="A39" s="18" t="s">
        <v>145</v>
      </c>
      <c r="B39" s="56" t="s">
        <v>76</v>
      </c>
    </row>
    <row r="40" spans="1:2" ht="18" x14ac:dyDescent="0.2">
      <c r="A40" s="18" t="s">
        <v>145</v>
      </c>
      <c r="B40" s="56" t="s">
        <v>82</v>
      </c>
    </row>
    <row r="41" spans="1:2" ht="18" x14ac:dyDescent="0.2">
      <c r="A41" s="18" t="s">
        <v>145</v>
      </c>
      <c r="B41" s="56" t="s">
        <v>84</v>
      </c>
    </row>
    <row r="42" spans="1:2" ht="18" x14ac:dyDescent="0.2">
      <c r="A42" s="18" t="s">
        <v>145</v>
      </c>
      <c r="B42" s="56" t="s">
        <v>72</v>
      </c>
    </row>
    <row r="43" spans="1:2" ht="18" x14ac:dyDescent="0.2">
      <c r="A43" s="18" t="s">
        <v>145</v>
      </c>
      <c r="B43" s="56" t="s">
        <v>167</v>
      </c>
    </row>
    <row r="44" spans="1:2" ht="18" x14ac:dyDescent="0.2">
      <c r="A44" s="18" t="s">
        <v>145</v>
      </c>
      <c r="B44" s="57" t="s">
        <v>79</v>
      </c>
    </row>
    <row r="45" spans="1:2" ht="18" x14ac:dyDescent="0.2">
      <c r="A45" s="40" t="s">
        <v>144</v>
      </c>
      <c r="B45" s="56" t="s">
        <v>70</v>
      </c>
    </row>
    <row r="46" spans="1:2" ht="18" x14ac:dyDescent="0.2">
      <c r="A46" s="40" t="s">
        <v>144</v>
      </c>
      <c r="B46" s="56" t="s">
        <v>66</v>
      </c>
    </row>
    <row r="47" spans="1:2" ht="18" x14ac:dyDescent="0.2">
      <c r="A47" s="40" t="s">
        <v>144</v>
      </c>
      <c r="B47" s="57" t="s">
        <v>69</v>
      </c>
    </row>
    <row r="48" spans="1:2" ht="18" x14ac:dyDescent="0.2">
      <c r="A48" s="40" t="s">
        <v>144</v>
      </c>
      <c r="B48" s="57" t="s">
        <v>71</v>
      </c>
    </row>
    <row r="49" spans="1:4" ht="18" x14ac:dyDescent="0.2">
      <c r="A49" s="40" t="s">
        <v>144</v>
      </c>
      <c r="B49" s="57" t="s">
        <v>67</v>
      </c>
    </row>
    <row r="50" spans="1:4" ht="18" x14ac:dyDescent="0.2">
      <c r="A50" s="40" t="s">
        <v>144</v>
      </c>
      <c r="B50" s="56" t="s">
        <v>61</v>
      </c>
    </row>
    <row r="51" spans="1:4" ht="18" x14ac:dyDescent="0.2">
      <c r="A51" s="40" t="s">
        <v>144</v>
      </c>
      <c r="B51" s="57" t="s">
        <v>63</v>
      </c>
    </row>
    <row r="52" spans="1:4" ht="18" x14ac:dyDescent="0.2">
      <c r="A52" s="40" t="s">
        <v>144</v>
      </c>
      <c r="B52" s="56" t="s">
        <v>64</v>
      </c>
    </row>
    <row r="53" spans="1:4" ht="18" x14ac:dyDescent="0.2">
      <c r="A53" s="40" t="s">
        <v>144</v>
      </c>
      <c r="B53" s="56" t="s">
        <v>62</v>
      </c>
    </row>
    <row r="54" spans="1:4" ht="18" x14ac:dyDescent="0.2">
      <c r="A54" s="40" t="s">
        <v>144</v>
      </c>
      <c r="B54" s="57" t="s">
        <v>65</v>
      </c>
    </row>
    <row r="55" spans="1:4" ht="18" x14ac:dyDescent="0.2">
      <c r="A55" s="40" t="s">
        <v>144</v>
      </c>
      <c r="B55" s="56" t="s">
        <v>68</v>
      </c>
    </row>
    <row r="56" spans="1:4" ht="18" x14ac:dyDescent="0.2">
      <c r="A56" s="18" t="s">
        <v>153</v>
      </c>
      <c r="B56" s="56" t="s">
        <v>36</v>
      </c>
      <c r="D56" t="s">
        <v>332</v>
      </c>
    </row>
    <row r="57" spans="1:4" ht="18" x14ac:dyDescent="0.2">
      <c r="A57" s="18" t="s">
        <v>153</v>
      </c>
      <c r="B57" s="56" t="s">
        <v>172</v>
      </c>
    </row>
    <row r="58" spans="1:4" ht="18" x14ac:dyDescent="0.2">
      <c r="A58" s="18" t="s">
        <v>153</v>
      </c>
      <c r="B58" s="56" t="s">
        <v>175</v>
      </c>
    </row>
    <row r="59" spans="1:4" ht="18" x14ac:dyDescent="0.2">
      <c r="A59" s="18" t="s">
        <v>153</v>
      </c>
      <c r="B59" s="56" t="s">
        <v>204</v>
      </c>
      <c r="D59" t="s">
        <v>332</v>
      </c>
    </row>
    <row r="60" spans="1:4" ht="18" x14ac:dyDescent="0.2">
      <c r="A60" s="18" t="s">
        <v>153</v>
      </c>
      <c r="B60" s="56" t="s">
        <v>32</v>
      </c>
      <c r="D60" t="s">
        <v>332</v>
      </c>
    </row>
    <row r="61" spans="1:4" ht="18" x14ac:dyDescent="0.2">
      <c r="A61" s="18" t="s">
        <v>153</v>
      </c>
      <c r="B61" s="56" t="s">
        <v>160</v>
      </c>
      <c r="D61" t="s">
        <v>332</v>
      </c>
    </row>
    <row r="62" spans="1:4" ht="18" x14ac:dyDescent="0.2">
      <c r="A62" s="18" t="s">
        <v>153</v>
      </c>
      <c r="B62" s="56" t="s">
        <v>38</v>
      </c>
      <c r="D62" t="s">
        <v>332</v>
      </c>
    </row>
    <row r="63" spans="1:4" ht="18" x14ac:dyDescent="0.2">
      <c r="A63" s="18" t="s">
        <v>153</v>
      </c>
      <c r="B63" s="56" t="s">
        <v>33</v>
      </c>
      <c r="D63" t="s">
        <v>332</v>
      </c>
    </row>
    <row r="64" spans="1:4" ht="18" x14ac:dyDescent="0.2">
      <c r="A64" s="18" t="s">
        <v>153</v>
      </c>
      <c r="B64" s="57" t="s">
        <v>159</v>
      </c>
      <c r="D64" t="s">
        <v>332</v>
      </c>
    </row>
    <row r="65" spans="1:4" ht="18" x14ac:dyDescent="0.2">
      <c r="A65" s="18" t="s">
        <v>153</v>
      </c>
      <c r="B65" s="56" t="s">
        <v>41</v>
      </c>
    </row>
    <row r="66" spans="1:4" ht="18" x14ac:dyDescent="0.2">
      <c r="A66" s="18" t="s">
        <v>153</v>
      </c>
      <c r="B66" s="56" t="s">
        <v>40</v>
      </c>
      <c r="D66" t="s">
        <v>332</v>
      </c>
    </row>
    <row r="67" spans="1:4" ht="18" x14ac:dyDescent="0.2">
      <c r="A67" s="18" t="s">
        <v>153</v>
      </c>
      <c r="B67" s="56" t="s">
        <v>157</v>
      </c>
      <c r="D67" t="s">
        <v>332</v>
      </c>
    </row>
    <row r="68" spans="1:4" ht="18" x14ac:dyDescent="0.2">
      <c r="A68" s="18" t="s">
        <v>153</v>
      </c>
      <c r="B68" s="57" t="s">
        <v>35</v>
      </c>
    </row>
    <row r="69" spans="1:4" ht="18" x14ac:dyDescent="0.2">
      <c r="A69" s="18" t="s">
        <v>153</v>
      </c>
      <c r="B69" s="56" t="s">
        <v>177</v>
      </c>
      <c r="D69" t="s">
        <v>332</v>
      </c>
    </row>
    <row r="70" spans="1:4" ht="18" x14ac:dyDescent="0.2">
      <c r="A70" s="18" t="s">
        <v>153</v>
      </c>
      <c r="B70" s="56" t="s">
        <v>34</v>
      </c>
    </row>
    <row r="71" spans="1:4" ht="18" x14ac:dyDescent="0.2">
      <c r="A71" s="18" t="s">
        <v>153</v>
      </c>
      <c r="B71" s="56" t="s">
        <v>39</v>
      </c>
    </row>
    <row r="72" spans="1:4" ht="18" x14ac:dyDescent="0.2">
      <c r="A72" s="18" t="s">
        <v>153</v>
      </c>
      <c r="B72" s="57" t="s">
        <v>37</v>
      </c>
      <c r="D72" t="s">
        <v>332</v>
      </c>
    </row>
    <row r="73" spans="1:4" ht="18" x14ac:dyDescent="0.2">
      <c r="A73" s="18" t="s">
        <v>153</v>
      </c>
      <c r="B73" s="57" t="s">
        <v>156</v>
      </c>
      <c r="D73" t="s">
        <v>332</v>
      </c>
    </row>
    <row r="74" spans="1:4" ht="18" x14ac:dyDescent="0.2">
      <c r="A74" s="40" t="s">
        <v>146</v>
      </c>
      <c r="B74" s="57" t="s">
        <v>93</v>
      </c>
    </row>
    <row r="75" spans="1:4" ht="18" x14ac:dyDescent="0.2">
      <c r="A75" s="40" t="s">
        <v>146</v>
      </c>
      <c r="B75" s="56" t="s">
        <v>59</v>
      </c>
      <c r="D75" t="s">
        <v>332</v>
      </c>
    </row>
    <row r="76" spans="1:4" ht="18" x14ac:dyDescent="0.2">
      <c r="A76" s="40" t="s">
        <v>146</v>
      </c>
      <c r="B76" s="57" t="s">
        <v>90</v>
      </c>
    </row>
    <row r="77" spans="1:4" ht="18" x14ac:dyDescent="0.2">
      <c r="A77" s="40" t="s">
        <v>146</v>
      </c>
      <c r="B77" s="56" t="s">
        <v>60</v>
      </c>
      <c r="D77" t="s">
        <v>332</v>
      </c>
    </row>
    <row r="78" spans="1:4" ht="18" x14ac:dyDescent="0.2">
      <c r="A78" s="40" t="s">
        <v>146</v>
      </c>
      <c r="B78" s="57" t="s">
        <v>155</v>
      </c>
    </row>
    <row r="79" spans="1:4" ht="18" x14ac:dyDescent="0.2">
      <c r="A79" s="40" t="s">
        <v>146</v>
      </c>
      <c r="B79" s="56" t="s">
        <v>207</v>
      </c>
      <c r="D79" t="s">
        <v>332</v>
      </c>
    </row>
    <row r="80" spans="1:4" ht="18" x14ac:dyDescent="0.2">
      <c r="A80" s="40" t="s">
        <v>146</v>
      </c>
      <c r="B80" s="56" t="s">
        <v>91</v>
      </c>
      <c r="D80" t="s">
        <v>332</v>
      </c>
    </row>
    <row r="81" spans="1:4" ht="18" x14ac:dyDescent="0.2">
      <c r="A81" s="40" t="s">
        <v>146</v>
      </c>
      <c r="B81" s="56" t="s">
        <v>92</v>
      </c>
    </row>
    <row r="82" spans="1:4" ht="18" x14ac:dyDescent="0.2">
      <c r="A82" s="18" t="s">
        <v>148</v>
      </c>
      <c r="B82" s="56" t="s">
        <v>94</v>
      </c>
      <c r="D82" t="s">
        <v>332</v>
      </c>
    </row>
    <row r="83" spans="1:4" ht="18" x14ac:dyDescent="0.2">
      <c r="A83" s="18" t="s">
        <v>148</v>
      </c>
      <c r="B83" s="56" t="s">
        <v>96</v>
      </c>
      <c r="D83" t="s">
        <v>332</v>
      </c>
    </row>
    <row r="84" spans="1:4" ht="18" x14ac:dyDescent="0.2">
      <c r="A84" s="18" t="s">
        <v>148</v>
      </c>
      <c r="B84" s="57" t="s">
        <v>95</v>
      </c>
      <c r="D84" t="s">
        <v>332</v>
      </c>
    </row>
    <row r="85" spans="1:4" ht="18" x14ac:dyDescent="0.2">
      <c r="A85" s="18" t="s">
        <v>148</v>
      </c>
      <c r="B85" s="56" t="s">
        <v>104</v>
      </c>
      <c r="D85" t="s">
        <v>332</v>
      </c>
    </row>
    <row r="86" spans="1:4" ht="18" x14ac:dyDescent="0.2">
      <c r="A86" s="18" t="s">
        <v>148</v>
      </c>
      <c r="B86" s="56" t="s">
        <v>97</v>
      </c>
      <c r="D86" t="s">
        <v>332</v>
      </c>
    </row>
    <row r="87" spans="1:4" ht="18" x14ac:dyDescent="0.2">
      <c r="A87" s="40" t="s">
        <v>142</v>
      </c>
      <c r="B87" s="57" t="s">
        <v>54</v>
      </c>
    </row>
    <row r="88" spans="1:4" ht="18" x14ac:dyDescent="0.2">
      <c r="A88" s="40" t="s">
        <v>142</v>
      </c>
      <c r="B88" s="56" t="s">
        <v>51</v>
      </c>
    </row>
    <row r="89" spans="1:4" ht="18" x14ac:dyDescent="0.2">
      <c r="A89" s="40" t="s">
        <v>142</v>
      </c>
      <c r="B89" s="57" t="s">
        <v>52</v>
      </c>
    </row>
    <row r="90" spans="1:4" ht="18" x14ac:dyDescent="0.2">
      <c r="A90" s="40" t="s">
        <v>142</v>
      </c>
      <c r="B90" s="56" t="s">
        <v>198</v>
      </c>
    </row>
    <row r="91" spans="1:4" ht="18" x14ac:dyDescent="0.2">
      <c r="A91" s="40" t="s">
        <v>142</v>
      </c>
      <c r="B91" s="56" t="s">
        <v>198</v>
      </c>
    </row>
    <row r="92" spans="1:4" ht="18" x14ac:dyDescent="0.2">
      <c r="A92" s="40" t="s">
        <v>142</v>
      </c>
      <c r="B92" s="56" t="s">
        <v>53</v>
      </c>
    </row>
    <row r="93" spans="1:4" x14ac:dyDescent="0.2">
      <c r="D93">
        <f>COUNTA(D1:D92)</f>
        <v>27</v>
      </c>
    </row>
  </sheetData>
  <sheetProtection sheet="1" objects="1" scenarios="1"/>
  <sortState xmlns:xlrd2="http://schemas.microsoft.com/office/spreadsheetml/2017/richdata2" ref="A1:B92">
    <sortCondition ref="A1:A92"/>
    <sortCondition ref="B1:B9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T241"/>
  <sheetViews>
    <sheetView topLeftCell="A122" workbookViewId="0">
      <selection activeCell="H139" sqref="H139"/>
    </sheetView>
  </sheetViews>
  <sheetFormatPr defaultRowHeight="14.25" x14ac:dyDescent="0.2"/>
  <cols>
    <col min="1" max="1" width="44.75" customWidth="1"/>
    <col min="2" max="2" width="10.25" customWidth="1"/>
    <col min="4" max="4" width="9" customWidth="1"/>
    <col min="5" max="5" width="8" customWidth="1"/>
    <col min="6" max="6" width="11.125" customWidth="1"/>
    <col min="7" max="7" width="11" customWidth="1"/>
    <col min="8" max="8" width="10.25" customWidth="1"/>
    <col min="9" max="9" width="3.75" customWidth="1"/>
    <col min="10" max="10" width="9.125" customWidth="1"/>
    <col min="11" max="11" width="10.75" customWidth="1"/>
    <col min="12" max="12" width="11.375" customWidth="1"/>
    <col min="13" max="13" width="6.375" customWidth="1"/>
    <col min="17" max="17" width="3.375" customWidth="1"/>
  </cols>
  <sheetData>
    <row r="1" spans="1:20" ht="18.75" customHeight="1" x14ac:dyDescent="0.2">
      <c r="A1" s="121" t="s">
        <v>105</v>
      </c>
      <c r="B1" s="118"/>
      <c r="C1" s="118"/>
      <c r="D1" s="118"/>
    </row>
    <row r="2" spans="1:20" ht="6.75" customHeight="1" x14ac:dyDescent="0.2">
      <c r="A2" s="122"/>
      <c r="B2" s="120"/>
      <c r="C2" s="120"/>
      <c r="D2" s="120"/>
    </row>
    <row r="3" spans="1:20" ht="18.75" customHeight="1" x14ac:dyDescent="0.2">
      <c r="A3" s="123" t="str">
        <f>ชลบุรี!B2</f>
        <v>จังหวัดชลบุรี ประจำปี พ.ศ.2566</v>
      </c>
      <c r="B3" s="119"/>
      <c r="C3" s="119"/>
      <c r="D3" s="119"/>
    </row>
    <row r="4" spans="1:20" ht="9.75" customHeight="1" x14ac:dyDescent="0.2">
      <c r="A4" s="228"/>
      <c r="B4" s="228"/>
      <c r="C4" s="228"/>
      <c r="D4" s="228"/>
    </row>
    <row r="5" spans="1:20" ht="14.25" customHeight="1" x14ac:dyDescent="0.2">
      <c r="A5" s="124" t="s">
        <v>106</v>
      </c>
      <c r="B5" s="32" t="s">
        <v>4</v>
      </c>
      <c r="C5" s="32" t="s">
        <v>5</v>
      </c>
      <c r="D5" s="32" t="s">
        <v>6</v>
      </c>
    </row>
    <row r="6" spans="1:20" ht="14.25" customHeight="1" x14ac:dyDescent="0.2">
      <c r="A6" s="125" t="s">
        <v>107</v>
      </c>
      <c r="B6" s="135">
        <f>B14</f>
        <v>787986</v>
      </c>
      <c r="C6" s="135">
        <f t="shared" ref="C6" si="0">C14</f>
        <v>830080</v>
      </c>
      <c r="D6" s="135">
        <f>D14</f>
        <v>1618066</v>
      </c>
      <c r="F6" t="str">
        <f>IF(SUM(D8:D11)=D6,"","ข้อมูลไม่ถูกต้อง")</f>
        <v/>
      </c>
    </row>
    <row r="7" spans="1:20" ht="15" customHeight="1" x14ac:dyDescent="0.2">
      <c r="A7" s="125" t="s">
        <v>108</v>
      </c>
      <c r="B7" s="97"/>
      <c r="C7" s="97"/>
      <c r="D7" s="97"/>
    </row>
    <row r="8" spans="1:20" ht="15" customHeight="1" x14ac:dyDescent="0.2">
      <c r="A8" s="126" t="s">
        <v>109</v>
      </c>
      <c r="B8" s="96">
        <f>F14</f>
        <v>766551</v>
      </c>
      <c r="C8" s="96">
        <f t="shared" ref="C8" si="1">G14</f>
        <v>817005</v>
      </c>
      <c r="D8" s="96">
        <f>H14</f>
        <v>1583556</v>
      </c>
    </row>
    <row r="9" spans="1:20" ht="15" customHeight="1" x14ac:dyDescent="0.2">
      <c r="A9" s="126" t="s">
        <v>110</v>
      </c>
      <c r="B9" s="96">
        <f>J14</f>
        <v>10630</v>
      </c>
      <c r="C9" s="96">
        <f t="shared" ref="C9:D9" si="2">K14</f>
        <v>6258</v>
      </c>
      <c r="D9" s="96">
        <f t="shared" si="2"/>
        <v>16888</v>
      </c>
    </row>
    <row r="10" spans="1:20" ht="45" x14ac:dyDescent="0.2">
      <c r="A10" s="110" t="s">
        <v>111</v>
      </c>
      <c r="B10" s="96">
        <f>N14</f>
        <v>10297</v>
      </c>
      <c r="C10" s="96">
        <f t="shared" ref="C10:D10" si="3">O14</f>
        <v>6366</v>
      </c>
      <c r="D10" s="96">
        <f t="shared" si="3"/>
        <v>16663</v>
      </c>
    </row>
    <row r="11" spans="1:20" ht="15.75" customHeight="1" x14ac:dyDescent="0.2">
      <c r="A11" s="126" t="s">
        <v>112</v>
      </c>
      <c r="B11" s="96">
        <f>R14</f>
        <v>508</v>
      </c>
      <c r="C11" s="96">
        <f t="shared" ref="C11:D11" si="4">S14</f>
        <v>451</v>
      </c>
      <c r="D11" s="96">
        <f t="shared" si="4"/>
        <v>959</v>
      </c>
    </row>
    <row r="12" spans="1:20" x14ac:dyDescent="0.2">
      <c r="A12" s="228"/>
      <c r="B12" s="228"/>
      <c r="C12" s="228"/>
      <c r="D12" s="228"/>
      <c r="F12" s="132" t="s">
        <v>757</v>
      </c>
      <c r="J12" s="132" t="s">
        <v>757</v>
      </c>
      <c r="N12" s="132" t="s">
        <v>757</v>
      </c>
      <c r="R12" s="132" t="s">
        <v>757</v>
      </c>
    </row>
    <row r="13" spans="1:20" ht="14.25" customHeight="1" x14ac:dyDescent="0.2">
      <c r="A13" s="229" t="s">
        <v>573</v>
      </c>
      <c r="B13" s="229"/>
      <c r="C13" s="229"/>
      <c r="D13" s="229"/>
      <c r="F13" t="s">
        <v>762</v>
      </c>
      <c r="J13" t="s">
        <v>763</v>
      </c>
      <c r="N13" t="s">
        <v>758</v>
      </c>
      <c r="R13" t="s">
        <v>761</v>
      </c>
    </row>
    <row r="14" spans="1:20" ht="16.149999999999999" customHeight="1" thickBot="1" x14ac:dyDescent="0.25">
      <c r="A14" s="133"/>
      <c r="B14" s="134">
        <f>SUM(B16:B117)</f>
        <v>787986</v>
      </c>
      <c r="C14" s="134">
        <f t="shared" ref="C14:D14" si="5">SUM(C16:C117)</f>
        <v>830080</v>
      </c>
      <c r="D14" s="134">
        <f t="shared" si="5"/>
        <v>1618066</v>
      </c>
      <c r="F14" s="134">
        <f t="shared" ref="F14:H14" si="6">SUM(F16:F117)</f>
        <v>766551</v>
      </c>
      <c r="G14" s="134">
        <f t="shared" si="6"/>
        <v>817005</v>
      </c>
      <c r="H14" s="134">
        <f t="shared" si="6"/>
        <v>1583556</v>
      </c>
      <c r="J14" s="134">
        <f t="shared" ref="J14:L14" si="7">SUM(J16:J117)</f>
        <v>10630</v>
      </c>
      <c r="K14" s="134">
        <f t="shared" si="7"/>
        <v>6258</v>
      </c>
      <c r="L14" s="134">
        <f t="shared" si="7"/>
        <v>16888</v>
      </c>
      <c r="N14" s="134">
        <f t="shared" ref="N14:P14" si="8">SUM(N16:N117)</f>
        <v>10297</v>
      </c>
      <c r="O14" s="134">
        <f t="shared" si="8"/>
        <v>6366</v>
      </c>
      <c r="P14" s="134">
        <f t="shared" si="8"/>
        <v>16663</v>
      </c>
      <c r="R14" s="134">
        <f t="shared" ref="R14:T14" si="9">SUM(R16:R117)</f>
        <v>508</v>
      </c>
      <c r="S14" s="134">
        <f t="shared" si="9"/>
        <v>451</v>
      </c>
      <c r="T14" s="134">
        <f t="shared" si="9"/>
        <v>959</v>
      </c>
    </row>
    <row r="15" spans="1:20" ht="15" x14ac:dyDescent="0.2">
      <c r="A15" s="29" t="s">
        <v>113</v>
      </c>
      <c r="B15" s="30" t="s">
        <v>4</v>
      </c>
      <c r="C15" s="30" t="s">
        <v>5</v>
      </c>
      <c r="D15" s="31" t="s">
        <v>6</v>
      </c>
      <c r="F15" s="30" t="s">
        <v>4</v>
      </c>
      <c r="G15" s="30" t="s">
        <v>5</v>
      </c>
      <c r="H15" s="31" t="s">
        <v>6</v>
      </c>
      <c r="J15" s="30" t="s">
        <v>4</v>
      </c>
      <c r="K15" s="30" t="s">
        <v>5</v>
      </c>
      <c r="L15" s="31" t="s">
        <v>6</v>
      </c>
      <c r="N15" s="30" t="s">
        <v>4</v>
      </c>
      <c r="O15" s="30" t="s">
        <v>5</v>
      </c>
      <c r="P15" s="31" t="s">
        <v>6</v>
      </c>
      <c r="R15" s="30" t="s">
        <v>4</v>
      </c>
      <c r="S15" s="30" t="s">
        <v>5</v>
      </c>
      <c r="T15" s="31" t="s">
        <v>6</v>
      </c>
    </row>
    <row r="16" spans="1:20" ht="15" x14ac:dyDescent="0.2">
      <c r="A16" s="88" t="s">
        <v>471</v>
      </c>
      <c r="B16" s="89">
        <v>7774</v>
      </c>
      <c r="C16" s="89">
        <v>7097</v>
      </c>
      <c r="D16" s="90">
        <v>14871</v>
      </c>
      <c r="F16" s="89">
        <v>6877</v>
      </c>
      <c r="G16" s="89">
        <v>6226</v>
      </c>
      <c r="H16" s="90">
        <v>13103</v>
      </c>
      <c r="J16" s="89">
        <v>136</v>
      </c>
      <c r="K16" s="89">
        <v>135</v>
      </c>
      <c r="L16" s="90">
        <v>271</v>
      </c>
      <c r="N16" s="89">
        <v>414</v>
      </c>
      <c r="O16" s="89">
        <v>409</v>
      </c>
      <c r="P16" s="90">
        <v>823</v>
      </c>
      <c r="R16" s="89">
        <v>347</v>
      </c>
      <c r="S16" s="89">
        <v>327</v>
      </c>
      <c r="T16" s="90">
        <v>674</v>
      </c>
    </row>
    <row r="17" spans="1:20" ht="15" x14ac:dyDescent="0.2">
      <c r="A17" s="88" t="s">
        <v>472</v>
      </c>
      <c r="B17" s="89">
        <v>7096</v>
      </c>
      <c r="C17" s="89">
        <v>6679</v>
      </c>
      <c r="D17" s="90">
        <v>13775</v>
      </c>
      <c r="F17" s="89">
        <v>6679</v>
      </c>
      <c r="G17" s="89">
        <v>6306</v>
      </c>
      <c r="H17" s="90">
        <v>12985</v>
      </c>
      <c r="J17" s="89">
        <v>150</v>
      </c>
      <c r="K17" s="89">
        <v>139</v>
      </c>
      <c r="L17" s="90">
        <v>289</v>
      </c>
      <c r="N17" s="89">
        <v>266</v>
      </c>
      <c r="O17" s="89">
        <v>232</v>
      </c>
      <c r="P17" s="90">
        <v>498</v>
      </c>
      <c r="R17" s="89">
        <v>1</v>
      </c>
      <c r="S17" s="89">
        <v>2</v>
      </c>
      <c r="T17" s="90">
        <v>3</v>
      </c>
    </row>
    <row r="18" spans="1:20" ht="15" x14ac:dyDescent="0.2">
      <c r="A18" s="88" t="s">
        <v>473</v>
      </c>
      <c r="B18" s="89">
        <v>7617</v>
      </c>
      <c r="C18" s="89">
        <v>7207</v>
      </c>
      <c r="D18" s="90">
        <v>14824</v>
      </c>
      <c r="F18" s="89">
        <v>7268</v>
      </c>
      <c r="G18" s="89">
        <v>6880</v>
      </c>
      <c r="H18" s="90">
        <v>14148</v>
      </c>
      <c r="J18" s="89">
        <v>135</v>
      </c>
      <c r="K18" s="89">
        <v>112</v>
      </c>
      <c r="L18" s="90">
        <v>247</v>
      </c>
      <c r="N18" s="89">
        <v>213</v>
      </c>
      <c r="O18" s="89">
        <v>213</v>
      </c>
      <c r="P18" s="90">
        <v>426</v>
      </c>
      <c r="R18" s="89">
        <v>1</v>
      </c>
      <c r="S18" s="89">
        <v>2</v>
      </c>
      <c r="T18" s="90">
        <v>3</v>
      </c>
    </row>
    <row r="19" spans="1:20" ht="15" x14ac:dyDescent="0.2">
      <c r="A19" s="88" t="s">
        <v>474</v>
      </c>
      <c r="B19" s="89">
        <v>8290</v>
      </c>
      <c r="C19" s="89">
        <v>7749</v>
      </c>
      <c r="D19" s="90">
        <v>16039</v>
      </c>
      <c r="F19" s="89">
        <v>8059</v>
      </c>
      <c r="G19" s="89">
        <v>7544</v>
      </c>
      <c r="H19" s="90">
        <v>15603</v>
      </c>
      <c r="J19" s="89">
        <v>52</v>
      </c>
      <c r="K19" s="89">
        <v>41</v>
      </c>
      <c r="L19" s="90">
        <v>93</v>
      </c>
      <c r="N19" s="89">
        <v>178</v>
      </c>
      <c r="O19" s="89">
        <v>164</v>
      </c>
      <c r="P19" s="90">
        <v>342</v>
      </c>
      <c r="R19" s="89">
        <v>1</v>
      </c>
      <c r="S19" s="89">
        <v>0</v>
      </c>
      <c r="T19" s="90">
        <v>1</v>
      </c>
    </row>
    <row r="20" spans="1:20" ht="15" x14ac:dyDescent="0.2">
      <c r="A20" s="88" t="s">
        <v>475</v>
      </c>
      <c r="B20" s="89">
        <v>8797</v>
      </c>
      <c r="C20" s="89">
        <v>8513</v>
      </c>
      <c r="D20" s="90">
        <v>17310</v>
      </c>
      <c r="F20" s="89">
        <v>8504</v>
      </c>
      <c r="G20" s="89">
        <v>8292</v>
      </c>
      <c r="H20" s="90">
        <v>16796</v>
      </c>
      <c r="J20" s="89">
        <v>89</v>
      </c>
      <c r="K20" s="89">
        <v>83</v>
      </c>
      <c r="L20" s="90">
        <v>172</v>
      </c>
      <c r="N20" s="89">
        <v>204</v>
      </c>
      <c r="O20" s="89">
        <v>137</v>
      </c>
      <c r="P20" s="90">
        <v>341</v>
      </c>
      <c r="R20" s="89">
        <v>0</v>
      </c>
      <c r="S20" s="89">
        <v>1</v>
      </c>
      <c r="T20" s="90">
        <v>1</v>
      </c>
    </row>
    <row r="21" spans="1:20" ht="15" x14ac:dyDescent="0.2">
      <c r="A21" s="88" t="s">
        <v>476</v>
      </c>
      <c r="B21" s="89">
        <v>9807</v>
      </c>
      <c r="C21" s="89">
        <v>9235</v>
      </c>
      <c r="D21" s="90">
        <v>19042</v>
      </c>
      <c r="F21" s="89">
        <v>8863</v>
      </c>
      <c r="G21" s="89">
        <v>8395</v>
      </c>
      <c r="H21" s="90">
        <v>17258</v>
      </c>
      <c r="J21" s="89">
        <v>310</v>
      </c>
      <c r="K21" s="89">
        <v>292</v>
      </c>
      <c r="L21" s="90">
        <v>602</v>
      </c>
      <c r="N21" s="89">
        <v>630</v>
      </c>
      <c r="O21" s="89">
        <v>547</v>
      </c>
      <c r="P21" s="90">
        <v>1177</v>
      </c>
      <c r="R21" s="89">
        <v>4</v>
      </c>
      <c r="S21" s="89">
        <v>1</v>
      </c>
      <c r="T21" s="90">
        <v>5</v>
      </c>
    </row>
    <row r="22" spans="1:20" ht="15" x14ac:dyDescent="0.2">
      <c r="A22" s="88" t="s">
        <v>477</v>
      </c>
      <c r="B22" s="89">
        <v>10231</v>
      </c>
      <c r="C22" s="89">
        <v>9705</v>
      </c>
      <c r="D22" s="90">
        <v>19936</v>
      </c>
      <c r="F22" s="89">
        <v>9387</v>
      </c>
      <c r="G22" s="89">
        <v>8887</v>
      </c>
      <c r="H22" s="90">
        <v>18274</v>
      </c>
      <c r="J22" s="89">
        <v>371</v>
      </c>
      <c r="K22" s="89">
        <v>378</v>
      </c>
      <c r="L22" s="90">
        <v>749</v>
      </c>
      <c r="N22" s="89">
        <v>471</v>
      </c>
      <c r="O22" s="89">
        <v>437</v>
      </c>
      <c r="P22" s="90">
        <v>908</v>
      </c>
      <c r="R22" s="89">
        <v>2</v>
      </c>
      <c r="S22" s="89">
        <v>3</v>
      </c>
      <c r="T22" s="90">
        <v>5</v>
      </c>
    </row>
    <row r="23" spans="1:20" ht="15" x14ac:dyDescent="0.2">
      <c r="A23" s="88" t="s">
        <v>478</v>
      </c>
      <c r="B23" s="89">
        <v>10240</v>
      </c>
      <c r="C23" s="89">
        <v>9656</v>
      </c>
      <c r="D23" s="90">
        <v>19896</v>
      </c>
      <c r="F23" s="89">
        <v>9437</v>
      </c>
      <c r="G23" s="89">
        <v>8889</v>
      </c>
      <c r="H23" s="90">
        <v>18326</v>
      </c>
      <c r="J23" s="89">
        <v>319</v>
      </c>
      <c r="K23" s="89">
        <v>313</v>
      </c>
      <c r="L23" s="90">
        <v>632</v>
      </c>
      <c r="N23" s="89">
        <v>481</v>
      </c>
      <c r="O23" s="89">
        <v>453</v>
      </c>
      <c r="P23" s="90">
        <v>934</v>
      </c>
      <c r="R23" s="89">
        <v>3</v>
      </c>
      <c r="S23" s="89">
        <v>1</v>
      </c>
      <c r="T23" s="90">
        <v>4</v>
      </c>
    </row>
    <row r="24" spans="1:20" ht="15" x14ac:dyDescent="0.2">
      <c r="A24" s="88" t="s">
        <v>479</v>
      </c>
      <c r="B24" s="89">
        <v>10725</v>
      </c>
      <c r="C24" s="89">
        <v>10184</v>
      </c>
      <c r="D24" s="90">
        <v>20909</v>
      </c>
      <c r="F24" s="89">
        <v>9730</v>
      </c>
      <c r="G24" s="89">
        <v>9239</v>
      </c>
      <c r="H24" s="90">
        <v>18969</v>
      </c>
      <c r="J24" s="89">
        <v>434</v>
      </c>
      <c r="K24" s="89">
        <v>418</v>
      </c>
      <c r="L24" s="90">
        <v>852</v>
      </c>
      <c r="N24" s="89">
        <v>556</v>
      </c>
      <c r="O24" s="89">
        <v>523</v>
      </c>
      <c r="P24" s="90">
        <v>1079</v>
      </c>
      <c r="R24" s="89">
        <v>5</v>
      </c>
      <c r="S24" s="89">
        <v>4</v>
      </c>
      <c r="T24" s="90">
        <v>9</v>
      </c>
    </row>
    <row r="25" spans="1:20" ht="15" x14ac:dyDescent="0.2">
      <c r="A25" s="88" t="s">
        <v>480</v>
      </c>
      <c r="B25" s="89">
        <v>11234</v>
      </c>
      <c r="C25" s="89">
        <v>10630</v>
      </c>
      <c r="D25" s="90">
        <v>21864</v>
      </c>
      <c r="F25" s="89">
        <v>10165</v>
      </c>
      <c r="G25" s="89">
        <v>9610</v>
      </c>
      <c r="H25" s="90">
        <v>19775</v>
      </c>
      <c r="J25" s="89">
        <v>521</v>
      </c>
      <c r="K25" s="89">
        <v>519</v>
      </c>
      <c r="L25" s="90">
        <v>1040</v>
      </c>
      <c r="N25" s="89">
        <v>544</v>
      </c>
      <c r="O25" s="89">
        <v>498</v>
      </c>
      <c r="P25" s="90">
        <v>1042</v>
      </c>
      <c r="R25" s="89">
        <v>4</v>
      </c>
      <c r="S25" s="89">
        <v>3</v>
      </c>
      <c r="T25" s="90">
        <v>7</v>
      </c>
    </row>
    <row r="26" spans="1:20" ht="15" x14ac:dyDescent="0.2">
      <c r="A26" s="88" t="s">
        <v>481</v>
      </c>
      <c r="B26" s="89">
        <v>10869</v>
      </c>
      <c r="C26" s="89">
        <v>10091</v>
      </c>
      <c r="D26" s="90">
        <v>20960</v>
      </c>
      <c r="F26" s="89">
        <v>10171</v>
      </c>
      <c r="G26" s="89">
        <v>9434</v>
      </c>
      <c r="H26" s="90">
        <v>19605</v>
      </c>
      <c r="J26" s="89">
        <v>500</v>
      </c>
      <c r="K26" s="89">
        <v>451</v>
      </c>
      <c r="L26" s="90">
        <v>951</v>
      </c>
      <c r="N26" s="89">
        <v>196</v>
      </c>
      <c r="O26" s="89">
        <v>203</v>
      </c>
      <c r="P26" s="90">
        <v>399</v>
      </c>
      <c r="R26" s="89">
        <v>2</v>
      </c>
      <c r="S26" s="89">
        <v>3</v>
      </c>
      <c r="T26" s="90">
        <v>5</v>
      </c>
    </row>
    <row r="27" spans="1:20" ht="15" x14ac:dyDescent="0.2">
      <c r="A27" s="88" t="s">
        <v>482</v>
      </c>
      <c r="B27" s="89">
        <v>11302</v>
      </c>
      <c r="C27" s="89">
        <v>10585</v>
      </c>
      <c r="D27" s="90">
        <v>21887</v>
      </c>
      <c r="F27" s="89">
        <v>10902</v>
      </c>
      <c r="G27" s="89">
        <v>10221</v>
      </c>
      <c r="H27" s="90">
        <v>21123</v>
      </c>
      <c r="J27" s="89">
        <v>326</v>
      </c>
      <c r="K27" s="89">
        <v>287</v>
      </c>
      <c r="L27" s="90">
        <v>613</v>
      </c>
      <c r="N27" s="89">
        <v>74</v>
      </c>
      <c r="O27" s="89">
        <v>75</v>
      </c>
      <c r="P27" s="90">
        <v>149</v>
      </c>
      <c r="R27" s="89">
        <v>0</v>
      </c>
      <c r="S27" s="89">
        <v>2</v>
      </c>
      <c r="T27" s="90">
        <v>2</v>
      </c>
    </row>
    <row r="28" spans="1:20" ht="15" x14ac:dyDescent="0.2">
      <c r="A28" s="88" t="s">
        <v>483</v>
      </c>
      <c r="B28" s="89">
        <v>10995</v>
      </c>
      <c r="C28" s="89">
        <v>10281</v>
      </c>
      <c r="D28" s="90">
        <v>21276</v>
      </c>
      <c r="F28" s="89">
        <v>10723</v>
      </c>
      <c r="G28" s="89">
        <v>9989</v>
      </c>
      <c r="H28" s="90">
        <v>20712</v>
      </c>
      <c r="J28" s="89">
        <v>216</v>
      </c>
      <c r="K28" s="89">
        <v>209</v>
      </c>
      <c r="L28" s="90">
        <v>425</v>
      </c>
      <c r="N28" s="89">
        <v>56</v>
      </c>
      <c r="O28" s="89">
        <v>81</v>
      </c>
      <c r="P28" s="90">
        <v>137</v>
      </c>
      <c r="R28" s="89">
        <v>0</v>
      </c>
      <c r="S28" s="89">
        <v>2</v>
      </c>
      <c r="T28" s="90">
        <v>2</v>
      </c>
    </row>
    <row r="29" spans="1:20" ht="15" x14ac:dyDescent="0.2">
      <c r="A29" s="88" t="s">
        <v>484</v>
      </c>
      <c r="B29" s="89">
        <v>10211</v>
      </c>
      <c r="C29" s="89">
        <v>9832</v>
      </c>
      <c r="D29" s="90">
        <v>20043</v>
      </c>
      <c r="F29" s="89">
        <v>9965</v>
      </c>
      <c r="G29" s="89">
        <v>9617</v>
      </c>
      <c r="H29" s="90">
        <v>19582</v>
      </c>
      <c r="J29" s="89">
        <v>196</v>
      </c>
      <c r="K29" s="89">
        <v>157</v>
      </c>
      <c r="L29" s="90">
        <v>353</v>
      </c>
      <c r="N29" s="89">
        <v>47</v>
      </c>
      <c r="O29" s="89">
        <v>54</v>
      </c>
      <c r="P29" s="90">
        <v>101</v>
      </c>
      <c r="R29" s="89">
        <v>3</v>
      </c>
      <c r="S29" s="89">
        <v>4</v>
      </c>
      <c r="T29" s="90">
        <v>7</v>
      </c>
    </row>
    <row r="30" spans="1:20" ht="15" x14ac:dyDescent="0.2">
      <c r="A30" s="88" t="s">
        <v>485</v>
      </c>
      <c r="B30" s="89">
        <v>10543</v>
      </c>
      <c r="C30" s="89">
        <v>10023</v>
      </c>
      <c r="D30" s="90">
        <v>20566</v>
      </c>
      <c r="F30" s="89">
        <v>10332</v>
      </c>
      <c r="G30" s="89">
        <v>9829</v>
      </c>
      <c r="H30" s="90">
        <v>20161</v>
      </c>
      <c r="J30" s="89">
        <v>183</v>
      </c>
      <c r="K30" s="89">
        <v>159</v>
      </c>
      <c r="L30" s="90">
        <v>342</v>
      </c>
      <c r="N30" s="89">
        <v>27</v>
      </c>
      <c r="O30" s="89">
        <v>32</v>
      </c>
      <c r="P30" s="90">
        <v>59</v>
      </c>
      <c r="R30" s="89">
        <v>1</v>
      </c>
      <c r="S30" s="89">
        <v>3</v>
      </c>
      <c r="T30" s="90">
        <v>4</v>
      </c>
    </row>
    <row r="31" spans="1:20" ht="15" x14ac:dyDescent="0.2">
      <c r="A31" s="88" t="s">
        <v>486</v>
      </c>
      <c r="B31" s="89">
        <v>10545</v>
      </c>
      <c r="C31" s="89">
        <v>10062</v>
      </c>
      <c r="D31" s="90">
        <v>20607</v>
      </c>
      <c r="F31" s="89">
        <v>10390</v>
      </c>
      <c r="G31" s="89">
        <v>9906</v>
      </c>
      <c r="H31" s="90">
        <v>20296</v>
      </c>
      <c r="J31" s="89">
        <v>125</v>
      </c>
      <c r="K31" s="89">
        <v>123</v>
      </c>
      <c r="L31" s="90">
        <v>248</v>
      </c>
      <c r="N31" s="89">
        <v>26</v>
      </c>
      <c r="O31" s="89">
        <v>31</v>
      </c>
      <c r="P31" s="90">
        <v>57</v>
      </c>
      <c r="R31" s="89">
        <v>4</v>
      </c>
      <c r="S31" s="89">
        <v>2</v>
      </c>
      <c r="T31" s="90">
        <v>6</v>
      </c>
    </row>
    <row r="32" spans="1:20" ht="15" x14ac:dyDescent="0.2">
      <c r="A32" s="88" t="s">
        <v>487</v>
      </c>
      <c r="B32" s="89">
        <v>10314</v>
      </c>
      <c r="C32" s="89">
        <v>10075</v>
      </c>
      <c r="D32" s="90">
        <v>20389</v>
      </c>
      <c r="F32" s="89">
        <v>10205</v>
      </c>
      <c r="G32" s="89">
        <v>9974</v>
      </c>
      <c r="H32" s="90">
        <v>20179</v>
      </c>
      <c r="J32" s="89">
        <v>82</v>
      </c>
      <c r="K32" s="89">
        <v>73</v>
      </c>
      <c r="L32" s="90">
        <v>155</v>
      </c>
      <c r="N32" s="89">
        <v>26</v>
      </c>
      <c r="O32" s="89">
        <v>25</v>
      </c>
      <c r="P32" s="90">
        <v>51</v>
      </c>
      <c r="R32" s="89">
        <v>1</v>
      </c>
      <c r="S32" s="89">
        <v>3</v>
      </c>
      <c r="T32" s="90">
        <v>4</v>
      </c>
    </row>
    <row r="33" spans="1:20" ht="15" x14ac:dyDescent="0.2">
      <c r="A33" s="88" t="s">
        <v>488</v>
      </c>
      <c r="B33" s="89">
        <v>9997</v>
      </c>
      <c r="C33" s="89">
        <v>9746</v>
      </c>
      <c r="D33" s="90">
        <v>19743</v>
      </c>
      <c r="F33" s="89">
        <v>9885</v>
      </c>
      <c r="G33" s="89">
        <v>9654</v>
      </c>
      <c r="H33" s="90">
        <v>19539</v>
      </c>
      <c r="J33" s="89">
        <v>78</v>
      </c>
      <c r="K33" s="89">
        <v>69</v>
      </c>
      <c r="L33" s="90">
        <v>147</v>
      </c>
      <c r="N33" s="89">
        <v>32</v>
      </c>
      <c r="O33" s="89">
        <v>22</v>
      </c>
      <c r="P33" s="90">
        <v>54</v>
      </c>
      <c r="R33" s="89">
        <v>2</v>
      </c>
      <c r="S33" s="89">
        <v>1</v>
      </c>
      <c r="T33" s="90">
        <v>3</v>
      </c>
    </row>
    <row r="34" spans="1:20" ht="15" x14ac:dyDescent="0.2">
      <c r="A34" s="88" t="s">
        <v>489</v>
      </c>
      <c r="B34" s="89">
        <v>9984</v>
      </c>
      <c r="C34" s="89">
        <v>9885</v>
      </c>
      <c r="D34" s="90">
        <v>19869</v>
      </c>
      <c r="F34" s="89">
        <v>9905</v>
      </c>
      <c r="G34" s="89">
        <v>9808</v>
      </c>
      <c r="H34" s="90">
        <v>19713</v>
      </c>
      <c r="J34" s="89">
        <v>51</v>
      </c>
      <c r="K34" s="89">
        <v>53</v>
      </c>
      <c r="L34" s="90">
        <v>104</v>
      </c>
      <c r="N34" s="89">
        <v>27</v>
      </c>
      <c r="O34" s="89">
        <v>24</v>
      </c>
      <c r="P34" s="90">
        <v>51</v>
      </c>
      <c r="R34" s="89">
        <v>1</v>
      </c>
      <c r="S34" s="89">
        <v>0</v>
      </c>
      <c r="T34" s="90">
        <v>1</v>
      </c>
    </row>
    <row r="35" spans="1:20" ht="15" x14ac:dyDescent="0.2">
      <c r="A35" s="88" t="s">
        <v>490</v>
      </c>
      <c r="B35" s="89">
        <v>10647</v>
      </c>
      <c r="C35" s="89">
        <v>10009</v>
      </c>
      <c r="D35" s="90">
        <v>20656</v>
      </c>
      <c r="F35" s="89">
        <v>10503</v>
      </c>
      <c r="G35" s="89">
        <v>9923</v>
      </c>
      <c r="H35" s="90">
        <v>20426</v>
      </c>
      <c r="J35" s="89">
        <v>92</v>
      </c>
      <c r="K35" s="89">
        <v>61</v>
      </c>
      <c r="L35" s="90">
        <v>153</v>
      </c>
      <c r="N35" s="89">
        <v>52</v>
      </c>
      <c r="O35" s="89">
        <v>25</v>
      </c>
      <c r="P35" s="90">
        <v>77</v>
      </c>
      <c r="R35" s="89">
        <v>0</v>
      </c>
      <c r="S35" s="89">
        <v>0</v>
      </c>
      <c r="T35" s="90">
        <v>0</v>
      </c>
    </row>
    <row r="36" spans="1:20" ht="15" x14ac:dyDescent="0.2">
      <c r="A36" s="88" t="s">
        <v>491</v>
      </c>
      <c r="B36" s="89">
        <v>9909</v>
      </c>
      <c r="C36" s="89">
        <v>9264</v>
      </c>
      <c r="D36" s="90">
        <v>19173</v>
      </c>
      <c r="F36" s="89">
        <v>9761</v>
      </c>
      <c r="G36" s="89">
        <v>9173</v>
      </c>
      <c r="H36" s="90">
        <v>18934</v>
      </c>
      <c r="J36" s="89">
        <v>92</v>
      </c>
      <c r="K36" s="89">
        <v>57</v>
      </c>
      <c r="L36" s="90">
        <v>149</v>
      </c>
      <c r="N36" s="89">
        <v>54</v>
      </c>
      <c r="O36" s="89">
        <v>31</v>
      </c>
      <c r="P36" s="90">
        <v>85</v>
      </c>
      <c r="R36" s="89">
        <v>2</v>
      </c>
      <c r="S36" s="89">
        <v>3</v>
      </c>
      <c r="T36" s="90">
        <v>5</v>
      </c>
    </row>
    <row r="37" spans="1:20" ht="15" x14ac:dyDescent="0.2">
      <c r="A37" s="88" t="s">
        <v>492</v>
      </c>
      <c r="B37" s="89">
        <v>11716</v>
      </c>
      <c r="C37" s="89">
        <v>9244</v>
      </c>
      <c r="D37" s="90">
        <v>20960</v>
      </c>
      <c r="F37" s="89">
        <v>11585</v>
      </c>
      <c r="G37" s="89">
        <v>9148</v>
      </c>
      <c r="H37" s="90">
        <v>20733</v>
      </c>
      <c r="J37" s="89">
        <v>79</v>
      </c>
      <c r="K37" s="89">
        <v>66</v>
      </c>
      <c r="L37" s="90">
        <v>145</v>
      </c>
      <c r="N37" s="89">
        <v>51</v>
      </c>
      <c r="O37" s="89">
        <v>26</v>
      </c>
      <c r="P37" s="90">
        <v>77</v>
      </c>
      <c r="R37" s="89">
        <v>1</v>
      </c>
      <c r="S37" s="89">
        <v>4</v>
      </c>
      <c r="T37" s="90">
        <v>5</v>
      </c>
    </row>
    <row r="38" spans="1:20" ht="15" x14ac:dyDescent="0.2">
      <c r="A38" s="88" t="s">
        <v>493</v>
      </c>
      <c r="B38" s="89">
        <v>13282</v>
      </c>
      <c r="C38" s="89">
        <v>9170</v>
      </c>
      <c r="D38" s="90">
        <v>22452</v>
      </c>
      <c r="F38" s="89">
        <v>13138</v>
      </c>
      <c r="G38" s="89">
        <v>9079</v>
      </c>
      <c r="H38" s="90">
        <v>22217</v>
      </c>
      <c r="J38" s="89">
        <v>65</v>
      </c>
      <c r="K38" s="89">
        <v>62</v>
      </c>
      <c r="L38" s="90">
        <v>127</v>
      </c>
      <c r="N38" s="89">
        <v>77</v>
      </c>
      <c r="O38" s="89">
        <v>28</v>
      </c>
      <c r="P38" s="90">
        <v>105</v>
      </c>
      <c r="R38" s="89">
        <v>2</v>
      </c>
      <c r="S38" s="89">
        <v>1</v>
      </c>
      <c r="T38" s="90">
        <v>3</v>
      </c>
    </row>
    <row r="39" spans="1:20" ht="15" x14ac:dyDescent="0.2">
      <c r="A39" s="88" t="s">
        <v>494</v>
      </c>
      <c r="B39" s="89">
        <v>12369</v>
      </c>
      <c r="C39" s="89">
        <v>9843</v>
      </c>
      <c r="D39" s="90">
        <v>22212</v>
      </c>
      <c r="F39" s="89">
        <v>12005</v>
      </c>
      <c r="G39" s="89">
        <v>9758</v>
      </c>
      <c r="H39" s="90">
        <v>21763</v>
      </c>
      <c r="J39" s="89">
        <v>70</v>
      </c>
      <c r="K39" s="89">
        <v>56</v>
      </c>
      <c r="L39" s="90">
        <v>126</v>
      </c>
      <c r="N39" s="89">
        <v>247</v>
      </c>
      <c r="O39" s="89">
        <v>26</v>
      </c>
      <c r="P39" s="90">
        <v>273</v>
      </c>
      <c r="R39" s="89">
        <v>47</v>
      </c>
      <c r="S39" s="89">
        <v>3</v>
      </c>
      <c r="T39" s="90">
        <v>50</v>
      </c>
    </row>
    <row r="40" spans="1:20" ht="15" x14ac:dyDescent="0.2">
      <c r="A40" s="88" t="s">
        <v>495</v>
      </c>
      <c r="B40" s="89">
        <v>11195</v>
      </c>
      <c r="C40" s="89">
        <v>9649</v>
      </c>
      <c r="D40" s="90">
        <v>20844</v>
      </c>
      <c r="F40" s="89">
        <v>10834</v>
      </c>
      <c r="G40" s="89">
        <v>9573</v>
      </c>
      <c r="H40" s="90">
        <v>20407</v>
      </c>
      <c r="J40" s="89">
        <v>80</v>
      </c>
      <c r="K40" s="89">
        <v>41</v>
      </c>
      <c r="L40" s="90">
        <v>121</v>
      </c>
      <c r="N40" s="89">
        <v>275</v>
      </c>
      <c r="O40" s="89">
        <v>34</v>
      </c>
      <c r="P40" s="90">
        <v>309</v>
      </c>
      <c r="R40" s="89">
        <v>6</v>
      </c>
      <c r="S40" s="89">
        <v>1</v>
      </c>
      <c r="T40" s="90">
        <v>7</v>
      </c>
    </row>
    <row r="41" spans="1:20" ht="15" x14ac:dyDescent="0.2">
      <c r="A41" s="88" t="s">
        <v>496</v>
      </c>
      <c r="B41" s="89">
        <v>11385</v>
      </c>
      <c r="C41" s="89">
        <v>10537</v>
      </c>
      <c r="D41" s="90">
        <v>21922</v>
      </c>
      <c r="F41" s="89">
        <v>11061</v>
      </c>
      <c r="G41" s="89">
        <v>10450</v>
      </c>
      <c r="H41" s="90">
        <v>21511</v>
      </c>
      <c r="J41" s="89">
        <v>69</v>
      </c>
      <c r="K41" s="89">
        <v>57</v>
      </c>
      <c r="L41" s="90">
        <v>126</v>
      </c>
      <c r="N41" s="89">
        <v>252</v>
      </c>
      <c r="O41" s="89">
        <v>26</v>
      </c>
      <c r="P41" s="90">
        <v>278</v>
      </c>
      <c r="R41" s="89">
        <v>3</v>
      </c>
      <c r="S41" s="89">
        <v>4</v>
      </c>
      <c r="T41" s="90">
        <v>7</v>
      </c>
    </row>
    <row r="42" spans="1:20" ht="15" x14ac:dyDescent="0.2">
      <c r="A42" s="88" t="s">
        <v>497</v>
      </c>
      <c r="B42" s="89">
        <v>12840</v>
      </c>
      <c r="C42" s="89">
        <v>11874</v>
      </c>
      <c r="D42" s="90">
        <v>24714</v>
      </c>
      <c r="F42" s="89">
        <v>12522</v>
      </c>
      <c r="G42" s="89">
        <v>11788</v>
      </c>
      <c r="H42" s="90">
        <v>24310</v>
      </c>
      <c r="J42" s="89">
        <v>54</v>
      </c>
      <c r="K42" s="89">
        <v>45</v>
      </c>
      <c r="L42" s="90">
        <v>99</v>
      </c>
      <c r="N42" s="89">
        <v>261</v>
      </c>
      <c r="O42" s="89">
        <v>39</v>
      </c>
      <c r="P42" s="90">
        <v>300</v>
      </c>
      <c r="R42" s="89">
        <v>3</v>
      </c>
      <c r="S42" s="89">
        <v>2</v>
      </c>
      <c r="T42" s="90">
        <v>5</v>
      </c>
    </row>
    <row r="43" spans="1:20" ht="15" x14ac:dyDescent="0.2">
      <c r="A43" s="88" t="s">
        <v>498</v>
      </c>
      <c r="B43" s="89">
        <v>12716</v>
      </c>
      <c r="C43" s="89">
        <v>12152</v>
      </c>
      <c r="D43" s="90">
        <v>24868</v>
      </c>
      <c r="F43" s="89">
        <v>12408</v>
      </c>
      <c r="G43" s="89">
        <v>12089</v>
      </c>
      <c r="H43" s="90">
        <v>24497</v>
      </c>
      <c r="J43" s="89">
        <v>42</v>
      </c>
      <c r="K43" s="89">
        <v>26</v>
      </c>
      <c r="L43" s="90">
        <v>68</v>
      </c>
      <c r="N43" s="89">
        <v>261</v>
      </c>
      <c r="O43" s="89">
        <v>33</v>
      </c>
      <c r="P43" s="90">
        <v>294</v>
      </c>
      <c r="R43" s="89">
        <v>5</v>
      </c>
      <c r="S43" s="89">
        <v>4</v>
      </c>
      <c r="T43" s="90">
        <v>9</v>
      </c>
    </row>
    <row r="44" spans="1:20" ht="15" x14ac:dyDescent="0.2">
      <c r="A44" s="88" t="s">
        <v>499</v>
      </c>
      <c r="B44" s="89">
        <v>12535</v>
      </c>
      <c r="C44" s="89">
        <v>12474</v>
      </c>
      <c r="D44" s="90">
        <v>25009</v>
      </c>
      <c r="F44" s="89">
        <v>12275</v>
      </c>
      <c r="G44" s="89">
        <v>12391</v>
      </c>
      <c r="H44" s="90">
        <v>24666</v>
      </c>
      <c r="J44" s="89">
        <v>32</v>
      </c>
      <c r="K44" s="89">
        <v>43</v>
      </c>
      <c r="L44" s="90">
        <v>75</v>
      </c>
      <c r="N44" s="89">
        <v>227</v>
      </c>
      <c r="O44" s="89">
        <v>38</v>
      </c>
      <c r="P44" s="90">
        <v>265</v>
      </c>
      <c r="R44" s="89">
        <v>1</v>
      </c>
      <c r="S44" s="89">
        <v>2</v>
      </c>
      <c r="T44" s="90">
        <v>3</v>
      </c>
    </row>
    <row r="45" spans="1:20" ht="15" x14ac:dyDescent="0.2">
      <c r="A45" s="88" t="s">
        <v>500</v>
      </c>
      <c r="B45" s="89">
        <v>11973</v>
      </c>
      <c r="C45" s="89">
        <v>11867</v>
      </c>
      <c r="D45" s="90">
        <v>23840</v>
      </c>
      <c r="F45" s="89">
        <v>11730</v>
      </c>
      <c r="G45" s="89">
        <v>11805</v>
      </c>
      <c r="H45" s="90">
        <v>23535</v>
      </c>
      <c r="J45" s="89">
        <v>40</v>
      </c>
      <c r="K45" s="89">
        <v>22</v>
      </c>
      <c r="L45" s="90">
        <v>62</v>
      </c>
      <c r="N45" s="89">
        <v>201</v>
      </c>
      <c r="O45" s="89">
        <v>38</v>
      </c>
      <c r="P45" s="90">
        <v>239</v>
      </c>
      <c r="R45" s="89">
        <v>2</v>
      </c>
      <c r="S45" s="89">
        <v>2</v>
      </c>
      <c r="T45" s="90">
        <v>4</v>
      </c>
    </row>
    <row r="46" spans="1:20" ht="15" x14ac:dyDescent="0.2">
      <c r="A46" s="88" t="s">
        <v>501</v>
      </c>
      <c r="B46" s="89">
        <v>11958</v>
      </c>
      <c r="C46" s="89">
        <v>12000</v>
      </c>
      <c r="D46" s="90">
        <v>23958</v>
      </c>
      <c r="F46" s="89">
        <v>11687</v>
      </c>
      <c r="G46" s="89">
        <v>11935</v>
      </c>
      <c r="H46" s="90">
        <v>23622</v>
      </c>
      <c r="J46" s="89">
        <v>42</v>
      </c>
      <c r="K46" s="89">
        <v>28</v>
      </c>
      <c r="L46" s="90">
        <v>70</v>
      </c>
      <c r="N46" s="89">
        <v>226</v>
      </c>
      <c r="O46" s="89">
        <v>35</v>
      </c>
      <c r="P46" s="90">
        <v>261</v>
      </c>
      <c r="R46" s="89">
        <v>3</v>
      </c>
      <c r="S46" s="89">
        <v>2</v>
      </c>
      <c r="T46" s="90">
        <v>5</v>
      </c>
    </row>
    <row r="47" spans="1:20" ht="15" x14ac:dyDescent="0.2">
      <c r="A47" s="88" t="s">
        <v>502</v>
      </c>
      <c r="B47" s="89">
        <v>12352</v>
      </c>
      <c r="C47" s="89">
        <v>12752</v>
      </c>
      <c r="D47" s="90">
        <v>25104</v>
      </c>
      <c r="F47" s="89">
        <v>12076</v>
      </c>
      <c r="G47" s="89">
        <v>12683</v>
      </c>
      <c r="H47" s="90">
        <v>24759</v>
      </c>
      <c r="J47" s="89">
        <v>29</v>
      </c>
      <c r="K47" s="89">
        <v>28</v>
      </c>
      <c r="L47" s="90">
        <v>57</v>
      </c>
      <c r="N47" s="89">
        <v>246</v>
      </c>
      <c r="O47" s="89">
        <v>40</v>
      </c>
      <c r="P47" s="90">
        <v>286</v>
      </c>
      <c r="R47" s="89">
        <v>1</v>
      </c>
      <c r="S47" s="89">
        <v>1</v>
      </c>
      <c r="T47" s="90">
        <v>2</v>
      </c>
    </row>
    <row r="48" spans="1:20" ht="15" x14ac:dyDescent="0.2">
      <c r="A48" s="88" t="s">
        <v>503</v>
      </c>
      <c r="B48" s="89">
        <v>12683</v>
      </c>
      <c r="C48" s="89">
        <v>12976</v>
      </c>
      <c r="D48" s="90">
        <v>25659</v>
      </c>
      <c r="F48" s="89">
        <v>12393</v>
      </c>
      <c r="G48" s="89">
        <v>12912</v>
      </c>
      <c r="H48" s="90">
        <v>25305</v>
      </c>
      <c r="J48" s="89">
        <v>31</v>
      </c>
      <c r="K48" s="89">
        <v>36</v>
      </c>
      <c r="L48" s="90">
        <v>67</v>
      </c>
      <c r="N48" s="89">
        <v>255</v>
      </c>
      <c r="O48" s="89">
        <v>27</v>
      </c>
      <c r="P48" s="90">
        <v>282</v>
      </c>
      <c r="R48" s="89">
        <v>4</v>
      </c>
      <c r="S48" s="89">
        <v>1</v>
      </c>
      <c r="T48" s="90">
        <v>5</v>
      </c>
    </row>
    <row r="49" spans="1:20" ht="15" x14ac:dyDescent="0.2">
      <c r="A49" s="88" t="s">
        <v>504</v>
      </c>
      <c r="B49" s="89">
        <v>12368</v>
      </c>
      <c r="C49" s="89">
        <v>12967</v>
      </c>
      <c r="D49" s="90">
        <v>25335</v>
      </c>
      <c r="F49" s="89">
        <v>12124</v>
      </c>
      <c r="G49" s="89">
        <v>12882</v>
      </c>
      <c r="H49" s="90">
        <v>25006</v>
      </c>
      <c r="J49" s="89">
        <v>43</v>
      </c>
      <c r="K49" s="89">
        <v>41</v>
      </c>
      <c r="L49" s="90">
        <v>84</v>
      </c>
      <c r="N49" s="89">
        <v>197</v>
      </c>
      <c r="O49" s="89">
        <v>41</v>
      </c>
      <c r="P49" s="90">
        <v>238</v>
      </c>
      <c r="R49" s="89">
        <v>4</v>
      </c>
      <c r="S49" s="89">
        <v>3</v>
      </c>
      <c r="T49" s="90">
        <v>7</v>
      </c>
    </row>
    <row r="50" spans="1:20" ht="15" x14ac:dyDescent="0.2">
      <c r="A50" s="88" t="s">
        <v>505</v>
      </c>
      <c r="B50" s="89">
        <v>12218</v>
      </c>
      <c r="C50" s="89">
        <v>12509</v>
      </c>
      <c r="D50" s="90">
        <v>24727</v>
      </c>
      <c r="F50" s="89">
        <v>11920</v>
      </c>
      <c r="G50" s="89">
        <v>12433</v>
      </c>
      <c r="H50" s="90">
        <v>24353</v>
      </c>
      <c r="J50" s="89">
        <v>37</v>
      </c>
      <c r="K50" s="89">
        <v>32</v>
      </c>
      <c r="L50" s="90">
        <v>69</v>
      </c>
      <c r="N50" s="89">
        <v>260</v>
      </c>
      <c r="O50" s="89">
        <v>42</v>
      </c>
      <c r="P50" s="90">
        <v>302</v>
      </c>
      <c r="R50" s="89">
        <v>1</v>
      </c>
      <c r="S50" s="89">
        <v>2</v>
      </c>
      <c r="T50" s="90">
        <v>3</v>
      </c>
    </row>
    <row r="51" spans="1:20" ht="15" x14ac:dyDescent="0.2">
      <c r="A51" s="88" t="s">
        <v>506</v>
      </c>
      <c r="B51" s="89">
        <v>11855</v>
      </c>
      <c r="C51" s="89">
        <v>12371</v>
      </c>
      <c r="D51" s="90">
        <v>24226</v>
      </c>
      <c r="F51" s="89">
        <v>11658</v>
      </c>
      <c r="G51" s="89">
        <v>12281</v>
      </c>
      <c r="H51" s="90">
        <v>23939</v>
      </c>
      <c r="J51" s="89">
        <v>40</v>
      </c>
      <c r="K51" s="89">
        <v>40</v>
      </c>
      <c r="L51" s="90">
        <v>80</v>
      </c>
      <c r="N51" s="89">
        <v>155</v>
      </c>
      <c r="O51" s="89">
        <v>46</v>
      </c>
      <c r="P51" s="90">
        <v>201</v>
      </c>
      <c r="R51" s="89">
        <v>2</v>
      </c>
      <c r="S51" s="89">
        <v>4</v>
      </c>
      <c r="T51" s="90">
        <v>6</v>
      </c>
    </row>
    <row r="52" spans="1:20" ht="15" x14ac:dyDescent="0.2">
      <c r="A52" s="88" t="s">
        <v>507</v>
      </c>
      <c r="B52" s="89">
        <v>11282</v>
      </c>
      <c r="C52" s="89">
        <v>12085</v>
      </c>
      <c r="D52" s="90">
        <v>23367</v>
      </c>
      <c r="F52" s="89">
        <v>11084</v>
      </c>
      <c r="G52" s="89">
        <v>12016</v>
      </c>
      <c r="H52" s="90">
        <v>23100</v>
      </c>
      <c r="J52" s="89">
        <v>32</v>
      </c>
      <c r="K52" s="89">
        <v>35</v>
      </c>
      <c r="L52" s="90">
        <v>67</v>
      </c>
      <c r="N52" s="89">
        <v>165</v>
      </c>
      <c r="O52" s="89">
        <v>33</v>
      </c>
      <c r="P52" s="90">
        <v>198</v>
      </c>
      <c r="R52" s="89">
        <v>1</v>
      </c>
      <c r="S52" s="89">
        <v>1</v>
      </c>
      <c r="T52" s="90">
        <v>2</v>
      </c>
    </row>
    <row r="53" spans="1:20" ht="15" x14ac:dyDescent="0.2">
      <c r="A53" s="88" t="s">
        <v>508</v>
      </c>
      <c r="B53" s="89">
        <v>11931</v>
      </c>
      <c r="C53" s="89">
        <v>12841</v>
      </c>
      <c r="D53" s="90">
        <v>24772</v>
      </c>
      <c r="F53" s="89">
        <v>11769</v>
      </c>
      <c r="G53" s="89">
        <v>12759</v>
      </c>
      <c r="H53" s="90">
        <v>24528</v>
      </c>
      <c r="J53" s="89">
        <v>40</v>
      </c>
      <c r="K53" s="89">
        <v>39</v>
      </c>
      <c r="L53" s="90">
        <v>79</v>
      </c>
      <c r="N53" s="89">
        <v>119</v>
      </c>
      <c r="O53" s="89">
        <v>40</v>
      </c>
      <c r="P53" s="90">
        <v>159</v>
      </c>
      <c r="R53" s="89">
        <v>3</v>
      </c>
      <c r="S53" s="89">
        <v>3</v>
      </c>
      <c r="T53" s="90">
        <v>6</v>
      </c>
    </row>
    <row r="54" spans="1:20" ht="15" x14ac:dyDescent="0.2">
      <c r="A54" s="88" t="s">
        <v>509</v>
      </c>
      <c r="B54" s="89">
        <v>12426</v>
      </c>
      <c r="C54" s="89">
        <v>13466</v>
      </c>
      <c r="D54" s="90">
        <v>25892</v>
      </c>
      <c r="F54" s="89">
        <v>12271</v>
      </c>
      <c r="G54" s="89">
        <v>13379</v>
      </c>
      <c r="H54" s="90">
        <v>25650</v>
      </c>
      <c r="J54" s="89">
        <v>40</v>
      </c>
      <c r="K54" s="89">
        <v>39</v>
      </c>
      <c r="L54" s="90">
        <v>79</v>
      </c>
      <c r="N54" s="89">
        <v>114</v>
      </c>
      <c r="O54" s="89">
        <v>44</v>
      </c>
      <c r="P54" s="90">
        <v>158</v>
      </c>
      <c r="R54" s="89">
        <v>1</v>
      </c>
      <c r="S54" s="89">
        <v>4</v>
      </c>
      <c r="T54" s="90">
        <v>5</v>
      </c>
    </row>
    <row r="55" spans="1:20" ht="15" x14ac:dyDescent="0.2">
      <c r="A55" s="88" t="s">
        <v>510</v>
      </c>
      <c r="B55" s="89">
        <v>12577</v>
      </c>
      <c r="C55" s="89">
        <v>13527</v>
      </c>
      <c r="D55" s="90">
        <v>26104</v>
      </c>
      <c r="F55" s="89">
        <v>12441</v>
      </c>
      <c r="G55" s="89">
        <v>13426</v>
      </c>
      <c r="H55" s="90">
        <v>25867</v>
      </c>
      <c r="J55" s="89">
        <v>43</v>
      </c>
      <c r="K55" s="89">
        <v>48</v>
      </c>
      <c r="L55" s="90">
        <v>91</v>
      </c>
      <c r="N55" s="89">
        <v>91</v>
      </c>
      <c r="O55" s="89">
        <v>53</v>
      </c>
      <c r="P55" s="90">
        <v>144</v>
      </c>
      <c r="R55" s="89">
        <v>2</v>
      </c>
      <c r="S55" s="89">
        <v>0</v>
      </c>
      <c r="T55" s="90">
        <v>2</v>
      </c>
    </row>
    <row r="56" spans="1:20" ht="15" x14ac:dyDescent="0.2">
      <c r="A56" s="88" t="s">
        <v>511</v>
      </c>
      <c r="B56" s="89">
        <v>13164</v>
      </c>
      <c r="C56" s="89">
        <v>14351</v>
      </c>
      <c r="D56" s="90">
        <v>27515</v>
      </c>
      <c r="F56" s="89">
        <v>13015</v>
      </c>
      <c r="G56" s="89">
        <v>14250</v>
      </c>
      <c r="H56" s="90">
        <v>27265</v>
      </c>
      <c r="J56" s="89">
        <v>64</v>
      </c>
      <c r="K56" s="89">
        <v>40</v>
      </c>
      <c r="L56" s="90">
        <v>104</v>
      </c>
      <c r="N56" s="89">
        <v>83</v>
      </c>
      <c r="O56" s="89">
        <v>61</v>
      </c>
      <c r="P56" s="90">
        <v>144</v>
      </c>
      <c r="R56" s="89">
        <v>2</v>
      </c>
      <c r="S56" s="89">
        <v>0</v>
      </c>
      <c r="T56" s="90">
        <v>2</v>
      </c>
    </row>
    <row r="57" spans="1:20" ht="15" x14ac:dyDescent="0.2">
      <c r="A57" s="88" t="s">
        <v>512</v>
      </c>
      <c r="B57" s="89">
        <v>13804</v>
      </c>
      <c r="C57" s="89">
        <v>14803</v>
      </c>
      <c r="D57" s="90">
        <v>28607</v>
      </c>
      <c r="F57" s="89">
        <v>13665</v>
      </c>
      <c r="G57" s="89">
        <v>14693</v>
      </c>
      <c r="H57" s="90">
        <v>28358</v>
      </c>
      <c r="J57" s="89">
        <v>72</v>
      </c>
      <c r="K57" s="89">
        <v>52</v>
      </c>
      <c r="L57" s="90">
        <v>124</v>
      </c>
      <c r="N57" s="89">
        <v>66</v>
      </c>
      <c r="O57" s="89">
        <v>57</v>
      </c>
      <c r="P57" s="90">
        <v>123</v>
      </c>
      <c r="R57" s="89">
        <v>1</v>
      </c>
      <c r="S57" s="89">
        <v>1</v>
      </c>
      <c r="T57" s="90">
        <v>2</v>
      </c>
    </row>
    <row r="58" spans="1:20" ht="15" x14ac:dyDescent="0.2">
      <c r="A58" s="88" t="s">
        <v>513</v>
      </c>
      <c r="B58" s="89">
        <v>13948</v>
      </c>
      <c r="C58" s="89">
        <v>14600</v>
      </c>
      <c r="D58" s="90">
        <v>28548</v>
      </c>
      <c r="F58" s="89">
        <v>13781</v>
      </c>
      <c r="G58" s="89">
        <v>14500</v>
      </c>
      <c r="H58" s="90">
        <v>28281</v>
      </c>
      <c r="J58" s="89">
        <v>77</v>
      </c>
      <c r="K58" s="89">
        <v>47</v>
      </c>
      <c r="L58" s="90">
        <v>124</v>
      </c>
      <c r="N58" s="89">
        <v>88</v>
      </c>
      <c r="O58" s="89">
        <v>50</v>
      </c>
      <c r="P58" s="90">
        <v>138</v>
      </c>
      <c r="R58" s="89">
        <v>2</v>
      </c>
      <c r="S58" s="89">
        <v>3</v>
      </c>
      <c r="T58" s="90">
        <v>5</v>
      </c>
    </row>
    <row r="59" spans="1:20" ht="15" x14ac:dyDescent="0.2">
      <c r="A59" s="88" t="s">
        <v>514</v>
      </c>
      <c r="B59" s="89">
        <v>14010</v>
      </c>
      <c r="C59" s="89">
        <v>14946</v>
      </c>
      <c r="D59" s="90">
        <v>28956</v>
      </c>
      <c r="F59" s="89">
        <v>13868</v>
      </c>
      <c r="G59" s="89">
        <v>14839</v>
      </c>
      <c r="H59" s="90">
        <v>28707</v>
      </c>
      <c r="J59" s="89">
        <v>72</v>
      </c>
      <c r="K59" s="89">
        <v>54</v>
      </c>
      <c r="L59" s="90">
        <v>126</v>
      </c>
      <c r="N59" s="89">
        <v>70</v>
      </c>
      <c r="O59" s="89">
        <v>52</v>
      </c>
      <c r="P59" s="90">
        <v>122</v>
      </c>
      <c r="R59" s="89">
        <v>0</v>
      </c>
      <c r="S59" s="89">
        <v>1</v>
      </c>
      <c r="T59" s="90">
        <v>1</v>
      </c>
    </row>
    <row r="60" spans="1:20" ht="15" x14ac:dyDescent="0.2">
      <c r="A60" s="88" t="s">
        <v>515</v>
      </c>
      <c r="B60" s="89">
        <v>14359</v>
      </c>
      <c r="C60" s="89">
        <v>14731</v>
      </c>
      <c r="D60" s="90">
        <v>29090</v>
      </c>
      <c r="F60" s="89">
        <v>14216</v>
      </c>
      <c r="G60" s="89">
        <v>14633</v>
      </c>
      <c r="H60" s="90">
        <v>28849</v>
      </c>
      <c r="J60" s="89">
        <v>66</v>
      </c>
      <c r="K60" s="89">
        <v>41</v>
      </c>
      <c r="L60" s="90">
        <v>107</v>
      </c>
      <c r="N60" s="89">
        <v>75</v>
      </c>
      <c r="O60" s="89">
        <v>55</v>
      </c>
      <c r="P60" s="90">
        <v>130</v>
      </c>
      <c r="R60" s="89">
        <v>2</v>
      </c>
      <c r="S60" s="89">
        <v>2</v>
      </c>
      <c r="T60" s="90">
        <v>4</v>
      </c>
    </row>
    <row r="61" spans="1:20" ht="15" x14ac:dyDescent="0.2">
      <c r="A61" s="88" t="s">
        <v>516</v>
      </c>
      <c r="B61" s="89">
        <v>13256</v>
      </c>
      <c r="C61" s="89">
        <v>13905</v>
      </c>
      <c r="D61" s="90">
        <v>27161</v>
      </c>
      <c r="F61" s="89">
        <v>13126</v>
      </c>
      <c r="G61" s="89">
        <v>13822</v>
      </c>
      <c r="H61" s="90">
        <v>26948</v>
      </c>
      <c r="J61" s="89">
        <v>58</v>
      </c>
      <c r="K61" s="89">
        <v>34</v>
      </c>
      <c r="L61" s="90">
        <v>92</v>
      </c>
      <c r="N61" s="89">
        <v>70</v>
      </c>
      <c r="O61" s="89">
        <v>49</v>
      </c>
      <c r="P61" s="90">
        <v>119</v>
      </c>
      <c r="R61" s="89">
        <v>2</v>
      </c>
      <c r="S61" s="89">
        <v>0</v>
      </c>
      <c r="T61" s="90">
        <v>2</v>
      </c>
    </row>
    <row r="62" spans="1:20" ht="15" x14ac:dyDescent="0.2">
      <c r="A62" s="88" t="s">
        <v>517</v>
      </c>
      <c r="B62" s="89">
        <v>13475</v>
      </c>
      <c r="C62" s="89">
        <v>14202</v>
      </c>
      <c r="D62" s="90">
        <v>27677</v>
      </c>
      <c r="F62" s="89">
        <v>13345</v>
      </c>
      <c r="G62" s="89">
        <v>14115</v>
      </c>
      <c r="H62" s="90">
        <v>27460</v>
      </c>
      <c r="J62" s="89">
        <v>63</v>
      </c>
      <c r="K62" s="89">
        <v>26</v>
      </c>
      <c r="L62" s="90">
        <v>89</v>
      </c>
      <c r="N62" s="89">
        <v>66</v>
      </c>
      <c r="O62" s="89">
        <v>60</v>
      </c>
      <c r="P62" s="90">
        <v>126</v>
      </c>
      <c r="R62" s="89">
        <v>1</v>
      </c>
      <c r="S62" s="89">
        <v>1</v>
      </c>
      <c r="T62" s="90">
        <v>2</v>
      </c>
    </row>
    <row r="63" spans="1:20" ht="15" x14ac:dyDescent="0.2">
      <c r="A63" s="88" t="s">
        <v>518</v>
      </c>
      <c r="B63" s="89">
        <v>12995</v>
      </c>
      <c r="C63" s="89">
        <v>13992</v>
      </c>
      <c r="D63" s="90">
        <v>26987</v>
      </c>
      <c r="F63" s="89">
        <v>12879</v>
      </c>
      <c r="G63" s="89">
        <v>13910</v>
      </c>
      <c r="H63" s="90">
        <v>26789</v>
      </c>
      <c r="J63" s="89">
        <v>49</v>
      </c>
      <c r="K63" s="89">
        <v>28</v>
      </c>
      <c r="L63" s="90">
        <v>77</v>
      </c>
      <c r="N63" s="89">
        <v>66</v>
      </c>
      <c r="O63" s="89">
        <v>54</v>
      </c>
      <c r="P63" s="90">
        <v>120</v>
      </c>
      <c r="R63" s="89">
        <v>1</v>
      </c>
      <c r="S63" s="89">
        <v>0</v>
      </c>
      <c r="T63" s="90">
        <v>1</v>
      </c>
    </row>
    <row r="64" spans="1:20" ht="15" x14ac:dyDescent="0.2">
      <c r="A64" s="88" t="s">
        <v>519</v>
      </c>
      <c r="B64" s="89">
        <v>12217</v>
      </c>
      <c r="C64" s="89">
        <v>13312</v>
      </c>
      <c r="D64" s="90">
        <v>25529</v>
      </c>
      <c r="F64" s="89">
        <v>12093</v>
      </c>
      <c r="G64" s="89">
        <v>13232</v>
      </c>
      <c r="H64" s="90">
        <v>25325</v>
      </c>
      <c r="J64" s="89">
        <v>65</v>
      </c>
      <c r="K64" s="89">
        <v>41</v>
      </c>
      <c r="L64" s="90">
        <v>106</v>
      </c>
      <c r="N64" s="89">
        <v>59</v>
      </c>
      <c r="O64" s="89">
        <v>39</v>
      </c>
      <c r="P64" s="90">
        <v>98</v>
      </c>
      <c r="R64" s="89">
        <v>0</v>
      </c>
      <c r="S64" s="89">
        <v>0</v>
      </c>
      <c r="T64" s="90">
        <v>0</v>
      </c>
    </row>
    <row r="65" spans="1:20" ht="15" x14ac:dyDescent="0.2">
      <c r="A65" s="88" t="s">
        <v>520</v>
      </c>
      <c r="B65" s="89">
        <v>11926</v>
      </c>
      <c r="C65" s="89">
        <v>13202</v>
      </c>
      <c r="D65" s="90">
        <v>25128</v>
      </c>
      <c r="F65" s="89">
        <v>11818</v>
      </c>
      <c r="G65" s="89">
        <v>13131</v>
      </c>
      <c r="H65" s="90">
        <v>24949</v>
      </c>
      <c r="J65" s="89">
        <v>52</v>
      </c>
      <c r="K65" s="89">
        <v>33</v>
      </c>
      <c r="L65" s="90">
        <v>85</v>
      </c>
      <c r="N65" s="89">
        <v>55</v>
      </c>
      <c r="O65" s="89">
        <v>33</v>
      </c>
      <c r="P65" s="90">
        <v>88</v>
      </c>
      <c r="R65" s="89">
        <v>1</v>
      </c>
      <c r="S65" s="89">
        <v>5</v>
      </c>
      <c r="T65" s="90">
        <v>6</v>
      </c>
    </row>
    <row r="66" spans="1:20" ht="15" x14ac:dyDescent="0.2">
      <c r="A66" s="88" t="s">
        <v>521</v>
      </c>
      <c r="B66" s="89">
        <v>11395</v>
      </c>
      <c r="C66" s="89">
        <v>12545</v>
      </c>
      <c r="D66" s="90">
        <v>23940</v>
      </c>
      <c r="F66" s="89">
        <v>11271</v>
      </c>
      <c r="G66" s="89">
        <v>12463</v>
      </c>
      <c r="H66" s="90">
        <v>23734</v>
      </c>
      <c r="J66" s="89">
        <v>69</v>
      </c>
      <c r="K66" s="89">
        <v>30</v>
      </c>
      <c r="L66" s="90">
        <v>99</v>
      </c>
      <c r="N66" s="89">
        <v>55</v>
      </c>
      <c r="O66" s="89">
        <v>49</v>
      </c>
      <c r="P66" s="90">
        <v>104</v>
      </c>
      <c r="R66" s="89">
        <v>0</v>
      </c>
      <c r="S66" s="89">
        <v>3</v>
      </c>
      <c r="T66" s="90">
        <v>3</v>
      </c>
    </row>
    <row r="67" spans="1:20" ht="15" x14ac:dyDescent="0.2">
      <c r="A67" s="88" t="s">
        <v>522</v>
      </c>
      <c r="B67" s="89">
        <v>11515</v>
      </c>
      <c r="C67" s="89">
        <v>13024</v>
      </c>
      <c r="D67" s="90">
        <v>24539</v>
      </c>
      <c r="F67" s="89">
        <v>11369</v>
      </c>
      <c r="G67" s="89">
        <v>12950</v>
      </c>
      <c r="H67" s="90">
        <v>24319</v>
      </c>
      <c r="J67" s="89">
        <v>83</v>
      </c>
      <c r="K67" s="89">
        <v>29</v>
      </c>
      <c r="L67" s="90">
        <v>112</v>
      </c>
      <c r="N67" s="89">
        <v>61</v>
      </c>
      <c r="O67" s="89">
        <v>42</v>
      </c>
      <c r="P67" s="90">
        <v>103</v>
      </c>
      <c r="R67" s="89">
        <v>2</v>
      </c>
      <c r="S67" s="89">
        <v>3</v>
      </c>
      <c r="T67" s="90">
        <v>5</v>
      </c>
    </row>
    <row r="68" spans="1:20" ht="15" x14ac:dyDescent="0.2">
      <c r="A68" s="88" t="s">
        <v>523</v>
      </c>
      <c r="B68" s="89">
        <v>11703</v>
      </c>
      <c r="C68" s="89">
        <v>13245</v>
      </c>
      <c r="D68" s="90">
        <v>24948</v>
      </c>
      <c r="F68" s="89">
        <v>11554</v>
      </c>
      <c r="G68" s="89">
        <v>13166</v>
      </c>
      <c r="H68" s="90">
        <v>24720</v>
      </c>
      <c r="J68" s="89">
        <v>78</v>
      </c>
      <c r="K68" s="89">
        <v>32</v>
      </c>
      <c r="L68" s="90">
        <v>110</v>
      </c>
      <c r="N68" s="89">
        <v>70</v>
      </c>
      <c r="O68" s="89">
        <v>47</v>
      </c>
      <c r="P68" s="90">
        <v>117</v>
      </c>
      <c r="R68" s="89">
        <v>1</v>
      </c>
      <c r="S68" s="89">
        <v>0</v>
      </c>
      <c r="T68" s="90">
        <v>1</v>
      </c>
    </row>
    <row r="69" spans="1:20" ht="15" x14ac:dyDescent="0.2">
      <c r="A69" s="88" t="s">
        <v>524</v>
      </c>
      <c r="B69" s="89">
        <v>11302</v>
      </c>
      <c r="C69" s="89">
        <v>12822</v>
      </c>
      <c r="D69" s="90">
        <v>24124</v>
      </c>
      <c r="F69" s="89">
        <v>11165</v>
      </c>
      <c r="G69" s="89">
        <v>12748</v>
      </c>
      <c r="H69" s="90">
        <v>23913</v>
      </c>
      <c r="J69" s="89">
        <v>77</v>
      </c>
      <c r="K69" s="89">
        <v>29</v>
      </c>
      <c r="L69" s="90">
        <v>106</v>
      </c>
      <c r="N69" s="89">
        <v>59</v>
      </c>
      <c r="O69" s="89">
        <v>42</v>
      </c>
      <c r="P69" s="90">
        <v>101</v>
      </c>
      <c r="R69" s="89">
        <v>1</v>
      </c>
      <c r="S69" s="89">
        <v>3</v>
      </c>
      <c r="T69" s="90">
        <v>4</v>
      </c>
    </row>
    <row r="70" spans="1:20" ht="15" x14ac:dyDescent="0.2">
      <c r="A70" s="88" t="s">
        <v>525</v>
      </c>
      <c r="B70" s="89">
        <v>10671</v>
      </c>
      <c r="C70" s="89">
        <v>12302</v>
      </c>
      <c r="D70" s="90">
        <v>22973</v>
      </c>
      <c r="F70" s="89">
        <v>10522</v>
      </c>
      <c r="G70" s="89">
        <v>12238</v>
      </c>
      <c r="H70" s="90">
        <v>22760</v>
      </c>
      <c r="J70" s="89">
        <v>98</v>
      </c>
      <c r="K70" s="89">
        <v>25</v>
      </c>
      <c r="L70" s="90">
        <v>123</v>
      </c>
      <c r="N70" s="89">
        <v>50</v>
      </c>
      <c r="O70" s="89">
        <v>36</v>
      </c>
      <c r="P70" s="90">
        <v>86</v>
      </c>
      <c r="R70" s="89">
        <v>1</v>
      </c>
      <c r="S70" s="89">
        <v>3</v>
      </c>
      <c r="T70" s="90">
        <v>4</v>
      </c>
    </row>
    <row r="71" spans="1:20" ht="15" x14ac:dyDescent="0.2">
      <c r="A71" s="88" t="s">
        <v>526</v>
      </c>
      <c r="B71" s="89">
        <v>10742</v>
      </c>
      <c r="C71" s="89">
        <v>12420</v>
      </c>
      <c r="D71" s="90">
        <v>23162</v>
      </c>
      <c r="F71" s="89">
        <v>10558</v>
      </c>
      <c r="G71" s="89">
        <v>12339</v>
      </c>
      <c r="H71" s="90">
        <v>22897</v>
      </c>
      <c r="J71" s="89">
        <v>130</v>
      </c>
      <c r="K71" s="89">
        <v>39</v>
      </c>
      <c r="L71" s="90">
        <v>169</v>
      </c>
      <c r="N71" s="89">
        <v>53</v>
      </c>
      <c r="O71" s="89">
        <v>41</v>
      </c>
      <c r="P71" s="90">
        <v>94</v>
      </c>
      <c r="R71" s="89">
        <v>1</v>
      </c>
      <c r="S71" s="89">
        <v>1</v>
      </c>
      <c r="T71" s="90">
        <v>2</v>
      </c>
    </row>
    <row r="72" spans="1:20" ht="15" x14ac:dyDescent="0.2">
      <c r="A72" s="88" t="s">
        <v>527</v>
      </c>
      <c r="B72" s="89">
        <v>10120</v>
      </c>
      <c r="C72" s="89">
        <v>11591</v>
      </c>
      <c r="D72" s="90">
        <v>21711</v>
      </c>
      <c r="F72" s="89">
        <v>9959</v>
      </c>
      <c r="G72" s="89">
        <v>11518</v>
      </c>
      <c r="H72" s="90">
        <v>21477</v>
      </c>
      <c r="J72" s="89">
        <v>107</v>
      </c>
      <c r="K72" s="89">
        <v>33</v>
      </c>
      <c r="L72" s="90">
        <v>140</v>
      </c>
      <c r="N72" s="89">
        <v>53</v>
      </c>
      <c r="O72" s="89">
        <v>39</v>
      </c>
      <c r="P72" s="90">
        <v>92</v>
      </c>
      <c r="R72" s="89">
        <v>1</v>
      </c>
      <c r="S72" s="89">
        <v>1</v>
      </c>
      <c r="T72" s="90">
        <v>2</v>
      </c>
    </row>
    <row r="73" spans="1:20" ht="15" x14ac:dyDescent="0.2">
      <c r="A73" s="88" t="s">
        <v>528</v>
      </c>
      <c r="B73" s="89">
        <v>9646</v>
      </c>
      <c r="C73" s="89">
        <v>11345</v>
      </c>
      <c r="D73" s="90">
        <v>20991</v>
      </c>
      <c r="F73" s="89">
        <v>9480</v>
      </c>
      <c r="G73" s="89">
        <v>11282</v>
      </c>
      <c r="H73" s="90">
        <v>20762</v>
      </c>
      <c r="J73" s="89">
        <v>111</v>
      </c>
      <c r="K73" s="89">
        <v>27</v>
      </c>
      <c r="L73" s="90">
        <v>138</v>
      </c>
      <c r="N73" s="89">
        <v>54</v>
      </c>
      <c r="O73" s="89">
        <v>33</v>
      </c>
      <c r="P73" s="90">
        <v>87</v>
      </c>
      <c r="R73" s="89">
        <v>1</v>
      </c>
      <c r="S73" s="89">
        <v>3</v>
      </c>
      <c r="T73" s="90">
        <v>4</v>
      </c>
    </row>
    <row r="74" spans="1:20" ht="15" x14ac:dyDescent="0.2">
      <c r="A74" s="88" t="s">
        <v>529</v>
      </c>
      <c r="B74" s="89">
        <v>9510</v>
      </c>
      <c r="C74" s="89">
        <v>11531</v>
      </c>
      <c r="D74" s="90">
        <v>21041</v>
      </c>
      <c r="F74" s="89">
        <v>9330</v>
      </c>
      <c r="G74" s="89">
        <v>11476</v>
      </c>
      <c r="H74" s="90">
        <v>20806</v>
      </c>
      <c r="J74" s="89">
        <v>119</v>
      </c>
      <c r="K74" s="89">
        <v>24</v>
      </c>
      <c r="L74" s="90">
        <v>143</v>
      </c>
      <c r="N74" s="89">
        <v>61</v>
      </c>
      <c r="O74" s="89">
        <v>30</v>
      </c>
      <c r="P74" s="90">
        <v>91</v>
      </c>
      <c r="R74" s="89">
        <v>0</v>
      </c>
      <c r="S74" s="89">
        <v>1</v>
      </c>
      <c r="T74" s="90">
        <v>1</v>
      </c>
    </row>
    <row r="75" spans="1:20" ht="15" x14ac:dyDescent="0.2">
      <c r="A75" s="88" t="s">
        <v>530</v>
      </c>
      <c r="B75" s="89">
        <v>9290</v>
      </c>
      <c r="C75" s="89">
        <v>10870</v>
      </c>
      <c r="D75" s="90">
        <v>20160</v>
      </c>
      <c r="F75" s="89">
        <v>9103</v>
      </c>
      <c r="G75" s="89">
        <v>10813</v>
      </c>
      <c r="H75" s="90">
        <v>19916</v>
      </c>
      <c r="J75" s="89">
        <v>137</v>
      </c>
      <c r="K75" s="89">
        <v>25</v>
      </c>
      <c r="L75" s="90">
        <v>162</v>
      </c>
      <c r="N75" s="89">
        <v>50</v>
      </c>
      <c r="O75" s="89">
        <v>32</v>
      </c>
      <c r="P75" s="90">
        <v>82</v>
      </c>
      <c r="R75" s="89">
        <v>0</v>
      </c>
      <c r="S75" s="89">
        <v>0</v>
      </c>
      <c r="T75" s="90">
        <v>0</v>
      </c>
    </row>
    <row r="76" spans="1:20" ht="15" x14ac:dyDescent="0.2">
      <c r="A76" s="88" t="s">
        <v>531</v>
      </c>
      <c r="B76" s="89">
        <v>8424</v>
      </c>
      <c r="C76" s="89">
        <v>10376</v>
      </c>
      <c r="D76" s="90">
        <v>18800</v>
      </c>
      <c r="F76" s="89">
        <v>8253</v>
      </c>
      <c r="G76" s="89">
        <v>10314</v>
      </c>
      <c r="H76" s="90">
        <v>18567</v>
      </c>
      <c r="J76" s="89">
        <v>135</v>
      </c>
      <c r="K76" s="89">
        <v>27</v>
      </c>
      <c r="L76" s="90">
        <v>162</v>
      </c>
      <c r="N76" s="89">
        <v>35</v>
      </c>
      <c r="O76" s="89">
        <v>34</v>
      </c>
      <c r="P76" s="90">
        <v>69</v>
      </c>
      <c r="R76" s="89">
        <v>1</v>
      </c>
      <c r="S76" s="89">
        <v>1</v>
      </c>
      <c r="T76" s="90">
        <v>2</v>
      </c>
    </row>
    <row r="77" spans="1:20" ht="15" x14ac:dyDescent="0.2">
      <c r="A77" s="88" t="s">
        <v>532</v>
      </c>
      <c r="B77" s="89">
        <v>8222</v>
      </c>
      <c r="C77" s="89">
        <v>9800</v>
      </c>
      <c r="D77" s="90">
        <v>18022</v>
      </c>
      <c r="F77" s="89">
        <v>8035</v>
      </c>
      <c r="G77" s="89">
        <v>9750</v>
      </c>
      <c r="H77" s="90">
        <v>17785</v>
      </c>
      <c r="J77" s="89">
        <v>155</v>
      </c>
      <c r="K77" s="89">
        <v>17</v>
      </c>
      <c r="L77" s="90">
        <v>172</v>
      </c>
      <c r="N77" s="89">
        <v>32</v>
      </c>
      <c r="O77" s="89">
        <v>32</v>
      </c>
      <c r="P77" s="90">
        <v>64</v>
      </c>
      <c r="R77" s="89">
        <v>0</v>
      </c>
      <c r="S77" s="89">
        <v>1</v>
      </c>
      <c r="T77" s="90">
        <v>1</v>
      </c>
    </row>
    <row r="78" spans="1:20" ht="15" x14ac:dyDescent="0.2">
      <c r="A78" s="88" t="s">
        <v>533</v>
      </c>
      <c r="B78" s="89">
        <v>7668</v>
      </c>
      <c r="C78" s="89">
        <v>9381</v>
      </c>
      <c r="D78" s="90">
        <v>17049</v>
      </c>
      <c r="F78" s="89">
        <v>7509</v>
      </c>
      <c r="G78" s="89">
        <v>9338</v>
      </c>
      <c r="H78" s="90">
        <v>16847</v>
      </c>
      <c r="J78" s="89">
        <v>128</v>
      </c>
      <c r="K78" s="89">
        <v>19</v>
      </c>
      <c r="L78" s="90">
        <v>147</v>
      </c>
      <c r="N78" s="89">
        <v>29</v>
      </c>
      <c r="O78" s="89">
        <v>24</v>
      </c>
      <c r="P78" s="90">
        <v>53</v>
      </c>
      <c r="R78" s="89">
        <v>2</v>
      </c>
      <c r="S78" s="89">
        <v>0</v>
      </c>
      <c r="T78" s="90">
        <v>2</v>
      </c>
    </row>
    <row r="79" spans="1:20" ht="15" x14ac:dyDescent="0.2">
      <c r="A79" s="88" t="s">
        <v>534</v>
      </c>
      <c r="B79" s="89">
        <v>7420</v>
      </c>
      <c r="C79" s="89">
        <v>9174</v>
      </c>
      <c r="D79" s="90">
        <v>16594</v>
      </c>
      <c r="F79" s="89">
        <v>7227</v>
      </c>
      <c r="G79" s="89">
        <v>9125</v>
      </c>
      <c r="H79" s="90">
        <v>16352</v>
      </c>
      <c r="J79" s="89">
        <v>155</v>
      </c>
      <c r="K79" s="89">
        <v>27</v>
      </c>
      <c r="L79" s="90">
        <v>182</v>
      </c>
      <c r="N79" s="89">
        <v>36</v>
      </c>
      <c r="O79" s="89">
        <v>21</v>
      </c>
      <c r="P79" s="90">
        <v>57</v>
      </c>
      <c r="R79" s="89">
        <v>2</v>
      </c>
      <c r="S79" s="89">
        <v>1</v>
      </c>
      <c r="T79" s="90">
        <v>3</v>
      </c>
    </row>
    <row r="80" spans="1:20" ht="15" x14ac:dyDescent="0.2">
      <c r="A80" s="88" t="s">
        <v>535</v>
      </c>
      <c r="B80" s="89">
        <v>6576</v>
      </c>
      <c r="C80" s="89">
        <v>8564</v>
      </c>
      <c r="D80" s="90">
        <v>15140</v>
      </c>
      <c r="F80" s="89">
        <v>6394</v>
      </c>
      <c r="G80" s="89">
        <v>8521</v>
      </c>
      <c r="H80" s="90">
        <v>14915</v>
      </c>
      <c r="J80" s="89">
        <v>165</v>
      </c>
      <c r="K80" s="89">
        <v>20</v>
      </c>
      <c r="L80" s="90">
        <v>185</v>
      </c>
      <c r="N80" s="89">
        <v>17</v>
      </c>
      <c r="O80" s="89">
        <v>22</v>
      </c>
      <c r="P80" s="90">
        <v>39</v>
      </c>
      <c r="R80" s="89">
        <v>0</v>
      </c>
      <c r="S80" s="89">
        <v>1</v>
      </c>
      <c r="T80" s="90">
        <v>1</v>
      </c>
    </row>
    <row r="81" spans="1:20" ht="15" x14ac:dyDescent="0.2">
      <c r="A81" s="88" t="s">
        <v>536</v>
      </c>
      <c r="B81" s="89">
        <v>6166</v>
      </c>
      <c r="C81" s="89">
        <v>7827</v>
      </c>
      <c r="D81" s="90">
        <v>13993</v>
      </c>
      <c r="F81" s="89">
        <v>5990</v>
      </c>
      <c r="G81" s="89">
        <v>7782</v>
      </c>
      <c r="H81" s="90">
        <v>13772</v>
      </c>
      <c r="J81" s="89">
        <v>148</v>
      </c>
      <c r="K81" s="89">
        <v>20</v>
      </c>
      <c r="L81" s="90">
        <v>168</v>
      </c>
      <c r="N81" s="89">
        <v>28</v>
      </c>
      <c r="O81" s="89">
        <v>24</v>
      </c>
      <c r="P81" s="90">
        <v>52</v>
      </c>
      <c r="R81" s="89">
        <v>0</v>
      </c>
      <c r="S81" s="89">
        <v>1</v>
      </c>
      <c r="T81" s="90">
        <v>1</v>
      </c>
    </row>
    <row r="82" spans="1:20" ht="15" x14ac:dyDescent="0.2">
      <c r="A82" s="88" t="s">
        <v>537</v>
      </c>
      <c r="B82" s="89">
        <v>5716</v>
      </c>
      <c r="C82" s="89">
        <v>7369</v>
      </c>
      <c r="D82" s="90">
        <v>13085</v>
      </c>
      <c r="F82" s="89">
        <v>5529</v>
      </c>
      <c r="G82" s="89">
        <v>7326</v>
      </c>
      <c r="H82" s="90">
        <v>12855</v>
      </c>
      <c r="J82" s="89">
        <v>158</v>
      </c>
      <c r="K82" s="89">
        <v>21</v>
      </c>
      <c r="L82" s="90">
        <v>179</v>
      </c>
      <c r="N82" s="89">
        <v>29</v>
      </c>
      <c r="O82" s="89">
        <v>22</v>
      </c>
      <c r="P82" s="90">
        <v>51</v>
      </c>
      <c r="R82" s="89">
        <v>0</v>
      </c>
      <c r="S82" s="89">
        <v>0</v>
      </c>
      <c r="T82" s="90">
        <v>0</v>
      </c>
    </row>
    <row r="83" spans="1:20" ht="15" x14ac:dyDescent="0.2">
      <c r="A83" s="88" t="s">
        <v>538</v>
      </c>
      <c r="B83" s="89">
        <v>5179</v>
      </c>
      <c r="C83" s="89">
        <v>6707</v>
      </c>
      <c r="D83" s="90">
        <v>11886</v>
      </c>
      <c r="F83" s="89">
        <v>4995</v>
      </c>
      <c r="G83" s="89">
        <v>6661</v>
      </c>
      <c r="H83" s="90">
        <v>11656</v>
      </c>
      <c r="J83" s="89">
        <v>154</v>
      </c>
      <c r="K83" s="89">
        <v>26</v>
      </c>
      <c r="L83" s="90">
        <v>180</v>
      </c>
      <c r="N83" s="89">
        <v>30</v>
      </c>
      <c r="O83" s="89">
        <v>20</v>
      </c>
      <c r="P83" s="90">
        <v>50</v>
      </c>
      <c r="R83" s="89">
        <v>0</v>
      </c>
      <c r="S83" s="89">
        <v>0</v>
      </c>
      <c r="T83" s="90">
        <v>0</v>
      </c>
    </row>
    <row r="84" spans="1:20" ht="15" x14ac:dyDescent="0.2">
      <c r="A84" s="88" t="s">
        <v>539</v>
      </c>
      <c r="B84" s="89">
        <v>4726</v>
      </c>
      <c r="C84" s="89">
        <v>6141</v>
      </c>
      <c r="D84" s="90">
        <v>10867</v>
      </c>
      <c r="F84" s="89">
        <v>4512</v>
      </c>
      <c r="G84" s="89">
        <v>6096</v>
      </c>
      <c r="H84" s="90">
        <v>10608</v>
      </c>
      <c r="J84" s="89">
        <v>181</v>
      </c>
      <c r="K84" s="89">
        <v>25</v>
      </c>
      <c r="L84" s="90">
        <v>206</v>
      </c>
      <c r="N84" s="89">
        <v>31</v>
      </c>
      <c r="O84" s="89">
        <v>20</v>
      </c>
      <c r="P84" s="90">
        <v>51</v>
      </c>
      <c r="R84" s="89">
        <v>2</v>
      </c>
      <c r="S84" s="89">
        <v>0</v>
      </c>
      <c r="T84" s="90">
        <v>2</v>
      </c>
    </row>
    <row r="85" spans="1:20" ht="15" x14ac:dyDescent="0.2">
      <c r="A85" s="88" t="s">
        <v>540</v>
      </c>
      <c r="B85" s="89">
        <v>4683</v>
      </c>
      <c r="C85" s="89">
        <v>6347</v>
      </c>
      <c r="D85" s="90">
        <v>11030</v>
      </c>
      <c r="F85" s="89">
        <v>4503</v>
      </c>
      <c r="G85" s="89">
        <v>6315</v>
      </c>
      <c r="H85" s="90">
        <v>10818</v>
      </c>
      <c r="J85" s="89">
        <v>146</v>
      </c>
      <c r="K85" s="89">
        <v>12</v>
      </c>
      <c r="L85" s="90">
        <v>158</v>
      </c>
      <c r="N85" s="89">
        <v>34</v>
      </c>
      <c r="O85" s="89">
        <v>20</v>
      </c>
      <c r="P85" s="90">
        <v>54</v>
      </c>
      <c r="R85" s="89">
        <v>0</v>
      </c>
      <c r="S85" s="89">
        <v>0</v>
      </c>
      <c r="T85" s="90">
        <v>0</v>
      </c>
    </row>
    <row r="86" spans="1:20" ht="15" x14ac:dyDescent="0.2">
      <c r="A86" s="88" t="s">
        <v>541</v>
      </c>
      <c r="B86" s="89">
        <v>4245</v>
      </c>
      <c r="C86" s="89">
        <v>5769</v>
      </c>
      <c r="D86" s="90">
        <v>10014</v>
      </c>
      <c r="F86" s="89">
        <v>4062</v>
      </c>
      <c r="G86" s="89">
        <v>5732</v>
      </c>
      <c r="H86" s="90">
        <v>9794</v>
      </c>
      <c r="J86" s="89">
        <v>146</v>
      </c>
      <c r="K86" s="89">
        <v>17</v>
      </c>
      <c r="L86" s="90">
        <v>163</v>
      </c>
      <c r="N86" s="89">
        <v>37</v>
      </c>
      <c r="O86" s="89">
        <v>20</v>
      </c>
      <c r="P86" s="90">
        <v>57</v>
      </c>
      <c r="R86" s="89">
        <v>0</v>
      </c>
      <c r="S86" s="89">
        <v>0</v>
      </c>
      <c r="T86" s="90">
        <v>0</v>
      </c>
    </row>
    <row r="87" spans="1:20" ht="15" x14ac:dyDescent="0.2">
      <c r="A87" s="88" t="s">
        <v>542</v>
      </c>
      <c r="B87" s="89">
        <v>4020</v>
      </c>
      <c r="C87" s="89">
        <v>5514</v>
      </c>
      <c r="D87" s="90">
        <v>9534</v>
      </c>
      <c r="F87" s="89">
        <v>3858</v>
      </c>
      <c r="G87" s="89">
        <v>5476</v>
      </c>
      <c r="H87" s="90">
        <v>9334</v>
      </c>
      <c r="J87" s="89">
        <v>131</v>
      </c>
      <c r="K87" s="89">
        <v>18</v>
      </c>
      <c r="L87" s="90">
        <v>149</v>
      </c>
      <c r="N87" s="89">
        <v>31</v>
      </c>
      <c r="O87" s="89">
        <v>20</v>
      </c>
      <c r="P87" s="90">
        <v>51</v>
      </c>
      <c r="R87" s="89">
        <v>0</v>
      </c>
      <c r="S87" s="89">
        <v>0</v>
      </c>
      <c r="T87" s="90">
        <v>0</v>
      </c>
    </row>
    <row r="88" spans="1:20" ht="15" x14ac:dyDescent="0.2">
      <c r="A88" s="88" t="s">
        <v>543</v>
      </c>
      <c r="B88" s="89">
        <v>3756</v>
      </c>
      <c r="C88" s="89">
        <v>5101</v>
      </c>
      <c r="D88" s="90">
        <v>8857</v>
      </c>
      <c r="F88" s="89">
        <v>3590</v>
      </c>
      <c r="G88" s="89">
        <v>5072</v>
      </c>
      <c r="H88" s="90">
        <v>8662</v>
      </c>
      <c r="J88" s="89">
        <v>139</v>
      </c>
      <c r="K88" s="89">
        <v>13</v>
      </c>
      <c r="L88" s="90">
        <v>152</v>
      </c>
      <c r="N88" s="89">
        <v>27</v>
      </c>
      <c r="O88" s="89">
        <v>15</v>
      </c>
      <c r="P88" s="90">
        <v>42</v>
      </c>
      <c r="R88" s="89">
        <v>0</v>
      </c>
      <c r="S88" s="89">
        <v>1</v>
      </c>
      <c r="T88" s="90">
        <v>1</v>
      </c>
    </row>
    <row r="89" spans="1:20" ht="15" x14ac:dyDescent="0.2">
      <c r="A89" s="88" t="s">
        <v>544</v>
      </c>
      <c r="B89" s="89">
        <v>3448</v>
      </c>
      <c r="C89" s="89">
        <v>4680</v>
      </c>
      <c r="D89" s="90">
        <v>8128</v>
      </c>
      <c r="F89" s="89">
        <v>3286</v>
      </c>
      <c r="G89" s="89">
        <v>4647</v>
      </c>
      <c r="H89" s="90">
        <v>7933</v>
      </c>
      <c r="J89" s="89">
        <v>143</v>
      </c>
      <c r="K89" s="89">
        <v>20</v>
      </c>
      <c r="L89" s="90">
        <v>163</v>
      </c>
      <c r="N89" s="89">
        <v>18</v>
      </c>
      <c r="O89" s="89">
        <v>13</v>
      </c>
      <c r="P89" s="90">
        <v>31</v>
      </c>
      <c r="R89" s="89">
        <v>1</v>
      </c>
      <c r="S89" s="89">
        <v>0</v>
      </c>
      <c r="T89" s="90">
        <v>1</v>
      </c>
    </row>
    <row r="90" spans="1:20" ht="15" x14ac:dyDescent="0.2">
      <c r="A90" s="88" t="s">
        <v>545</v>
      </c>
      <c r="B90" s="89">
        <v>3136</v>
      </c>
      <c r="C90" s="89">
        <v>4516</v>
      </c>
      <c r="D90" s="90">
        <v>7652</v>
      </c>
      <c r="F90" s="89">
        <v>2967</v>
      </c>
      <c r="G90" s="89">
        <v>4485</v>
      </c>
      <c r="H90" s="90">
        <v>7452</v>
      </c>
      <c r="J90" s="89">
        <v>155</v>
      </c>
      <c r="K90" s="89">
        <v>12</v>
      </c>
      <c r="L90" s="90">
        <v>167</v>
      </c>
      <c r="N90" s="89">
        <v>13</v>
      </c>
      <c r="O90" s="89">
        <v>18</v>
      </c>
      <c r="P90" s="90">
        <v>31</v>
      </c>
      <c r="R90" s="89">
        <v>1</v>
      </c>
      <c r="S90" s="89">
        <v>1</v>
      </c>
      <c r="T90" s="90">
        <v>2</v>
      </c>
    </row>
    <row r="91" spans="1:20" ht="15" x14ac:dyDescent="0.2">
      <c r="A91" s="88" t="s">
        <v>546</v>
      </c>
      <c r="B91" s="89">
        <v>2767</v>
      </c>
      <c r="C91" s="89">
        <v>3968</v>
      </c>
      <c r="D91" s="90">
        <v>6735</v>
      </c>
      <c r="F91" s="89">
        <v>2636</v>
      </c>
      <c r="G91" s="89">
        <v>3941</v>
      </c>
      <c r="H91" s="90">
        <v>6577</v>
      </c>
      <c r="J91" s="89">
        <v>104</v>
      </c>
      <c r="K91" s="89">
        <v>14</v>
      </c>
      <c r="L91" s="90">
        <v>118</v>
      </c>
      <c r="N91" s="89">
        <v>27</v>
      </c>
      <c r="O91" s="89">
        <v>13</v>
      </c>
      <c r="P91" s="90">
        <v>40</v>
      </c>
      <c r="R91" s="89">
        <v>0</v>
      </c>
      <c r="S91" s="89">
        <v>0</v>
      </c>
      <c r="T91" s="90">
        <v>0</v>
      </c>
    </row>
    <row r="92" spans="1:20" ht="15" x14ac:dyDescent="0.2">
      <c r="A92" s="88" t="s">
        <v>547</v>
      </c>
      <c r="B92" s="89">
        <v>2481</v>
      </c>
      <c r="C92" s="89">
        <v>3527</v>
      </c>
      <c r="D92" s="90">
        <v>6008</v>
      </c>
      <c r="F92" s="89">
        <v>2349</v>
      </c>
      <c r="G92" s="89">
        <v>3499</v>
      </c>
      <c r="H92" s="90">
        <v>5848</v>
      </c>
      <c r="J92" s="89">
        <v>115</v>
      </c>
      <c r="K92" s="89">
        <v>16</v>
      </c>
      <c r="L92" s="90">
        <v>131</v>
      </c>
      <c r="N92" s="89">
        <v>17</v>
      </c>
      <c r="O92" s="89">
        <v>12</v>
      </c>
      <c r="P92" s="90">
        <v>29</v>
      </c>
      <c r="R92" s="89">
        <v>0</v>
      </c>
      <c r="S92" s="89">
        <v>0</v>
      </c>
      <c r="T92" s="90">
        <v>0</v>
      </c>
    </row>
    <row r="93" spans="1:20" ht="15" x14ac:dyDescent="0.2">
      <c r="A93" s="88" t="s">
        <v>548</v>
      </c>
      <c r="B93" s="89">
        <v>2403</v>
      </c>
      <c r="C93" s="89">
        <v>3182</v>
      </c>
      <c r="D93" s="90">
        <v>5585</v>
      </c>
      <c r="F93" s="89">
        <v>2279</v>
      </c>
      <c r="G93" s="89">
        <v>3155</v>
      </c>
      <c r="H93" s="90">
        <v>5434</v>
      </c>
      <c r="J93" s="89">
        <v>111</v>
      </c>
      <c r="K93" s="89">
        <v>15</v>
      </c>
      <c r="L93" s="90">
        <v>126</v>
      </c>
      <c r="N93" s="89">
        <v>13</v>
      </c>
      <c r="O93" s="89">
        <v>11</v>
      </c>
      <c r="P93" s="90">
        <v>24</v>
      </c>
      <c r="R93" s="89">
        <v>0</v>
      </c>
      <c r="S93" s="89">
        <v>1</v>
      </c>
      <c r="T93" s="90">
        <v>1</v>
      </c>
    </row>
    <row r="94" spans="1:20" ht="15" x14ac:dyDescent="0.2">
      <c r="A94" s="88" t="s">
        <v>549</v>
      </c>
      <c r="B94" s="89">
        <v>1987</v>
      </c>
      <c r="C94" s="89">
        <v>2846</v>
      </c>
      <c r="D94" s="90">
        <v>4833</v>
      </c>
      <c r="F94" s="89">
        <v>1886</v>
      </c>
      <c r="G94" s="89">
        <v>2817</v>
      </c>
      <c r="H94" s="90">
        <v>4703</v>
      </c>
      <c r="J94" s="89">
        <v>84</v>
      </c>
      <c r="K94" s="89">
        <v>20</v>
      </c>
      <c r="L94" s="90">
        <v>104</v>
      </c>
      <c r="N94" s="89">
        <v>17</v>
      </c>
      <c r="O94" s="89">
        <v>9</v>
      </c>
      <c r="P94" s="90">
        <v>26</v>
      </c>
      <c r="R94" s="89">
        <v>0</v>
      </c>
      <c r="S94" s="89">
        <v>0</v>
      </c>
      <c r="T94" s="90">
        <v>0</v>
      </c>
    </row>
    <row r="95" spans="1:20" ht="15" x14ac:dyDescent="0.2">
      <c r="A95" s="88" t="s">
        <v>550</v>
      </c>
      <c r="B95" s="89">
        <v>1880</v>
      </c>
      <c r="C95" s="89">
        <v>2655</v>
      </c>
      <c r="D95" s="90">
        <v>4535</v>
      </c>
      <c r="F95" s="89">
        <v>1730</v>
      </c>
      <c r="G95" s="89">
        <v>2630</v>
      </c>
      <c r="H95" s="90">
        <v>4360</v>
      </c>
      <c r="J95" s="89">
        <v>132</v>
      </c>
      <c r="K95" s="89">
        <v>14</v>
      </c>
      <c r="L95" s="90">
        <v>146</v>
      </c>
      <c r="N95" s="89">
        <v>18</v>
      </c>
      <c r="O95" s="89">
        <v>11</v>
      </c>
      <c r="P95" s="90">
        <v>29</v>
      </c>
      <c r="R95" s="89">
        <v>0</v>
      </c>
      <c r="S95" s="89">
        <v>0</v>
      </c>
      <c r="T95" s="90">
        <v>0</v>
      </c>
    </row>
    <row r="96" spans="1:20" ht="15" x14ac:dyDescent="0.2">
      <c r="A96" s="88" t="s">
        <v>551</v>
      </c>
      <c r="B96" s="89">
        <v>1757</v>
      </c>
      <c r="C96" s="89">
        <v>2547</v>
      </c>
      <c r="D96" s="90">
        <v>4304</v>
      </c>
      <c r="F96" s="89">
        <v>1648</v>
      </c>
      <c r="G96" s="89">
        <v>2514</v>
      </c>
      <c r="H96" s="90">
        <v>4162</v>
      </c>
      <c r="J96" s="89">
        <v>96</v>
      </c>
      <c r="K96" s="89">
        <v>19</v>
      </c>
      <c r="L96" s="90">
        <v>115</v>
      </c>
      <c r="N96" s="89">
        <v>13</v>
      </c>
      <c r="O96" s="89">
        <v>14</v>
      </c>
      <c r="P96" s="90">
        <v>27</v>
      </c>
      <c r="R96" s="89">
        <v>0</v>
      </c>
      <c r="S96" s="89">
        <v>0</v>
      </c>
      <c r="T96" s="90">
        <v>0</v>
      </c>
    </row>
    <row r="97" spans="1:20" ht="15" x14ac:dyDescent="0.2">
      <c r="A97" s="88" t="s">
        <v>552</v>
      </c>
      <c r="B97" s="89">
        <v>1613</v>
      </c>
      <c r="C97" s="89">
        <v>2307</v>
      </c>
      <c r="D97" s="90">
        <v>3920</v>
      </c>
      <c r="F97" s="89">
        <v>1527</v>
      </c>
      <c r="G97" s="89">
        <v>2275</v>
      </c>
      <c r="H97" s="90">
        <v>3802</v>
      </c>
      <c r="J97" s="89">
        <v>77</v>
      </c>
      <c r="K97" s="89">
        <v>23</v>
      </c>
      <c r="L97" s="90">
        <v>100</v>
      </c>
      <c r="N97" s="89">
        <v>9</v>
      </c>
      <c r="O97" s="89">
        <v>9</v>
      </c>
      <c r="P97" s="90">
        <v>18</v>
      </c>
      <c r="R97" s="89">
        <v>0</v>
      </c>
      <c r="S97" s="89">
        <v>0</v>
      </c>
      <c r="T97" s="90">
        <v>0</v>
      </c>
    </row>
    <row r="98" spans="1:20" ht="15" x14ac:dyDescent="0.2">
      <c r="A98" s="88" t="s">
        <v>553</v>
      </c>
      <c r="B98" s="89">
        <v>1499</v>
      </c>
      <c r="C98" s="89">
        <v>2298</v>
      </c>
      <c r="D98" s="90">
        <v>3797</v>
      </c>
      <c r="F98" s="89">
        <v>1409</v>
      </c>
      <c r="G98" s="89">
        <v>2271</v>
      </c>
      <c r="H98" s="90">
        <v>3680</v>
      </c>
      <c r="J98" s="89">
        <v>71</v>
      </c>
      <c r="K98" s="89">
        <v>15</v>
      </c>
      <c r="L98" s="90">
        <v>86</v>
      </c>
      <c r="N98" s="89">
        <v>19</v>
      </c>
      <c r="O98" s="89">
        <v>12</v>
      </c>
      <c r="P98" s="90">
        <v>31</v>
      </c>
      <c r="R98" s="89">
        <v>0</v>
      </c>
      <c r="S98" s="89">
        <v>0</v>
      </c>
      <c r="T98" s="90">
        <v>0</v>
      </c>
    </row>
    <row r="99" spans="1:20" ht="15" x14ac:dyDescent="0.2">
      <c r="A99" s="88" t="s">
        <v>554</v>
      </c>
      <c r="B99" s="89">
        <v>1184</v>
      </c>
      <c r="C99" s="89">
        <v>1841</v>
      </c>
      <c r="D99" s="90">
        <v>3025</v>
      </c>
      <c r="F99" s="89">
        <v>1107</v>
      </c>
      <c r="G99" s="89">
        <v>1818</v>
      </c>
      <c r="H99" s="90">
        <v>2925</v>
      </c>
      <c r="J99" s="89">
        <v>59</v>
      </c>
      <c r="K99" s="89">
        <v>10</v>
      </c>
      <c r="L99" s="90">
        <v>69</v>
      </c>
      <c r="N99" s="89">
        <v>18</v>
      </c>
      <c r="O99" s="89">
        <v>13</v>
      </c>
      <c r="P99" s="90">
        <v>31</v>
      </c>
      <c r="R99" s="89">
        <v>0</v>
      </c>
      <c r="S99" s="89">
        <v>0</v>
      </c>
      <c r="T99" s="90">
        <v>0</v>
      </c>
    </row>
    <row r="100" spans="1:20" ht="15" x14ac:dyDescent="0.2">
      <c r="A100" s="88" t="s">
        <v>555</v>
      </c>
      <c r="B100" s="89">
        <v>1237</v>
      </c>
      <c r="C100" s="89">
        <v>1846</v>
      </c>
      <c r="D100" s="90">
        <v>3083</v>
      </c>
      <c r="F100" s="89">
        <v>1170</v>
      </c>
      <c r="G100" s="89">
        <v>1825</v>
      </c>
      <c r="H100" s="90">
        <v>2995</v>
      </c>
      <c r="J100" s="89">
        <v>52</v>
      </c>
      <c r="K100" s="89">
        <v>7</v>
      </c>
      <c r="L100" s="90">
        <v>59</v>
      </c>
      <c r="N100" s="89">
        <v>15</v>
      </c>
      <c r="O100" s="89">
        <v>14</v>
      </c>
      <c r="P100" s="90">
        <v>29</v>
      </c>
      <c r="R100" s="89">
        <v>0</v>
      </c>
      <c r="S100" s="89">
        <v>0</v>
      </c>
      <c r="T100" s="90">
        <v>0</v>
      </c>
    </row>
    <row r="101" spans="1:20" ht="15" x14ac:dyDescent="0.2">
      <c r="A101" s="88" t="s">
        <v>556</v>
      </c>
      <c r="B101" s="89">
        <v>1112</v>
      </c>
      <c r="C101" s="89">
        <v>1650</v>
      </c>
      <c r="D101" s="90">
        <v>2762</v>
      </c>
      <c r="F101" s="89">
        <v>1050</v>
      </c>
      <c r="G101" s="89">
        <v>1613</v>
      </c>
      <c r="H101" s="90">
        <v>2663</v>
      </c>
      <c r="J101" s="89">
        <v>51</v>
      </c>
      <c r="K101" s="89">
        <v>22</v>
      </c>
      <c r="L101" s="90">
        <v>73</v>
      </c>
      <c r="N101" s="89">
        <v>10</v>
      </c>
      <c r="O101" s="89">
        <v>14</v>
      </c>
      <c r="P101" s="90">
        <v>24</v>
      </c>
      <c r="R101" s="89">
        <v>1</v>
      </c>
      <c r="S101" s="89">
        <v>1</v>
      </c>
      <c r="T101" s="90">
        <v>2</v>
      </c>
    </row>
    <row r="102" spans="1:20" ht="15" x14ac:dyDescent="0.2">
      <c r="A102" s="88" t="s">
        <v>557</v>
      </c>
      <c r="B102" s="89">
        <v>1006</v>
      </c>
      <c r="C102" s="89">
        <v>1472</v>
      </c>
      <c r="D102" s="90">
        <v>2478</v>
      </c>
      <c r="F102" s="89">
        <v>966</v>
      </c>
      <c r="G102" s="89">
        <v>1456</v>
      </c>
      <c r="H102" s="90">
        <v>2422</v>
      </c>
      <c r="J102" s="89">
        <v>32</v>
      </c>
      <c r="K102" s="89">
        <v>10</v>
      </c>
      <c r="L102" s="90">
        <v>42</v>
      </c>
      <c r="N102" s="89">
        <v>7</v>
      </c>
      <c r="O102" s="89">
        <v>6</v>
      </c>
      <c r="P102" s="90">
        <v>13</v>
      </c>
      <c r="R102" s="89">
        <v>1</v>
      </c>
      <c r="S102" s="89">
        <v>0</v>
      </c>
      <c r="T102" s="90">
        <v>1</v>
      </c>
    </row>
    <row r="103" spans="1:20" ht="15" x14ac:dyDescent="0.2">
      <c r="A103" s="88" t="s">
        <v>558</v>
      </c>
      <c r="B103" s="89">
        <v>878</v>
      </c>
      <c r="C103" s="89">
        <v>1368</v>
      </c>
      <c r="D103" s="90">
        <v>2246</v>
      </c>
      <c r="F103" s="89">
        <v>837</v>
      </c>
      <c r="G103" s="89">
        <v>1346</v>
      </c>
      <c r="H103" s="90">
        <v>2183</v>
      </c>
      <c r="J103" s="89">
        <v>29</v>
      </c>
      <c r="K103" s="89">
        <v>14</v>
      </c>
      <c r="L103" s="90">
        <v>43</v>
      </c>
      <c r="N103" s="89">
        <v>12</v>
      </c>
      <c r="O103" s="89">
        <v>8</v>
      </c>
      <c r="P103" s="90">
        <v>20</v>
      </c>
      <c r="R103" s="89">
        <v>0</v>
      </c>
      <c r="S103" s="89">
        <v>0</v>
      </c>
      <c r="T103" s="90">
        <v>0</v>
      </c>
    </row>
    <row r="104" spans="1:20" ht="15" x14ac:dyDescent="0.2">
      <c r="A104" s="88" t="s">
        <v>559</v>
      </c>
      <c r="B104" s="89">
        <v>708</v>
      </c>
      <c r="C104" s="89">
        <v>1166</v>
      </c>
      <c r="D104" s="90">
        <v>1874</v>
      </c>
      <c r="F104" s="89">
        <v>666</v>
      </c>
      <c r="G104" s="89">
        <v>1143</v>
      </c>
      <c r="H104" s="90">
        <v>1809</v>
      </c>
      <c r="J104" s="89">
        <v>29</v>
      </c>
      <c r="K104" s="89">
        <v>13</v>
      </c>
      <c r="L104" s="90">
        <v>42</v>
      </c>
      <c r="N104" s="89">
        <v>13</v>
      </c>
      <c r="O104" s="89">
        <v>10</v>
      </c>
      <c r="P104" s="90">
        <v>23</v>
      </c>
      <c r="R104" s="89">
        <v>0</v>
      </c>
      <c r="S104" s="89">
        <v>0</v>
      </c>
      <c r="T104" s="90">
        <v>0</v>
      </c>
    </row>
    <row r="105" spans="1:20" ht="15" x14ac:dyDescent="0.2">
      <c r="A105" s="88" t="s">
        <v>560</v>
      </c>
      <c r="B105" s="89">
        <v>616</v>
      </c>
      <c r="C105" s="89">
        <v>980</v>
      </c>
      <c r="D105" s="90">
        <v>1596</v>
      </c>
      <c r="F105" s="89">
        <v>581</v>
      </c>
      <c r="G105" s="89">
        <v>964</v>
      </c>
      <c r="H105" s="90">
        <v>1545</v>
      </c>
      <c r="J105" s="89">
        <v>21</v>
      </c>
      <c r="K105" s="89">
        <v>10</v>
      </c>
      <c r="L105" s="90">
        <v>31</v>
      </c>
      <c r="N105" s="89">
        <v>14</v>
      </c>
      <c r="O105" s="89">
        <v>6</v>
      </c>
      <c r="P105" s="90">
        <v>20</v>
      </c>
      <c r="R105" s="89">
        <v>0</v>
      </c>
      <c r="S105" s="89">
        <v>0</v>
      </c>
      <c r="T105" s="90">
        <v>0</v>
      </c>
    </row>
    <row r="106" spans="1:20" ht="15" x14ac:dyDescent="0.2">
      <c r="A106" s="88" t="s">
        <v>561</v>
      </c>
      <c r="B106" s="89">
        <v>548</v>
      </c>
      <c r="C106" s="89">
        <v>855</v>
      </c>
      <c r="D106" s="90">
        <v>1403</v>
      </c>
      <c r="F106" s="89">
        <v>521</v>
      </c>
      <c r="G106" s="89">
        <v>842</v>
      </c>
      <c r="H106" s="90">
        <v>1363</v>
      </c>
      <c r="J106" s="89">
        <v>15</v>
      </c>
      <c r="K106" s="89">
        <v>6</v>
      </c>
      <c r="L106" s="90">
        <v>21</v>
      </c>
      <c r="N106" s="89">
        <v>12</v>
      </c>
      <c r="O106" s="89">
        <v>7</v>
      </c>
      <c r="P106" s="90">
        <v>19</v>
      </c>
      <c r="R106" s="89">
        <v>0</v>
      </c>
      <c r="S106" s="89">
        <v>0</v>
      </c>
      <c r="T106" s="90">
        <v>0</v>
      </c>
    </row>
    <row r="107" spans="1:20" ht="15" x14ac:dyDescent="0.2">
      <c r="A107" s="88" t="s">
        <v>562</v>
      </c>
      <c r="B107" s="89">
        <v>482</v>
      </c>
      <c r="C107" s="89">
        <v>727</v>
      </c>
      <c r="D107" s="90">
        <v>1209</v>
      </c>
      <c r="F107" s="89">
        <v>460</v>
      </c>
      <c r="G107" s="89">
        <v>716</v>
      </c>
      <c r="H107" s="90">
        <v>1176</v>
      </c>
      <c r="J107" s="89">
        <v>15</v>
      </c>
      <c r="K107" s="89">
        <v>8</v>
      </c>
      <c r="L107" s="90">
        <v>23</v>
      </c>
      <c r="N107" s="89">
        <v>7</v>
      </c>
      <c r="O107" s="89">
        <v>3</v>
      </c>
      <c r="P107" s="90">
        <v>10</v>
      </c>
      <c r="R107" s="89">
        <v>0</v>
      </c>
      <c r="S107" s="89">
        <v>0</v>
      </c>
      <c r="T107" s="90">
        <v>0</v>
      </c>
    </row>
    <row r="108" spans="1:20" ht="15" x14ac:dyDescent="0.2">
      <c r="A108" s="88" t="s">
        <v>563</v>
      </c>
      <c r="B108" s="91">
        <v>347</v>
      </c>
      <c r="C108" s="89">
        <v>578</v>
      </c>
      <c r="D108" s="90">
        <v>925</v>
      </c>
      <c r="F108" s="91">
        <v>309</v>
      </c>
      <c r="G108" s="89">
        <v>562</v>
      </c>
      <c r="H108" s="90">
        <v>871</v>
      </c>
      <c r="J108" s="91">
        <v>23</v>
      </c>
      <c r="K108" s="89">
        <v>8</v>
      </c>
      <c r="L108" s="90">
        <v>31</v>
      </c>
      <c r="N108" s="91">
        <v>15</v>
      </c>
      <c r="O108" s="89">
        <v>8</v>
      </c>
      <c r="P108" s="90">
        <v>23</v>
      </c>
      <c r="R108" s="91">
        <v>0</v>
      </c>
      <c r="S108" s="89">
        <v>0</v>
      </c>
      <c r="T108" s="90">
        <v>0</v>
      </c>
    </row>
    <row r="109" spans="1:20" ht="15" x14ac:dyDescent="0.2">
      <c r="A109" s="88" t="s">
        <v>564</v>
      </c>
      <c r="B109" s="91">
        <v>331</v>
      </c>
      <c r="C109" s="89">
        <v>472</v>
      </c>
      <c r="D109" s="90">
        <v>803</v>
      </c>
      <c r="F109" s="91">
        <v>298</v>
      </c>
      <c r="G109" s="89">
        <v>461</v>
      </c>
      <c r="H109" s="90">
        <v>759</v>
      </c>
      <c r="J109" s="91">
        <v>25</v>
      </c>
      <c r="K109" s="89">
        <v>8</v>
      </c>
      <c r="L109" s="90">
        <v>33</v>
      </c>
      <c r="N109" s="91">
        <v>8</v>
      </c>
      <c r="O109" s="89">
        <v>3</v>
      </c>
      <c r="P109" s="90">
        <v>11</v>
      </c>
      <c r="R109" s="91">
        <v>0</v>
      </c>
      <c r="S109" s="89">
        <v>0</v>
      </c>
      <c r="T109" s="90">
        <v>0</v>
      </c>
    </row>
    <row r="110" spans="1:20" ht="15" x14ac:dyDescent="0.2">
      <c r="A110" s="88" t="s">
        <v>565</v>
      </c>
      <c r="B110" s="91">
        <v>273</v>
      </c>
      <c r="C110" s="91">
        <v>415</v>
      </c>
      <c r="D110" s="90">
        <v>688</v>
      </c>
      <c r="F110" s="91">
        <v>250</v>
      </c>
      <c r="G110" s="91">
        <v>399</v>
      </c>
      <c r="H110" s="90">
        <v>649</v>
      </c>
      <c r="J110" s="91">
        <v>18</v>
      </c>
      <c r="K110" s="91">
        <v>11</v>
      </c>
      <c r="L110" s="90">
        <v>29</v>
      </c>
      <c r="N110" s="91">
        <v>5</v>
      </c>
      <c r="O110" s="91">
        <v>5</v>
      </c>
      <c r="P110" s="90">
        <v>10</v>
      </c>
      <c r="R110" s="91">
        <v>0</v>
      </c>
      <c r="S110" s="91">
        <v>0</v>
      </c>
      <c r="T110" s="90">
        <v>0</v>
      </c>
    </row>
    <row r="111" spans="1:20" ht="15" x14ac:dyDescent="0.2">
      <c r="A111" s="88" t="s">
        <v>566</v>
      </c>
      <c r="B111" s="91">
        <v>236</v>
      </c>
      <c r="C111" s="91">
        <v>315</v>
      </c>
      <c r="D111" s="92">
        <v>551</v>
      </c>
      <c r="F111" s="91">
        <v>212</v>
      </c>
      <c r="G111" s="91">
        <v>306</v>
      </c>
      <c r="H111" s="92">
        <v>518</v>
      </c>
      <c r="J111" s="91">
        <v>18</v>
      </c>
      <c r="K111" s="91">
        <v>5</v>
      </c>
      <c r="L111" s="92">
        <v>23</v>
      </c>
      <c r="N111" s="91">
        <v>6</v>
      </c>
      <c r="O111" s="91">
        <v>4</v>
      </c>
      <c r="P111" s="92">
        <v>10</v>
      </c>
      <c r="R111" s="91">
        <v>0</v>
      </c>
      <c r="S111" s="91">
        <v>0</v>
      </c>
      <c r="T111" s="92">
        <v>0</v>
      </c>
    </row>
    <row r="112" spans="1:20" ht="15" x14ac:dyDescent="0.2">
      <c r="A112" s="88" t="s">
        <v>567</v>
      </c>
      <c r="B112" s="91">
        <v>224</v>
      </c>
      <c r="C112" s="91">
        <v>250</v>
      </c>
      <c r="D112" s="92">
        <v>474</v>
      </c>
      <c r="F112" s="91">
        <v>197</v>
      </c>
      <c r="G112" s="91">
        <v>238</v>
      </c>
      <c r="H112" s="92">
        <v>435</v>
      </c>
      <c r="J112" s="91">
        <v>15</v>
      </c>
      <c r="K112" s="91">
        <v>4</v>
      </c>
      <c r="L112" s="92">
        <v>19</v>
      </c>
      <c r="N112" s="91">
        <v>12</v>
      </c>
      <c r="O112" s="91">
        <v>8</v>
      </c>
      <c r="P112" s="92">
        <v>20</v>
      </c>
      <c r="R112" s="91">
        <v>0</v>
      </c>
      <c r="S112" s="91">
        <v>0</v>
      </c>
      <c r="T112" s="92">
        <v>0</v>
      </c>
    </row>
    <row r="113" spans="1:20" ht="15" x14ac:dyDescent="0.2">
      <c r="A113" s="88" t="s">
        <v>568</v>
      </c>
      <c r="B113" s="91">
        <v>156</v>
      </c>
      <c r="C113" s="91">
        <v>188</v>
      </c>
      <c r="D113" s="92">
        <v>344</v>
      </c>
      <c r="F113" s="91">
        <v>134</v>
      </c>
      <c r="G113" s="91">
        <v>179</v>
      </c>
      <c r="H113" s="92">
        <v>313</v>
      </c>
      <c r="J113" s="91">
        <v>15</v>
      </c>
      <c r="K113" s="91">
        <v>8</v>
      </c>
      <c r="L113" s="92">
        <v>23</v>
      </c>
      <c r="N113" s="91">
        <v>7</v>
      </c>
      <c r="O113" s="91">
        <v>1</v>
      </c>
      <c r="P113" s="92">
        <v>8</v>
      </c>
      <c r="R113" s="91">
        <v>0</v>
      </c>
      <c r="S113" s="91">
        <v>0</v>
      </c>
      <c r="T113" s="92">
        <v>0</v>
      </c>
    </row>
    <row r="114" spans="1:20" ht="15" x14ac:dyDescent="0.2">
      <c r="A114" s="88" t="s">
        <v>569</v>
      </c>
      <c r="B114" s="91">
        <v>147</v>
      </c>
      <c r="C114" s="91">
        <v>166</v>
      </c>
      <c r="D114" s="92">
        <v>313</v>
      </c>
      <c r="F114" s="91">
        <v>130</v>
      </c>
      <c r="G114" s="91">
        <v>154</v>
      </c>
      <c r="H114" s="92">
        <v>284</v>
      </c>
      <c r="J114" s="91">
        <v>12</v>
      </c>
      <c r="K114" s="91">
        <v>11</v>
      </c>
      <c r="L114" s="92">
        <v>23</v>
      </c>
      <c r="N114" s="91">
        <v>5</v>
      </c>
      <c r="O114" s="91">
        <v>1</v>
      </c>
      <c r="P114" s="92">
        <v>6</v>
      </c>
      <c r="R114" s="91">
        <v>0</v>
      </c>
      <c r="S114" s="91">
        <v>0</v>
      </c>
      <c r="T114" s="92">
        <v>0</v>
      </c>
    </row>
    <row r="115" spans="1:20" ht="15" x14ac:dyDescent="0.2">
      <c r="A115" s="88" t="s">
        <v>570</v>
      </c>
      <c r="B115" s="91">
        <v>124</v>
      </c>
      <c r="C115" s="91">
        <v>106</v>
      </c>
      <c r="D115" s="92">
        <v>230</v>
      </c>
      <c r="F115" s="91">
        <v>101</v>
      </c>
      <c r="G115" s="91">
        <v>97</v>
      </c>
      <c r="H115" s="92">
        <v>198</v>
      </c>
      <c r="J115" s="91">
        <v>19</v>
      </c>
      <c r="K115" s="91">
        <v>5</v>
      </c>
      <c r="L115" s="92">
        <v>24</v>
      </c>
      <c r="N115" s="91">
        <v>3</v>
      </c>
      <c r="O115" s="91">
        <v>4</v>
      </c>
      <c r="P115" s="92">
        <v>7</v>
      </c>
      <c r="R115" s="91">
        <v>1</v>
      </c>
      <c r="S115" s="91">
        <v>0</v>
      </c>
      <c r="T115" s="92">
        <v>1</v>
      </c>
    </row>
    <row r="116" spans="1:20" ht="15" x14ac:dyDescent="0.2">
      <c r="A116" s="88" t="s">
        <v>571</v>
      </c>
      <c r="B116" s="91">
        <v>125</v>
      </c>
      <c r="C116" s="91">
        <v>104</v>
      </c>
      <c r="D116" s="92">
        <v>229</v>
      </c>
      <c r="F116" s="91">
        <v>101</v>
      </c>
      <c r="G116" s="91">
        <v>90</v>
      </c>
      <c r="H116" s="92">
        <v>191</v>
      </c>
      <c r="J116" s="91">
        <v>17</v>
      </c>
      <c r="K116" s="91">
        <v>10</v>
      </c>
      <c r="L116" s="92">
        <v>27</v>
      </c>
      <c r="N116" s="91">
        <v>7</v>
      </c>
      <c r="O116" s="91">
        <v>4</v>
      </c>
      <c r="P116" s="92">
        <v>11</v>
      </c>
      <c r="R116" s="91">
        <v>0</v>
      </c>
      <c r="S116" s="91">
        <v>0</v>
      </c>
      <c r="T116" s="92">
        <v>0</v>
      </c>
    </row>
    <row r="117" spans="1:20" ht="15.75" thickBot="1" x14ac:dyDescent="0.25">
      <c r="A117" s="93" t="s">
        <v>572</v>
      </c>
      <c r="B117" s="94">
        <v>644</v>
      </c>
      <c r="C117" s="94">
        <v>434</v>
      </c>
      <c r="D117" s="95">
        <v>1078</v>
      </c>
      <c r="F117" s="94">
        <v>478</v>
      </c>
      <c r="G117" s="94">
        <v>353</v>
      </c>
      <c r="H117" s="95">
        <v>831</v>
      </c>
      <c r="J117" s="94">
        <v>123</v>
      </c>
      <c r="K117" s="94">
        <v>56</v>
      </c>
      <c r="L117" s="95">
        <v>179</v>
      </c>
      <c r="N117" s="94">
        <v>43</v>
      </c>
      <c r="O117" s="94">
        <v>25</v>
      </c>
      <c r="P117" s="95">
        <v>68</v>
      </c>
      <c r="R117" s="94">
        <v>0</v>
      </c>
      <c r="S117" s="94">
        <v>0</v>
      </c>
      <c r="T117" s="95">
        <v>0</v>
      </c>
    </row>
    <row r="118" spans="1:20" x14ac:dyDescent="0.2">
      <c r="A118" s="230"/>
      <c r="B118" s="230"/>
      <c r="C118" s="230"/>
      <c r="D118" s="230"/>
    </row>
    <row r="119" spans="1:20" ht="14.25" customHeight="1" x14ac:dyDescent="0.2">
      <c r="B119" s="127" t="s">
        <v>759</v>
      </c>
      <c r="C119" s="127"/>
      <c r="D119" s="127"/>
      <c r="F119" s="127" t="s">
        <v>757</v>
      </c>
      <c r="J119" s="127" t="s">
        <v>757</v>
      </c>
      <c r="N119" s="127" t="s">
        <v>757</v>
      </c>
      <c r="R119" s="132" t="s">
        <v>757</v>
      </c>
    </row>
    <row r="120" spans="1:20" ht="15" customHeight="1" x14ac:dyDescent="0.2">
      <c r="A120" s="128"/>
      <c r="B120" s="128" t="s">
        <v>760</v>
      </c>
      <c r="C120" s="128"/>
      <c r="D120" s="128"/>
      <c r="F120" t="s">
        <v>762</v>
      </c>
      <c r="J120" t="s">
        <v>763</v>
      </c>
      <c r="N120" t="s">
        <v>758</v>
      </c>
      <c r="R120" t="s">
        <v>761</v>
      </c>
    </row>
    <row r="121" spans="1:20" ht="4.5" customHeight="1" x14ac:dyDescent="0.2">
      <c r="A121" s="128"/>
      <c r="B121" s="128"/>
      <c r="C121" s="128"/>
      <c r="D121" s="128"/>
    </row>
    <row r="122" spans="1:20" ht="14.25" customHeight="1" x14ac:dyDescent="0.2">
      <c r="B122" s="227" t="s">
        <v>114</v>
      </c>
      <c r="C122" s="227"/>
      <c r="D122" s="227"/>
      <c r="F122" s="227" t="s">
        <v>114</v>
      </c>
      <c r="G122" s="227"/>
      <c r="H122" s="227"/>
      <c r="J122" s="227" t="s">
        <v>114</v>
      </c>
      <c r="K122" s="227"/>
      <c r="L122" s="227"/>
      <c r="N122" s="227" t="s">
        <v>114</v>
      </c>
      <c r="O122" s="227"/>
      <c r="P122" s="227"/>
      <c r="R122" s="227" t="s">
        <v>114</v>
      </c>
      <c r="S122" s="227"/>
      <c r="T122" s="227"/>
    </row>
    <row r="123" spans="1:20" ht="4.9000000000000004" customHeight="1" x14ac:dyDescent="0.2">
      <c r="A123" s="231"/>
      <c r="B123" s="231"/>
      <c r="C123" s="231"/>
      <c r="D123" s="231"/>
    </row>
    <row r="124" spans="1:20" ht="14.25" customHeight="1" x14ac:dyDescent="0.2">
      <c r="B124" s="129" t="s">
        <v>4</v>
      </c>
      <c r="C124" s="129" t="s">
        <v>5</v>
      </c>
      <c r="D124" s="129" t="s">
        <v>6</v>
      </c>
      <c r="F124" s="129" t="s">
        <v>4</v>
      </c>
      <c r="G124" s="129" t="s">
        <v>5</v>
      </c>
      <c r="H124" s="129" t="s">
        <v>6</v>
      </c>
      <c r="J124" s="129" t="s">
        <v>4</v>
      </c>
      <c r="K124" s="129" t="s">
        <v>5</v>
      </c>
      <c r="L124" s="129" t="s">
        <v>6</v>
      </c>
      <c r="N124" s="129" t="s">
        <v>4</v>
      </c>
      <c r="O124" s="129" t="s">
        <v>5</v>
      </c>
      <c r="P124" s="129" t="s">
        <v>6</v>
      </c>
      <c r="R124" s="129" t="s">
        <v>4</v>
      </c>
      <c r="S124" s="129" t="s">
        <v>5</v>
      </c>
      <c r="T124" s="129" t="s">
        <v>6</v>
      </c>
    </row>
    <row r="125" spans="1:20" ht="15" customHeight="1" x14ac:dyDescent="0.2">
      <c r="B125" s="130">
        <v>0</v>
      </c>
      <c r="C125" s="131">
        <v>0</v>
      </c>
      <c r="D125" s="131">
        <f>SUM(A125:A125)</f>
        <v>0</v>
      </c>
      <c r="F125" s="130">
        <v>0</v>
      </c>
      <c r="G125" s="131">
        <v>0</v>
      </c>
      <c r="H125" s="131">
        <f>SUM(E125:E125)</f>
        <v>0</v>
      </c>
      <c r="J125" s="130">
        <v>0</v>
      </c>
      <c r="K125" s="131">
        <v>0</v>
      </c>
      <c r="L125" s="131">
        <f>SUM(I125:I125)</f>
        <v>0</v>
      </c>
      <c r="N125" s="130">
        <v>0</v>
      </c>
      <c r="O125" s="131">
        <v>0</v>
      </c>
      <c r="P125" s="131">
        <f>SUM(I125:I125)</f>
        <v>0</v>
      </c>
      <c r="R125" s="130">
        <v>0</v>
      </c>
      <c r="S125" s="131">
        <v>0</v>
      </c>
      <c r="T125" s="131">
        <f>SUM(Q125:Q125)</f>
        <v>0</v>
      </c>
    </row>
    <row r="126" spans="1:20" ht="15" x14ac:dyDescent="0.2">
      <c r="A126" s="234"/>
      <c r="B126" s="234"/>
      <c r="C126" s="234"/>
      <c r="D126" s="234"/>
    </row>
    <row r="127" spans="1:20" ht="15" x14ac:dyDescent="0.2">
      <c r="A127" s="235"/>
      <c r="B127" s="235"/>
      <c r="C127" s="235"/>
      <c r="D127" s="235"/>
    </row>
    <row r="128" spans="1:20" x14ac:dyDescent="0.2">
      <c r="A128" s="28"/>
      <c r="B128" s="28"/>
      <c r="C128" s="28"/>
      <c r="D128" s="28"/>
    </row>
    <row r="130" spans="1:10" x14ac:dyDescent="0.2">
      <c r="A130" t="s">
        <v>7</v>
      </c>
    </row>
    <row r="131" spans="1:10" x14ac:dyDescent="0.2">
      <c r="A131" t="s">
        <v>773</v>
      </c>
    </row>
    <row r="132" spans="1:10" x14ac:dyDescent="0.2">
      <c r="A132" t="str">
        <f>ชลบุรี!A62</f>
        <v>ข้อมูล ณ 31 ธันวาคม 2566</v>
      </c>
    </row>
    <row r="133" spans="1:10" x14ac:dyDescent="0.2">
      <c r="A133" t="str">
        <f>ชลบุรี!A63</f>
        <v>Download ข้อมูล ณ 25 มกราคม 2567</v>
      </c>
    </row>
    <row r="134" spans="1:10" x14ac:dyDescent="0.2">
      <c r="A134" t="str">
        <f>ชลบุรี!A64</f>
        <v>ผู้ทำการDownload ข้อมูล : นายนวพล มิติภัทร</v>
      </c>
    </row>
    <row r="137" spans="1:10" ht="18" x14ac:dyDescent="0.25">
      <c r="A137" s="87" t="s">
        <v>360</v>
      </c>
    </row>
    <row r="139" spans="1:10" x14ac:dyDescent="0.2">
      <c r="A139" s="183"/>
      <c r="B139" s="236" t="s">
        <v>338</v>
      </c>
      <c r="C139" s="236"/>
      <c r="D139" s="236"/>
      <c r="E139" s="236"/>
      <c r="F139" s="236"/>
      <c r="G139" s="236"/>
    </row>
    <row r="140" spans="1:10" x14ac:dyDescent="0.2">
      <c r="A140" s="184" t="s">
        <v>339</v>
      </c>
      <c r="B140" s="232" t="s">
        <v>4</v>
      </c>
      <c r="C140" s="233"/>
      <c r="D140" s="185" t="s">
        <v>5</v>
      </c>
      <c r="E140" s="186"/>
      <c r="F140" s="232" t="s">
        <v>6</v>
      </c>
      <c r="G140" s="233"/>
    </row>
    <row r="141" spans="1:10" x14ac:dyDescent="0.2">
      <c r="A141" s="187" t="s">
        <v>340</v>
      </c>
      <c r="B141" s="188" t="s">
        <v>341</v>
      </c>
      <c r="C141" s="188" t="s">
        <v>342</v>
      </c>
      <c r="D141" s="188" t="s">
        <v>341</v>
      </c>
      <c r="E141" s="188" t="s">
        <v>342</v>
      </c>
      <c r="F141" s="188" t="s">
        <v>341</v>
      </c>
      <c r="G141" s="188" t="s">
        <v>342</v>
      </c>
      <c r="J141" s="215" t="s">
        <v>1034</v>
      </c>
    </row>
    <row r="142" spans="1:10" x14ac:dyDescent="0.2">
      <c r="A142" s="189" t="s">
        <v>343</v>
      </c>
      <c r="B142" s="190">
        <f>SUM(B16:B20)</f>
        <v>39574</v>
      </c>
      <c r="C142" s="191">
        <f>B142/$F$159*100</f>
        <v>2.4457593200771783</v>
      </c>
      <c r="D142" s="190">
        <f>SUM(C16:C20)</f>
        <v>37245</v>
      </c>
      <c r="E142" s="191">
        <f>D142/$F$159*100</f>
        <v>2.3018220517580867</v>
      </c>
      <c r="F142" s="192">
        <f>SUM(B142+D142)</f>
        <v>76819</v>
      </c>
      <c r="G142" s="193">
        <f t="shared" ref="G142:G158" si="10">F142/$F$159*100</f>
        <v>4.7475813718352651</v>
      </c>
      <c r="J142" s="214">
        <f>SUM(F142:F144)/$F$159</f>
        <v>0.17502252689321696</v>
      </c>
    </row>
    <row r="143" spans="1:10" x14ac:dyDescent="0.2">
      <c r="A143" s="189" t="s">
        <v>344</v>
      </c>
      <c r="B143" s="190">
        <f>SUM(B21:B25)</f>
        <v>52237</v>
      </c>
      <c r="C143" s="191">
        <f t="shared" ref="C143:C158" si="11">B143/$F$159*100</f>
        <v>3.2283602770220741</v>
      </c>
      <c r="D143" s="190">
        <f>SUM(C21:C25)</f>
        <v>49410</v>
      </c>
      <c r="E143" s="191">
        <f t="shared" ref="E143:E158" si="12">D143/$F$159*100</f>
        <v>3.0536455249662251</v>
      </c>
      <c r="F143" s="192">
        <f t="shared" ref="F143:F158" si="13">SUM(B143+D143)</f>
        <v>101647</v>
      </c>
      <c r="G143" s="193">
        <f t="shared" si="10"/>
        <v>6.2820058019882996</v>
      </c>
    </row>
    <row r="144" spans="1:10" x14ac:dyDescent="0.2">
      <c r="A144" s="189" t="s">
        <v>345</v>
      </c>
      <c r="B144" s="190">
        <f>SUM(B26:B30)</f>
        <v>53920</v>
      </c>
      <c r="C144" s="191">
        <f t="shared" si="11"/>
        <v>3.3323733395300312</v>
      </c>
      <c r="D144" s="190">
        <f>SUM(C26:C30)</f>
        <v>50812</v>
      </c>
      <c r="E144" s="191">
        <f t="shared" si="12"/>
        <v>3.1402921759680997</v>
      </c>
      <c r="F144" s="192">
        <f t="shared" si="13"/>
        <v>104732</v>
      </c>
      <c r="G144" s="193">
        <f t="shared" si="10"/>
        <v>6.4726655154981314</v>
      </c>
    </row>
    <row r="145" spans="1:10" x14ac:dyDescent="0.2">
      <c r="A145" s="189" t="s">
        <v>346</v>
      </c>
      <c r="B145" s="190">
        <f>SUM(B31:B35)</f>
        <v>51487</v>
      </c>
      <c r="C145" s="191">
        <f t="shared" si="11"/>
        <v>3.1820086448884037</v>
      </c>
      <c r="D145" s="190">
        <f>SUM(C31:C35)</f>
        <v>49777</v>
      </c>
      <c r="E145" s="191">
        <f t="shared" si="12"/>
        <v>3.0763269236236344</v>
      </c>
      <c r="F145" s="192">
        <f t="shared" si="13"/>
        <v>101264</v>
      </c>
      <c r="G145" s="193">
        <f t="shared" si="10"/>
        <v>6.2583355685120381</v>
      </c>
    </row>
    <row r="146" spans="1:10" x14ac:dyDescent="0.2">
      <c r="A146" s="189" t="s">
        <v>347</v>
      </c>
      <c r="B146" s="190">
        <f>SUM(B36:B40)</f>
        <v>58471</v>
      </c>
      <c r="C146" s="191">
        <f t="shared" si="11"/>
        <v>3.6136350433171454</v>
      </c>
      <c r="D146" s="190">
        <f>SUM(C36:C40)</f>
        <v>47170</v>
      </c>
      <c r="E146" s="191">
        <f t="shared" si="12"/>
        <v>2.9152086503269956</v>
      </c>
      <c r="F146" s="192">
        <f t="shared" si="13"/>
        <v>105641</v>
      </c>
      <c r="G146" s="193">
        <f t="shared" si="10"/>
        <v>6.5288436936441405</v>
      </c>
      <c r="J146" s="215" t="s">
        <v>1035</v>
      </c>
    </row>
    <row r="147" spans="1:10" x14ac:dyDescent="0.2">
      <c r="A147" s="189" t="s">
        <v>348</v>
      </c>
      <c r="B147" s="190">
        <f>SUM(B41:B45)</f>
        <v>61449</v>
      </c>
      <c r="C147" s="191">
        <f t="shared" si="11"/>
        <v>3.7976819239759068</v>
      </c>
      <c r="D147" s="190">
        <f>SUM(C41:C45)</f>
        <v>58904</v>
      </c>
      <c r="E147" s="191">
        <f t="shared" si="12"/>
        <v>3.6403953856023179</v>
      </c>
      <c r="F147" s="192">
        <f t="shared" si="13"/>
        <v>120353</v>
      </c>
      <c r="G147" s="193">
        <f t="shared" si="10"/>
        <v>7.4380773095782251</v>
      </c>
      <c r="J147" s="214">
        <f>SUM(F145:F153)/$F$159</f>
        <v>0.66696228707605254</v>
      </c>
    </row>
    <row r="148" spans="1:10" x14ac:dyDescent="0.2">
      <c r="A148" s="189" t="s">
        <v>349</v>
      </c>
      <c r="B148" s="190">
        <f>SUM(B46:B50)</f>
        <v>61579</v>
      </c>
      <c r="C148" s="191">
        <f t="shared" si="11"/>
        <v>3.8057162068790764</v>
      </c>
      <c r="D148" s="190">
        <f>SUM(C46:C50)</f>
        <v>63204</v>
      </c>
      <c r="E148" s="191">
        <f t="shared" si="12"/>
        <v>3.9061447431686962</v>
      </c>
      <c r="F148" s="192">
        <f t="shared" si="13"/>
        <v>124783</v>
      </c>
      <c r="G148" s="193">
        <f t="shared" si="10"/>
        <v>7.7118609500477735</v>
      </c>
    </row>
    <row r="149" spans="1:10" x14ac:dyDescent="0.2">
      <c r="A149" s="189" t="s">
        <v>350</v>
      </c>
      <c r="B149" s="190">
        <f>SUM(B51:B55)</f>
        <v>60071</v>
      </c>
      <c r="C149" s="191">
        <f t="shared" si="11"/>
        <v>3.7125185252023094</v>
      </c>
      <c r="D149" s="190">
        <f>SUM(C51:C55)</f>
        <v>64290</v>
      </c>
      <c r="E149" s="191">
        <f t="shared" si="12"/>
        <v>3.9732619064982515</v>
      </c>
      <c r="F149" s="192">
        <f t="shared" si="13"/>
        <v>124361</v>
      </c>
      <c r="G149" s="193">
        <f t="shared" si="10"/>
        <v>7.68578043170056</v>
      </c>
    </row>
    <row r="150" spans="1:10" x14ac:dyDescent="0.2">
      <c r="A150" s="189" t="s">
        <v>351</v>
      </c>
      <c r="B150" s="190">
        <f>SUM(B56:B60)</f>
        <v>69285</v>
      </c>
      <c r="C150" s="191">
        <f t="shared" si="11"/>
        <v>4.2819637765084986</v>
      </c>
      <c r="D150" s="190">
        <f>SUM(C56:C60)</f>
        <v>73431</v>
      </c>
      <c r="E150" s="191">
        <f t="shared" si="12"/>
        <v>4.5381955989434299</v>
      </c>
      <c r="F150" s="192">
        <f t="shared" si="13"/>
        <v>142716</v>
      </c>
      <c r="G150" s="193">
        <f t="shared" si="10"/>
        <v>8.8201593754519294</v>
      </c>
    </row>
    <row r="151" spans="1:10" x14ac:dyDescent="0.2">
      <c r="A151" s="189" t="s">
        <v>352</v>
      </c>
      <c r="B151" s="190">
        <f>SUM(B61:B65)</f>
        <v>63869</v>
      </c>
      <c r="C151" s="191">
        <f t="shared" si="11"/>
        <v>3.9472431903272174</v>
      </c>
      <c r="D151" s="190">
        <f>SUM(C61:C65)</f>
        <v>68613</v>
      </c>
      <c r="E151" s="191">
        <f t="shared" si="12"/>
        <v>4.2404327141167295</v>
      </c>
      <c r="F151" s="192">
        <f t="shared" si="13"/>
        <v>132482</v>
      </c>
      <c r="G151" s="193">
        <f t="shared" si="10"/>
        <v>8.1876759044439478</v>
      </c>
    </row>
    <row r="152" spans="1:10" x14ac:dyDescent="0.2">
      <c r="A152" s="189" t="s">
        <v>353</v>
      </c>
      <c r="B152" s="190">
        <f>SUM(B66:B70)</f>
        <v>56586</v>
      </c>
      <c r="C152" s="191">
        <f t="shared" si="11"/>
        <v>3.4971379412211867</v>
      </c>
      <c r="D152" s="190">
        <f>SUM(C66:C70)</f>
        <v>63938</v>
      </c>
      <c r="E152" s="191">
        <f t="shared" si="12"/>
        <v>3.9515075404835156</v>
      </c>
      <c r="F152" s="192">
        <f t="shared" si="13"/>
        <v>120524</v>
      </c>
      <c r="G152" s="193">
        <f t="shared" si="10"/>
        <v>7.4486454817047019</v>
      </c>
    </row>
    <row r="153" spans="1:10" x14ac:dyDescent="0.2">
      <c r="A153" s="189" t="s">
        <v>354</v>
      </c>
      <c r="B153" s="190">
        <f>SUM(B71:B75)</f>
        <v>49308</v>
      </c>
      <c r="C153" s="191">
        <f t="shared" si="11"/>
        <v>3.0473417029960461</v>
      </c>
      <c r="D153" s="190">
        <f>SUM(C71:C75)</f>
        <v>57757</v>
      </c>
      <c r="E153" s="191">
        <f t="shared" si="12"/>
        <v>3.5695082895258903</v>
      </c>
      <c r="F153" s="192">
        <f t="shared" si="13"/>
        <v>107065</v>
      </c>
      <c r="G153" s="193">
        <f t="shared" si="10"/>
        <v>6.6168499925219368</v>
      </c>
      <c r="J153" s="215" t="s">
        <v>1036</v>
      </c>
    </row>
    <row r="154" spans="1:10" x14ac:dyDescent="0.2">
      <c r="A154" s="189" t="s">
        <v>355</v>
      </c>
      <c r="B154" s="190">
        <f>SUM(B76:B80)</f>
        <v>38310</v>
      </c>
      <c r="C154" s="191">
        <f t="shared" si="11"/>
        <v>2.3676413693878988</v>
      </c>
      <c r="D154" s="190">
        <f>SUM(C76:C80)</f>
        <v>47295</v>
      </c>
      <c r="E154" s="191">
        <f t="shared" si="12"/>
        <v>2.9229339223492738</v>
      </c>
      <c r="F154" s="192">
        <f t="shared" si="13"/>
        <v>85605</v>
      </c>
      <c r="G154" s="193">
        <f t="shared" si="10"/>
        <v>5.2905752917371727</v>
      </c>
      <c r="J154" s="214">
        <f>SUM(F154:F158)/$F$159</f>
        <v>0.1580151860307305</v>
      </c>
    </row>
    <row r="155" spans="1:10" x14ac:dyDescent="0.2">
      <c r="A155" s="189" t="s">
        <v>356</v>
      </c>
      <c r="B155" s="190">
        <f>SUM(B81:B85)</f>
        <v>26470</v>
      </c>
      <c r="C155" s="191">
        <f t="shared" si="11"/>
        <v>1.6359036034376842</v>
      </c>
      <c r="D155" s="190">
        <f>SUM(C81:C85)</f>
        <v>34391</v>
      </c>
      <c r="E155" s="191">
        <f t="shared" si="12"/>
        <v>2.1254386409454247</v>
      </c>
      <c r="F155" s="192">
        <f t="shared" si="13"/>
        <v>60861</v>
      </c>
      <c r="G155" s="193">
        <f t="shared" si="10"/>
        <v>3.7613422443831093</v>
      </c>
    </row>
    <row r="156" spans="1:10" x14ac:dyDescent="0.2">
      <c r="A156" s="189" t="s">
        <v>357</v>
      </c>
      <c r="B156" s="190">
        <f>SUM(B86:B90)</f>
        <v>18605</v>
      </c>
      <c r="C156" s="191">
        <f t="shared" si="11"/>
        <v>1.1498294877959243</v>
      </c>
      <c r="D156" s="190">
        <f>SUM(C86:C90)</f>
        <v>25580</v>
      </c>
      <c r="E156" s="191">
        <f t="shared" si="12"/>
        <v>1.5808996666390618</v>
      </c>
      <c r="F156" s="192">
        <f t="shared" si="13"/>
        <v>44185</v>
      </c>
      <c r="G156" s="193">
        <f t="shared" si="10"/>
        <v>2.7307291544349863</v>
      </c>
    </row>
    <row r="157" spans="1:10" x14ac:dyDescent="0.2">
      <c r="A157" s="189" t="s">
        <v>358</v>
      </c>
      <c r="B157" s="190">
        <f>SUM(B91:B95)</f>
        <v>11518</v>
      </c>
      <c r="C157" s="191">
        <f t="shared" si="11"/>
        <v>0.71183746522082536</v>
      </c>
      <c r="D157" s="190">
        <f>SUM(C91:C95)</f>
        <v>16178</v>
      </c>
      <c r="E157" s="191">
        <f t="shared" si="12"/>
        <v>0.99983560621136591</v>
      </c>
      <c r="F157" s="192">
        <f t="shared" si="13"/>
        <v>27696</v>
      </c>
      <c r="G157" s="193">
        <f t="shared" si="10"/>
        <v>1.7116730714321915</v>
      </c>
    </row>
    <row r="158" spans="1:10" x14ac:dyDescent="0.2">
      <c r="A158" s="189" t="s">
        <v>359</v>
      </c>
      <c r="B158" s="190">
        <f>SUM(B96:B117)</f>
        <v>15247</v>
      </c>
      <c r="C158" s="191">
        <f t="shared" si="11"/>
        <v>0.94229778018943611</v>
      </c>
      <c r="D158" s="190">
        <f>SUM(C96:C117)</f>
        <v>22085</v>
      </c>
      <c r="E158" s="191">
        <f t="shared" si="12"/>
        <v>1.3649010608961563</v>
      </c>
      <c r="F158" s="192">
        <f t="shared" si="13"/>
        <v>37332</v>
      </c>
      <c r="G158" s="193">
        <f t="shared" si="10"/>
        <v>2.3071988410855924</v>
      </c>
    </row>
    <row r="159" spans="1:10" x14ac:dyDescent="0.2">
      <c r="A159" s="188" t="s">
        <v>6</v>
      </c>
      <c r="B159" s="194">
        <f>SUM(B142:B158)</f>
        <v>787986</v>
      </c>
      <c r="C159" s="195">
        <f>SUM(B159*100/F159)</f>
        <v>48.699249597976845</v>
      </c>
      <c r="D159" s="194">
        <f>SUM(D142:D158)</f>
        <v>830080</v>
      </c>
      <c r="E159" s="196">
        <f>SUM(D159*100/F159)</f>
        <v>51.300750402023155</v>
      </c>
      <c r="F159" s="194">
        <f>SUM(F142:F158)</f>
        <v>1618066</v>
      </c>
      <c r="G159" s="196">
        <f>SUM(G142:G158)</f>
        <v>99.999999999999986</v>
      </c>
    </row>
    <row r="162" spans="1:8" ht="18" x14ac:dyDescent="0.25">
      <c r="A162" s="136" t="s">
        <v>677</v>
      </c>
      <c r="B162" s="137"/>
      <c r="C162" s="137"/>
      <c r="D162" s="137"/>
      <c r="E162" s="137"/>
      <c r="F162" s="138"/>
      <c r="G162" s="138"/>
      <c r="H162" s="138"/>
    </row>
    <row r="163" spans="1:8" ht="15" thickBot="1" x14ac:dyDescent="0.25">
      <c r="A163" s="137"/>
      <c r="B163" s="137"/>
      <c r="C163" s="137"/>
      <c r="D163" s="137"/>
      <c r="E163" s="137"/>
      <c r="F163" s="138"/>
      <c r="G163" s="138"/>
      <c r="H163" s="138"/>
    </row>
    <row r="164" spans="1:8" x14ac:dyDescent="0.2">
      <c r="A164" s="139" t="s">
        <v>113</v>
      </c>
      <c r="B164" s="140" t="s">
        <v>4</v>
      </c>
      <c r="C164" s="140" t="s">
        <v>5</v>
      </c>
      <c r="D164" s="140" t="s">
        <v>6</v>
      </c>
      <c r="E164" s="141" t="s">
        <v>113</v>
      </c>
      <c r="F164" s="140" t="s">
        <v>4</v>
      </c>
      <c r="G164" s="140" t="s">
        <v>5</v>
      </c>
      <c r="H164" s="142" t="s">
        <v>6</v>
      </c>
    </row>
    <row r="165" spans="1:8" x14ac:dyDescent="0.2">
      <c r="A165" s="143" t="s">
        <v>575</v>
      </c>
      <c r="B165" s="144">
        <f>B16</f>
        <v>7774</v>
      </c>
      <c r="C165" s="144">
        <f>C16</f>
        <v>7097</v>
      </c>
      <c r="D165" s="144">
        <f>SUM(B165:C165)</f>
        <v>14871</v>
      </c>
      <c r="E165" s="145" t="s">
        <v>576</v>
      </c>
      <c r="F165" s="144">
        <f>B17</f>
        <v>7096</v>
      </c>
      <c r="G165" s="144">
        <f>C17</f>
        <v>6679</v>
      </c>
      <c r="H165" s="146">
        <f>SUM(F165:G165)</f>
        <v>13775</v>
      </c>
    </row>
    <row r="166" spans="1:8" x14ac:dyDescent="0.2">
      <c r="A166" s="143" t="s">
        <v>577</v>
      </c>
      <c r="B166" s="144">
        <f>B18</f>
        <v>7617</v>
      </c>
      <c r="C166" s="144">
        <f>C18</f>
        <v>7207</v>
      </c>
      <c r="D166" s="144">
        <f t="shared" ref="D166:D215" si="14">SUM(B166:C166)</f>
        <v>14824</v>
      </c>
      <c r="E166" s="145" t="s">
        <v>578</v>
      </c>
      <c r="F166" s="144">
        <f>B19</f>
        <v>8290</v>
      </c>
      <c r="G166" s="144">
        <f>C19</f>
        <v>7749</v>
      </c>
      <c r="H166" s="146">
        <f>SUM(F166:G166)</f>
        <v>16039</v>
      </c>
    </row>
    <row r="167" spans="1:8" x14ac:dyDescent="0.2">
      <c r="A167" s="143" t="s">
        <v>579</v>
      </c>
      <c r="B167" s="144">
        <f>B20</f>
        <v>8797</v>
      </c>
      <c r="C167" s="144">
        <f>C20</f>
        <v>8513</v>
      </c>
      <c r="D167" s="144">
        <f t="shared" si="14"/>
        <v>17310</v>
      </c>
      <c r="E167" s="145" t="s">
        <v>580</v>
      </c>
      <c r="F167" s="144">
        <f>B21</f>
        <v>9807</v>
      </c>
      <c r="G167" s="144">
        <f>C21</f>
        <v>9235</v>
      </c>
      <c r="H167" s="146">
        <f t="shared" ref="H167:H215" si="15">SUM(F167:G167)</f>
        <v>19042</v>
      </c>
    </row>
    <row r="168" spans="1:8" x14ac:dyDescent="0.2">
      <c r="A168" s="143" t="s">
        <v>581</v>
      </c>
      <c r="B168" s="144">
        <f>B22</f>
        <v>10231</v>
      </c>
      <c r="C168" s="144">
        <f>C22</f>
        <v>9705</v>
      </c>
      <c r="D168" s="144">
        <f t="shared" si="14"/>
        <v>19936</v>
      </c>
      <c r="E168" s="145" t="s">
        <v>582</v>
      </c>
      <c r="F168" s="144">
        <f>B23</f>
        <v>10240</v>
      </c>
      <c r="G168" s="144">
        <f>C23</f>
        <v>9656</v>
      </c>
      <c r="H168" s="146">
        <f t="shared" si="15"/>
        <v>19896</v>
      </c>
    </row>
    <row r="169" spans="1:8" x14ac:dyDescent="0.2">
      <c r="A169" s="143" t="s">
        <v>583</v>
      </c>
      <c r="B169" s="144">
        <f>B24</f>
        <v>10725</v>
      </c>
      <c r="C169" s="144">
        <f>C24</f>
        <v>10184</v>
      </c>
      <c r="D169" s="144">
        <f t="shared" si="14"/>
        <v>20909</v>
      </c>
      <c r="E169" s="145" t="s">
        <v>584</v>
      </c>
      <c r="F169" s="144">
        <f>B25</f>
        <v>11234</v>
      </c>
      <c r="G169" s="144">
        <f>C25</f>
        <v>10630</v>
      </c>
      <c r="H169" s="146">
        <f t="shared" si="15"/>
        <v>21864</v>
      </c>
    </row>
    <row r="170" spans="1:8" x14ac:dyDescent="0.2">
      <c r="A170" s="143" t="s">
        <v>585</v>
      </c>
      <c r="B170" s="144">
        <f>B26</f>
        <v>10869</v>
      </c>
      <c r="C170" s="144">
        <f>C26</f>
        <v>10091</v>
      </c>
      <c r="D170" s="144">
        <f t="shared" si="14"/>
        <v>20960</v>
      </c>
      <c r="E170" s="145" t="s">
        <v>586</v>
      </c>
      <c r="F170" s="144">
        <f>B27</f>
        <v>11302</v>
      </c>
      <c r="G170" s="144">
        <f>C27</f>
        <v>10585</v>
      </c>
      <c r="H170" s="146">
        <f t="shared" si="15"/>
        <v>21887</v>
      </c>
    </row>
    <row r="171" spans="1:8" x14ac:dyDescent="0.2">
      <c r="A171" s="143" t="s">
        <v>587</v>
      </c>
      <c r="B171" s="144">
        <f>B28</f>
        <v>10995</v>
      </c>
      <c r="C171" s="144">
        <f>C28</f>
        <v>10281</v>
      </c>
      <c r="D171" s="144">
        <f t="shared" si="14"/>
        <v>21276</v>
      </c>
      <c r="E171" s="145" t="s">
        <v>588</v>
      </c>
      <c r="F171" s="144">
        <f>B29</f>
        <v>10211</v>
      </c>
      <c r="G171" s="144">
        <f>C29</f>
        <v>9832</v>
      </c>
      <c r="H171" s="146">
        <f t="shared" si="15"/>
        <v>20043</v>
      </c>
    </row>
    <row r="172" spans="1:8" x14ac:dyDescent="0.2">
      <c r="A172" s="143" t="s">
        <v>589</v>
      </c>
      <c r="B172" s="144">
        <f>B30</f>
        <v>10543</v>
      </c>
      <c r="C172" s="144">
        <f>C30</f>
        <v>10023</v>
      </c>
      <c r="D172" s="144">
        <f t="shared" si="14"/>
        <v>20566</v>
      </c>
      <c r="E172" s="145" t="s">
        <v>590</v>
      </c>
      <c r="F172" s="144">
        <f>B31</f>
        <v>10545</v>
      </c>
      <c r="G172" s="144">
        <f>C31</f>
        <v>10062</v>
      </c>
      <c r="H172" s="146">
        <f t="shared" si="15"/>
        <v>20607</v>
      </c>
    </row>
    <row r="173" spans="1:8" x14ac:dyDescent="0.2">
      <c r="A173" s="143" t="s">
        <v>591</v>
      </c>
      <c r="B173" s="144">
        <f>B32</f>
        <v>10314</v>
      </c>
      <c r="C173" s="144">
        <f>C32</f>
        <v>10075</v>
      </c>
      <c r="D173" s="144">
        <f t="shared" si="14"/>
        <v>20389</v>
      </c>
      <c r="E173" s="145" t="s">
        <v>592</v>
      </c>
      <c r="F173" s="144">
        <f>B33</f>
        <v>9997</v>
      </c>
      <c r="G173" s="144">
        <f>C33</f>
        <v>9746</v>
      </c>
      <c r="H173" s="146">
        <f t="shared" si="15"/>
        <v>19743</v>
      </c>
    </row>
    <row r="174" spans="1:8" x14ac:dyDescent="0.2">
      <c r="A174" s="143" t="s">
        <v>593</v>
      </c>
      <c r="B174" s="144">
        <f>B34</f>
        <v>9984</v>
      </c>
      <c r="C174" s="144">
        <f>C34</f>
        <v>9885</v>
      </c>
      <c r="D174" s="144">
        <f t="shared" si="14"/>
        <v>19869</v>
      </c>
      <c r="E174" s="145" t="s">
        <v>594</v>
      </c>
      <c r="F174" s="144">
        <f>B35</f>
        <v>10647</v>
      </c>
      <c r="G174" s="144">
        <f>C35</f>
        <v>10009</v>
      </c>
      <c r="H174" s="146">
        <f t="shared" si="15"/>
        <v>20656</v>
      </c>
    </row>
    <row r="175" spans="1:8" x14ac:dyDescent="0.2">
      <c r="A175" s="143" t="s">
        <v>595</v>
      </c>
      <c r="B175" s="144">
        <f>B36</f>
        <v>9909</v>
      </c>
      <c r="C175" s="144">
        <f>C36</f>
        <v>9264</v>
      </c>
      <c r="D175" s="144">
        <f t="shared" si="14"/>
        <v>19173</v>
      </c>
      <c r="E175" s="145" t="s">
        <v>596</v>
      </c>
      <c r="F175" s="144">
        <f>B37</f>
        <v>11716</v>
      </c>
      <c r="G175" s="144">
        <f>C37</f>
        <v>9244</v>
      </c>
      <c r="H175" s="146">
        <f t="shared" si="15"/>
        <v>20960</v>
      </c>
    </row>
    <row r="176" spans="1:8" x14ac:dyDescent="0.2">
      <c r="A176" s="143" t="s">
        <v>597</v>
      </c>
      <c r="B176" s="144">
        <f>B38</f>
        <v>13282</v>
      </c>
      <c r="C176" s="144">
        <f>C38</f>
        <v>9170</v>
      </c>
      <c r="D176" s="144">
        <f t="shared" si="14"/>
        <v>22452</v>
      </c>
      <c r="E176" s="145" t="s">
        <v>598</v>
      </c>
      <c r="F176" s="144">
        <f>B39</f>
        <v>12369</v>
      </c>
      <c r="G176" s="144">
        <f>C39</f>
        <v>9843</v>
      </c>
      <c r="H176" s="146">
        <f t="shared" si="15"/>
        <v>22212</v>
      </c>
    </row>
    <row r="177" spans="1:8" x14ac:dyDescent="0.2">
      <c r="A177" s="143" t="s">
        <v>599</v>
      </c>
      <c r="B177" s="144">
        <f>B40</f>
        <v>11195</v>
      </c>
      <c r="C177" s="144">
        <f>C40</f>
        <v>9649</v>
      </c>
      <c r="D177" s="144">
        <f t="shared" si="14"/>
        <v>20844</v>
      </c>
      <c r="E177" s="145" t="s">
        <v>600</v>
      </c>
      <c r="F177" s="144">
        <f>B41</f>
        <v>11385</v>
      </c>
      <c r="G177" s="144">
        <f>C41</f>
        <v>10537</v>
      </c>
      <c r="H177" s="146">
        <f t="shared" si="15"/>
        <v>21922</v>
      </c>
    </row>
    <row r="178" spans="1:8" x14ac:dyDescent="0.2">
      <c r="A178" s="143" t="s">
        <v>601</v>
      </c>
      <c r="B178" s="144">
        <f>B42</f>
        <v>12840</v>
      </c>
      <c r="C178" s="144">
        <f>C42</f>
        <v>11874</v>
      </c>
      <c r="D178" s="144">
        <f t="shared" si="14"/>
        <v>24714</v>
      </c>
      <c r="E178" s="145" t="s">
        <v>602</v>
      </c>
      <c r="F178" s="144">
        <f>B43</f>
        <v>12716</v>
      </c>
      <c r="G178" s="144">
        <f>C43</f>
        <v>12152</v>
      </c>
      <c r="H178" s="146">
        <f t="shared" si="15"/>
        <v>24868</v>
      </c>
    </row>
    <row r="179" spans="1:8" x14ac:dyDescent="0.2">
      <c r="A179" s="143" t="s">
        <v>603</v>
      </c>
      <c r="B179" s="144">
        <f>B44</f>
        <v>12535</v>
      </c>
      <c r="C179" s="144">
        <f>C44</f>
        <v>12474</v>
      </c>
      <c r="D179" s="144">
        <f t="shared" si="14"/>
        <v>25009</v>
      </c>
      <c r="E179" s="145" t="s">
        <v>604</v>
      </c>
      <c r="F179" s="144">
        <f>B45</f>
        <v>11973</v>
      </c>
      <c r="G179" s="144">
        <f>C45</f>
        <v>11867</v>
      </c>
      <c r="H179" s="146">
        <f t="shared" si="15"/>
        <v>23840</v>
      </c>
    </row>
    <row r="180" spans="1:8" x14ac:dyDescent="0.2">
      <c r="A180" s="143" t="s">
        <v>605</v>
      </c>
      <c r="B180" s="144">
        <f>B46</f>
        <v>11958</v>
      </c>
      <c r="C180" s="144">
        <f>C46</f>
        <v>12000</v>
      </c>
      <c r="D180" s="144">
        <f t="shared" si="14"/>
        <v>23958</v>
      </c>
      <c r="E180" s="145" t="s">
        <v>606</v>
      </c>
      <c r="F180" s="144">
        <f>B47</f>
        <v>12352</v>
      </c>
      <c r="G180" s="144">
        <f>C47</f>
        <v>12752</v>
      </c>
      <c r="H180" s="146">
        <f t="shared" si="15"/>
        <v>25104</v>
      </c>
    </row>
    <row r="181" spans="1:8" x14ac:dyDescent="0.2">
      <c r="A181" s="143" t="s">
        <v>607</v>
      </c>
      <c r="B181" s="144">
        <f>B48</f>
        <v>12683</v>
      </c>
      <c r="C181" s="144">
        <f>C48</f>
        <v>12976</v>
      </c>
      <c r="D181" s="144">
        <f t="shared" si="14"/>
        <v>25659</v>
      </c>
      <c r="E181" s="145" t="s">
        <v>608</v>
      </c>
      <c r="F181" s="144">
        <f>B49</f>
        <v>12368</v>
      </c>
      <c r="G181" s="144">
        <f>C49</f>
        <v>12967</v>
      </c>
      <c r="H181" s="146">
        <f t="shared" si="15"/>
        <v>25335</v>
      </c>
    </row>
    <row r="182" spans="1:8" x14ac:dyDescent="0.2">
      <c r="A182" s="143" t="s">
        <v>609</v>
      </c>
      <c r="B182" s="144">
        <f>B50</f>
        <v>12218</v>
      </c>
      <c r="C182" s="144">
        <f>C50</f>
        <v>12509</v>
      </c>
      <c r="D182" s="144">
        <f t="shared" si="14"/>
        <v>24727</v>
      </c>
      <c r="E182" s="145" t="s">
        <v>610</v>
      </c>
      <c r="F182" s="144">
        <f>B51</f>
        <v>11855</v>
      </c>
      <c r="G182" s="144">
        <f>C51</f>
        <v>12371</v>
      </c>
      <c r="H182" s="146">
        <f t="shared" si="15"/>
        <v>24226</v>
      </c>
    </row>
    <row r="183" spans="1:8" x14ac:dyDescent="0.2">
      <c r="A183" s="143" t="s">
        <v>611</v>
      </c>
      <c r="B183" s="144">
        <f>B52</f>
        <v>11282</v>
      </c>
      <c r="C183" s="144">
        <f>C52</f>
        <v>12085</v>
      </c>
      <c r="D183" s="144">
        <f t="shared" si="14"/>
        <v>23367</v>
      </c>
      <c r="E183" s="145" t="s">
        <v>612</v>
      </c>
      <c r="F183" s="144">
        <f>B53</f>
        <v>11931</v>
      </c>
      <c r="G183" s="144">
        <f>C53</f>
        <v>12841</v>
      </c>
      <c r="H183" s="146">
        <f t="shared" si="15"/>
        <v>24772</v>
      </c>
    </row>
    <row r="184" spans="1:8" x14ac:dyDescent="0.2">
      <c r="A184" s="143" t="s">
        <v>613</v>
      </c>
      <c r="B184" s="144">
        <f>B54</f>
        <v>12426</v>
      </c>
      <c r="C184" s="144">
        <f>C54</f>
        <v>13466</v>
      </c>
      <c r="D184" s="144">
        <f t="shared" si="14"/>
        <v>25892</v>
      </c>
      <c r="E184" s="145" t="s">
        <v>614</v>
      </c>
      <c r="F184" s="144">
        <f>B55</f>
        <v>12577</v>
      </c>
      <c r="G184" s="144">
        <f>C55</f>
        <v>13527</v>
      </c>
      <c r="H184" s="146">
        <f t="shared" si="15"/>
        <v>26104</v>
      </c>
    </row>
    <row r="185" spans="1:8" x14ac:dyDescent="0.2">
      <c r="A185" s="143" t="s">
        <v>615</v>
      </c>
      <c r="B185" s="144">
        <f>B56</f>
        <v>13164</v>
      </c>
      <c r="C185" s="144">
        <f>C56</f>
        <v>14351</v>
      </c>
      <c r="D185" s="144">
        <f t="shared" si="14"/>
        <v>27515</v>
      </c>
      <c r="E185" s="145" t="s">
        <v>616</v>
      </c>
      <c r="F185" s="144">
        <f>B57</f>
        <v>13804</v>
      </c>
      <c r="G185" s="144">
        <f>C57</f>
        <v>14803</v>
      </c>
      <c r="H185" s="146">
        <f t="shared" si="15"/>
        <v>28607</v>
      </c>
    </row>
    <row r="186" spans="1:8" x14ac:dyDescent="0.2">
      <c r="A186" s="143" t="s">
        <v>617</v>
      </c>
      <c r="B186" s="144">
        <f>B58</f>
        <v>13948</v>
      </c>
      <c r="C186" s="144">
        <f>C58</f>
        <v>14600</v>
      </c>
      <c r="D186" s="144">
        <f t="shared" si="14"/>
        <v>28548</v>
      </c>
      <c r="E186" s="145" t="s">
        <v>618</v>
      </c>
      <c r="F186" s="144">
        <f>B59</f>
        <v>14010</v>
      </c>
      <c r="G186" s="144">
        <f>C59</f>
        <v>14946</v>
      </c>
      <c r="H186" s="146">
        <f t="shared" si="15"/>
        <v>28956</v>
      </c>
    </row>
    <row r="187" spans="1:8" x14ac:dyDescent="0.2">
      <c r="A187" s="143" t="s">
        <v>619</v>
      </c>
      <c r="B187" s="144">
        <f>B60</f>
        <v>14359</v>
      </c>
      <c r="C187" s="144">
        <f>C60</f>
        <v>14731</v>
      </c>
      <c r="D187" s="144">
        <f t="shared" si="14"/>
        <v>29090</v>
      </c>
      <c r="E187" s="145" t="s">
        <v>620</v>
      </c>
      <c r="F187" s="144">
        <f>B61</f>
        <v>13256</v>
      </c>
      <c r="G187" s="144">
        <f>C61</f>
        <v>13905</v>
      </c>
      <c r="H187" s="146">
        <f t="shared" si="15"/>
        <v>27161</v>
      </c>
    </row>
    <row r="188" spans="1:8" x14ac:dyDescent="0.2">
      <c r="A188" s="143" t="s">
        <v>621</v>
      </c>
      <c r="B188" s="144">
        <f>B62</f>
        <v>13475</v>
      </c>
      <c r="C188" s="144">
        <f>C62</f>
        <v>14202</v>
      </c>
      <c r="D188" s="144">
        <f t="shared" si="14"/>
        <v>27677</v>
      </c>
      <c r="E188" s="145" t="s">
        <v>622</v>
      </c>
      <c r="F188" s="144">
        <f>B63</f>
        <v>12995</v>
      </c>
      <c r="G188" s="144">
        <f>C63</f>
        <v>13992</v>
      </c>
      <c r="H188" s="146">
        <f t="shared" si="15"/>
        <v>26987</v>
      </c>
    </row>
    <row r="189" spans="1:8" x14ac:dyDescent="0.2">
      <c r="A189" s="143" t="s">
        <v>623</v>
      </c>
      <c r="B189" s="144">
        <f>B64</f>
        <v>12217</v>
      </c>
      <c r="C189" s="144">
        <f>C64</f>
        <v>13312</v>
      </c>
      <c r="D189" s="144">
        <f t="shared" si="14"/>
        <v>25529</v>
      </c>
      <c r="E189" s="145" t="s">
        <v>624</v>
      </c>
      <c r="F189" s="144">
        <f>B65</f>
        <v>11926</v>
      </c>
      <c r="G189" s="144">
        <f>C65</f>
        <v>13202</v>
      </c>
      <c r="H189" s="146">
        <f t="shared" si="15"/>
        <v>25128</v>
      </c>
    </row>
    <row r="190" spans="1:8" x14ac:dyDescent="0.2">
      <c r="A190" s="143" t="s">
        <v>625</v>
      </c>
      <c r="B190" s="144">
        <f>B66</f>
        <v>11395</v>
      </c>
      <c r="C190" s="144">
        <f>C66</f>
        <v>12545</v>
      </c>
      <c r="D190" s="144">
        <f t="shared" si="14"/>
        <v>23940</v>
      </c>
      <c r="E190" s="145" t="s">
        <v>626</v>
      </c>
      <c r="F190" s="144">
        <f>B67</f>
        <v>11515</v>
      </c>
      <c r="G190" s="144">
        <f>C67</f>
        <v>13024</v>
      </c>
      <c r="H190" s="146">
        <f t="shared" si="15"/>
        <v>24539</v>
      </c>
    </row>
    <row r="191" spans="1:8" x14ac:dyDescent="0.2">
      <c r="A191" s="143" t="s">
        <v>627</v>
      </c>
      <c r="B191" s="144">
        <f>B68</f>
        <v>11703</v>
      </c>
      <c r="C191" s="144">
        <f>C68</f>
        <v>13245</v>
      </c>
      <c r="D191" s="144">
        <f t="shared" si="14"/>
        <v>24948</v>
      </c>
      <c r="E191" s="145" t="s">
        <v>628</v>
      </c>
      <c r="F191" s="144">
        <f>B69</f>
        <v>11302</v>
      </c>
      <c r="G191" s="144">
        <f>C69</f>
        <v>12822</v>
      </c>
      <c r="H191" s="146">
        <f t="shared" si="15"/>
        <v>24124</v>
      </c>
    </row>
    <row r="192" spans="1:8" x14ac:dyDescent="0.2">
      <c r="A192" s="143" t="s">
        <v>629</v>
      </c>
      <c r="B192" s="144">
        <f>B70</f>
        <v>10671</v>
      </c>
      <c r="C192" s="144">
        <f>C70</f>
        <v>12302</v>
      </c>
      <c r="D192" s="144">
        <f t="shared" si="14"/>
        <v>22973</v>
      </c>
      <c r="E192" s="145" t="s">
        <v>630</v>
      </c>
      <c r="F192" s="144">
        <f>B71</f>
        <v>10742</v>
      </c>
      <c r="G192" s="144">
        <f>C71</f>
        <v>12420</v>
      </c>
      <c r="H192" s="146">
        <f t="shared" si="15"/>
        <v>23162</v>
      </c>
    </row>
    <row r="193" spans="1:8" x14ac:dyDescent="0.2">
      <c r="A193" s="143" t="s">
        <v>631</v>
      </c>
      <c r="B193" s="144">
        <f>B72</f>
        <v>10120</v>
      </c>
      <c r="C193" s="144">
        <f>C72</f>
        <v>11591</v>
      </c>
      <c r="D193" s="144">
        <f t="shared" si="14"/>
        <v>21711</v>
      </c>
      <c r="E193" s="145" t="s">
        <v>632</v>
      </c>
      <c r="F193" s="144">
        <f>B73</f>
        <v>9646</v>
      </c>
      <c r="G193" s="144">
        <f>C73</f>
        <v>11345</v>
      </c>
      <c r="H193" s="146">
        <f t="shared" si="15"/>
        <v>20991</v>
      </c>
    </row>
    <row r="194" spans="1:8" x14ac:dyDescent="0.2">
      <c r="A194" s="143" t="s">
        <v>633</v>
      </c>
      <c r="B194" s="144">
        <f>B74</f>
        <v>9510</v>
      </c>
      <c r="C194" s="144">
        <f>C74</f>
        <v>11531</v>
      </c>
      <c r="D194" s="144">
        <f t="shared" si="14"/>
        <v>21041</v>
      </c>
      <c r="E194" s="145" t="s">
        <v>634</v>
      </c>
      <c r="F194" s="144">
        <f>B75</f>
        <v>9290</v>
      </c>
      <c r="G194" s="144">
        <f>C75</f>
        <v>10870</v>
      </c>
      <c r="H194" s="146">
        <f t="shared" si="15"/>
        <v>20160</v>
      </c>
    </row>
    <row r="195" spans="1:8" x14ac:dyDescent="0.2">
      <c r="A195" s="143" t="s">
        <v>635</v>
      </c>
      <c r="B195" s="144">
        <f>B76</f>
        <v>8424</v>
      </c>
      <c r="C195" s="144">
        <f>C76</f>
        <v>10376</v>
      </c>
      <c r="D195" s="144">
        <f t="shared" si="14"/>
        <v>18800</v>
      </c>
      <c r="E195" s="145" t="s">
        <v>636</v>
      </c>
      <c r="F195" s="144">
        <f>B77</f>
        <v>8222</v>
      </c>
      <c r="G195" s="144">
        <f>C77</f>
        <v>9800</v>
      </c>
      <c r="H195" s="146">
        <f t="shared" si="15"/>
        <v>18022</v>
      </c>
    </row>
    <row r="196" spans="1:8" x14ac:dyDescent="0.2">
      <c r="A196" s="143" t="s">
        <v>637</v>
      </c>
      <c r="B196" s="144">
        <f>B78</f>
        <v>7668</v>
      </c>
      <c r="C196" s="144">
        <f>C78</f>
        <v>9381</v>
      </c>
      <c r="D196" s="144">
        <f t="shared" si="14"/>
        <v>17049</v>
      </c>
      <c r="E196" s="145" t="s">
        <v>638</v>
      </c>
      <c r="F196" s="144">
        <f>B79</f>
        <v>7420</v>
      </c>
      <c r="G196" s="144">
        <f>C79</f>
        <v>9174</v>
      </c>
      <c r="H196" s="146">
        <f t="shared" si="15"/>
        <v>16594</v>
      </c>
    </row>
    <row r="197" spans="1:8" x14ac:dyDescent="0.2">
      <c r="A197" s="143" t="s">
        <v>639</v>
      </c>
      <c r="B197" s="144">
        <f>B80</f>
        <v>6576</v>
      </c>
      <c r="C197" s="144">
        <f>C80</f>
        <v>8564</v>
      </c>
      <c r="D197" s="144">
        <f t="shared" si="14"/>
        <v>15140</v>
      </c>
      <c r="E197" s="145" t="s">
        <v>640</v>
      </c>
      <c r="F197" s="144">
        <f>B81</f>
        <v>6166</v>
      </c>
      <c r="G197" s="144">
        <f>C81</f>
        <v>7827</v>
      </c>
      <c r="H197" s="146">
        <f t="shared" si="15"/>
        <v>13993</v>
      </c>
    </row>
    <row r="198" spans="1:8" x14ac:dyDescent="0.2">
      <c r="A198" s="143" t="s">
        <v>641</v>
      </c>
      <c r="B198" s="144">
        <f>B82</f>
        <v>5716</v>
      </c>
      <c r="C198" s="144">
        <f>C82</f>
        <v>7369</v>
      </c>
      <c r="D198" s="144">
        <f t="shared" si="14"/>
        <v>13085</v>
      </c>
      <c r="E198" s="145" t="s">
        <v>642</v>
      </c>
      <c r="F198" s="144">
        <f>B83</f>
        <v>5179</v>
      </c>
      <c r="G198" s="144">
        <f>C83</f>
        <v>6707</v>
      </c>
      <c r="H198" s="146">
        <f t="shared" si="15"/>
        <v>11886</v>
      </c>
    </row>
    <row r="199" spans="1:8" x14ac:dyDescent="0.2">
      <c r="A199" s="143" t="s">
        <v>643</v>
      </c>
      <c r="B199" s="144">
        <f>B84</f>
        <v>4726</v>
      </c>
      <c r="C199" s="144">
        <f>C84</f>
        <v>6141</v>
      </c>
      <c r="D199" s="144">
        <f t="shared" si="14"/>
        <v>10867</v>
      </c>
      <c r="E199" s="145" t="s">
        <v>644</v>
      </c>
      <c r="F199" s="144">
        <f>B85</f>
        <v>4683</v>
      </c>
      <c r="G199" s="144">
        <f>C85</f>
        <v>6347</v>
      </c>
      <c r="H199" s="146">
        <f t="shared" si="15"/>
        <v>11030</v>
      </c>
    </row>
    <row r="200" spans="1:8" x14ac:dyDescent="0.2">
      <c r="A200" s="143" t="s">
        <v>645</v>
      </c>
      <c r="B200" s="144">
        <f>B86</f>
        <v>4245</v>
      </c>
      <c r="C200" s="144">
        <f>C86</f>
        <v>5769</v>
      </c>
      <c r="D200" s="144">
        <f t="shared" si="14"/>
        <v>10014</v>
      </c>
      <c r="E200" s="145" t="s">
        <v>646</v>
      </c>
      <c r="F200" s="144">
        <f>B87</f>
        <v>4020</v>
      </c>
      <c r="G200" s="144">
        <f>C87</f>
        <v>5514</v>
      </c>
      <c r="H200" s="146">
        <f t="shared" si="15"/>
        <v>9534</v>
      </c>
    </row>
    <row r="201" spans="1:8" x14ac:dyDescent="0.2">
      <c r="A201" s="143" t="s">
        <v>647</v>
      </c>
      <c r="B201" s="144">
        <f>B88</f>
        <v>3756</v>
      </c>
      <c r="C201" s="144">
        <f>C88</f>
        <v>5101</v>
      </c>
      <c r="D201" s="144">
        <f t="shared" si="14"/>
        <v>8857</v>
      </c>
      <c r="E201" s="145" t="s">
        <v>648</v>
      </c>
      <c r="F201" s="144">
        <f>B89</f>
        <v>3448</v>
      </c>
      <c r="G201" s="144">
        <f>C89</f>
        <v>4680</v>
      </c>
      <c r="H201" s="146">
        <f t="shared" si="15"/>
        <v>8128</v>
      </c>
    </row>
    <row r="202" spans="1:8" x14ac:dyDescent="0.2">
      <c r="A202" s="143" t="s">
        <v>649</v>
      </c>
      <c r="B202" s="144">
        <f>B90</f>
        <v>3136</v>
      </c>
      <c r="C202" s="144">
        <f>C90</f>
        <v>4516</v>
      </c>
      <c r="D202" s="144">
        <f t="shared" si="14"/>
        <v>7652</v>
      </c>
      <c r="E202" s="145" t="s">
        <v>650</v>
      </c>
      <c r="F202" s="144">
        <f>B91</f>
        <v>2767</v>
      </c>
      <c r="G202" s="144">
        <f>C91</f>
        <v>3968</v>
      </c>
      <c r="H202" s="146">
        <f t="shared" si="15"/>
        <v>6735</v>
      </c>
    </row>
    <row r="203" spans="1:8" x14ac:dyDescent="0.2">
      <c r="A203" s="143" t="s">
        <v>651</v>
      </c>
      <c r="B203" s="144">
        <f>B92</f>
        <v>2481</v>
      </c>
      <c r="C203" s="144">
        <f>C92</f>
        <v>3527</v>
      </c>
      <c r="D203" s="144">
        <f t="shared" si="14"/>
        <v>6008</v>
      </c>
      <c r="E203" s="145" t="s">
        <v>652</v>
      </c>
      <c r="F203" s="144">
        <f>B93</f>
        <v>2403</v>
      </c>
      <c r="G203" s="144">
        <f>C93</f>
        <v>3182</v>
      </c>
      <c r="H203" s="146">
        <f t="shared" si="15"/>
        <v>5585</v>
      </c>
    </row>
    <row r="204" spans="1:8" x14ac:dyDescent="0.2">
      <c r="A204" s="143" t="s">
        <v>653</v>
      </c>
      <c r="B204" s="144">
        <f>B94</f>
        <v>1987</v>
      </c>
      <c r="C204" s="144">
        <f>C94</f>
        <v>2846</v>
      </c>
      <c r="D204" s="144">
        <f t="shared" si="14"/>
        <v>4833</v>
      </c>
      <c r="E204" s="145" t="s">
        <v>654</v>
      </c>
      <c r="F204" s="144">
        <f>B95</f>
        <v>1880</v>
      </c>
      <c r="G204" s="144">
        <f>C95</f>
        <v>2655</v>
      </c>
      <c r="H204" s="146">
        <f t="shared" si="15"/>
        <v>4535</v>
      </c>
    </row>
    <row r="205" spans="1:8" x14ac:dyDescent="0.2">
      <c r="A205" s="143" t="s">
        <v>655</v>
      </c>
      <c r="B205" s="144">
        <f>B96</f>
        <v>1757</v>
      </c>
      <c r="C205" s="144">
        <f>C96</f>
        <v>2547</v>
      </c>
      <c r="D205" s="144">
        <f t="shared" si="14"/>
        <v>4304</v>
      </c>
      <c r="E205" s="145" t="s">
        <v>656</v>
      </c>
      <c r="F205" s="144">
        <f>B97</f>
        <v>1613</v>
      </c>
      <c r="G205" s="144">
        <f>C97</f>
        <v>2307</v>
      </c>
      <c r="H205" s="146">
        <f t="shared" si="15"/>
        <v>3920</v>
      </c>
    </row>
    <row r="206" spans="1:8" x14ac:dyDescent="0.2">
      <c r="A206" s="143" t="s">
        <v>657</v>
      </c>
      <c r="B206" s="144">
        <f>B98</f>
        <v>1499</v>
      </c>
      <c r="C206" s="144">
        <f>C98</f>
        <v>2298</v>
      </c>
      <c r="D206" s="144">
        <f t="shared" si="14"/>
        <v>3797</v>
      </c>
      <c r="E206" s="145" t="s">
        <v>658</v>
      </c>
      <c r="F206" s="144">
        <f>B99</f>
        <v>1184</v>
      </c>
      <c r="G206" s="144">
        <f>C99</f>
        <v>1841</v>
      </c>
      <c r="H206" s="146">
        <f t="shared" si="15"/>
        <v>3025</v>
      </c>
    </row>
    <row r="207" spans="1:8" x14ac:dyDescent="0.2">
      <c r="A207" s="143" t="s">
        <v>659</v>
      </c>
      <c r="B207" s="144">
        <f>B100</f>
        <v>1237</v>
      </c>
      <c r="C207" s="144">
        <f>C100</f>
        <v>1846</v>
      </c>
      <c r="D207" s="144">
        <f t="shared" si="14"/>
        <v>3083</v>
      </c>
      <c r="E207" s="145" t="s">
        <v>660</v>
      </c>
      <c r="F207" s="144">
        <f>B101</f>
        <v>1112</v>
      </c>
      <c r="G207" s="144">
        <f>C101</f>
        <v>1650</v>
      </c>
      <c r="H207" s="146">
        <f t="shared" si="15"/>
        <v>2762</v>
      </c>
    </row>
    <row r="208" spans="1:8" x14ac:dyDescent="0.2">
      <c r="A208" s="143" t="s">
        <v>661</v>
      </c>
      <c r="B208" s="144">
        <f>B102</f>
        <v>1006</v>
      </c>
      <c r="C208" s="144">
        <f>C102</f>
        <v>1472</v>
      </c>
      <c r="D208" s="144">
        <f t="shared" si="14"/>
        <v>2478</v>
      </c>
      <c r="E208" s="145" t="s">
        <v>662</v>
      </c>
      <c r="F208" s="144">
        <f>B103</f>
        <v>878</v>
      </c>
      <c r="G208" s="144">
        <f>C103</f>
        <v>1368</v>
      </c>
      <c r="H208" s="146">
        <f t="shared" si="15"/>
        <v>2246</v>
      </c>
    </row>
    <row r="209" spans="1:8" x14ac:dyDescent="0.2">
      <c r="A209" s="143" t="s">
        <v>663</v>
      </c>
      <c r="B209" s="144">
        <f>B104</f>
        <v>708</v>
      </c>
      <c r="C209" s="144">
        <f>C104</f>
        <v>1166</v>
      </c>
      <c r="D209" s="144">
        <f t="shared" si="14"/>
        <v>1874</v>
      </c>
      <c r="E209" s="145" t="s">
        <v>664</v>
      </c>
      <c r="F209" s="144">
        <f>B105</f>
        <v>616</v>
      </c>
      <c r="G209" s="144">
        <f>C105</f>
        <v>980</v>
      </c>
      <c r="H209" s="146">
        <f t="shared" si="15"/>
        <v>1596</v>
      </c>
    </row>
    <row r="210" spans="1:8" x14ac:dyDescent="0.2">
      <c r="A210" s="143" t="s">
        <v>665</v>
      </c>
      <c r="B210" s="144">
        <f>B106</f>
        <v>548</v>
      </c>
      <c r="C210" s="144">
        <f>C106</f>
        <v>855</v>
      </c>
      <c r="D210" s="144">
        <f t="shared" si="14"/>
        <v>1403</v>
      </c>
      <c r="E210" s="145" t="s">
        <v>666</v>
      </c>
      <c r="F210" s="144">
        <f>B107</f>
        <v>482</v>
      </c>
      <c r="G210" s="144">
        <f>C107</f>
        <v>727</v>
      </c>
      <c r="H210" s="146">
        <f t="shared" si="15"/>
        <v>1209</v>
      </c>
    </row>
    <row r="211" spans="1:8" x14ac:dyDescent="0.2">
      <c r="A211" s="143" t="s">
        <v>667</v>
      </c>
      <c r="B211" s="144">
        <f>B108</f>
        <v>347</v>
      </c>
      <c r="C211" s="144">
        <f>C108</f>
        <v>578</v>
      </c>
      <c r="D211" s="144">
        <f t="shared" si="14"/>
        <v>925</v>
      </c>
      <c r="E211" s="145" t="s">
        <v>668</v>
      </c>
      <c r="F211" s="144">
        <f>B109</f>
        <v>331</v>
      </c>
      <c r="G211" s="144">
        <f>C109</f>
        <v>472</v>
      </c>
      <c r="H211" s="146">
        <f t="shared" si="15"/>
        <v>803</v>
      </c>
    </row>
    <row r="212" spans="1:8" x14ac:dyDescent="0.2">
      <c r="A212" s="143" t="s">
        <v>669</v>
      </c>
      <c r="B212" s="144">
        <f>B110</f>
        <v>273</v>
      </c>
      <c r="C212" s="144">
        <f>C110</f>
        <v>415</v>
      </c>
      <c r="D212" s="144">
        <f t="shared" si="14"/>
        <v>688</v>
      </c>
      <c r="E212" s="145" t="s">
        <v>670</v>
      </c>
      <c r="F212" s="144">
        <f>B111</f>
        <v>236</v>
      </c>
      <c r="G212" s="144">
        <f>C111</f>
        <v>315</v>
      </c>
      <c r="H212" s="146">
        <f t="shared" si="15"/>
        <v>551</v>
      </c>
    </row>
    <row r="213" spans="1:8" x14ac:dyDescent="0.2">
      <c r="A213" s="143" t="s">
        <v>671</v>
      </c>
      <c r="B213" s="144">
        <f>B112</f>
        <v>224</v>
      </c>
      <c r="C213" s="144">
        <f>C112</f>
        <v>250</v>
      </c>
      <c r="D213" s="144">
        <f t="shared" si="14"/>
        <v>474</v>
      </c>
      <c r="E213" s="145" t="s">
        <v>672</v>
      </c>
      <c r="F213" s="144">
        <f>B113</f>
        <v>156</v>
      </c>
      <c r="G213" s="144">
        <f>C113</f>
        <v>188</v>
      </c>
      <c r="H213" s="146">
        <f t="shared" si="15"/>
        <v>344</v>
      </c>
    </row>
    <row r="214" spans="1:8" x14ac:dyDescent="0.2">
      <c r="A214" s="143" t="s">
        <v>673</v>
      </c>
      <c r="B214" s="144">
        <f>B114</f>
        <v>147</v>
      </c>
      <c r="C214" s="144">
        <f>C114</f>
        <v>166</v>
      </c>
      <c r="D214" s="144">
        <f t="shared" si="14"/>
        <v>313</v>
      </c>
      <c r="E214" s="145" t="s">
        <v>674</v>
      </c>
      <c r="F214" s="144">
        <f>B115</f>
        <v>124</v>
      </c>
      <c r="G214" s="144">
        <f>C115</f>
        <v>106</v>
      </c>
      <c r="H214" s="146">
        <f t="shared" si="15"/>
        <v>230</v>
      </c>
    </row>
    <row r="215" spans="1:8" ht="26.25" thickBot="1" x14ac:dyDescent="0.25">
      <c r="A215" s="147" t="s">
        <v>675</v>
      </c>
      <c r="B215" s="144">
        <f>B116</f>
        <v>125</v>
      </c>
      <c r="C215" s="144">
        <f>C116</f>
        <v>104</v>
      </c>
      <c r="D215" s="144">
        <f t="shared" si="14"/>
        <v>229</v>
      </c>
      <c r="E215" s="148" t="s">
        <v>676</v>
      </c>
      <c r="F215" s="144">
        <f>B117</f>
        <v>644</v>
      </c>
      <c r="G215" s="144">
        <f>C117</f>
        <v>434</v>
      </c>
      <c r="H215" s="146">
        <f t="shared" si="15"/>
        <v>1078</v>
      </c>
    </row>
    <row r="216" spans="1:8" x14ac:dyDescent="0.2">
      <c r="A216" s="149"/>
      <c r="B216" s="150">
        <f t="shared" ref="B216:C216" si="16">SUM(B165:B215)</f>
        <v>395325</v>
      </c>
      <c r="C216" s="151">
        <f t="shared" si="16"/>
        <v>416225</v>
      </c>
      <c r="D216" s="152">
        <f>SUM(D165:D215)</f>
        <v>811550</v>
      </c>
      <c r="E216" s="153"/>
      <c r="F216" s="150">
        <f>SUM(F165:F215)</f>
        <v>392661</v>
      </c>
      <c r="G216" s="151">
        <f t="shared" ref="G216" si="17">SUM(G165:G215)</f>
        <v>413855</v>
      </c>
      <c r="H216" s="152">
        <f>SUM(H165:H215)</f>
        <v>806516</v>
      </c>
    </row>
    <row r="217" spans="1:8" x14ac:dyDescent="0.2">
      <c r="A217" s="149"/>
      <c r="B217" s="154"/>
      <c r="C217" s="155"/>
      <c r="D217" s="156"/>
      <c r="E217" s="156"/>
      <c r="F217" s="152">
        <f>D216+H216</f>
        <v>1618066</v>
      </c>
      <c r="G217" s="156"/>
      <c r="H217" s="157"/>
    </row>
    <row r="218" spans="1:8" x14ac:dyDescent="0.2">
      <c r="A218" s="149"/>
      <c r="B218" s="154"/>
      <c r="C218" s="155"/>
      <c r="D218" s="155"/>
      <c r="E218" s="151">
        <f>C216+G216</f>
        <v>830080</v>
      </c>
      <c r="F218" s="155"/>
      <c r="G218" s="155"/>
      <c r="H218" s="153"/>
    </row>
    <row r="219" spans="1:8" x14ac:dyDescent="0.2">
      <c r="A219" s="158"/>
      <c r="B219" s="154"/>
      <c r="C219" s="154"/>
      <c r="D219" s="150">
        <f>B216+F216</f>
        <v>787986</v>
      </c>
      <c r="E219" s="154"/>
      <c r="F219" s="154"/>
      <c r="G219" s="153"/>
      <c r="H219" s="153"/>
    </row>
    <row r="222" spans="1:8" ht="18" x14ac:dyDescent="0.25">
      <c r="A222" s="87" t="s">
        <v>981</v>
      </c>
    </row>
    <row r="224" spans="1:8" x14ac:dyDescent="0.2">
      <c r="A224" s="180" t="s">
        <v>982</v>
      </c>
      <c r="B224" s="180" t="s">
        <v>983</v>
      </c>
      <c r="C224" s="180" t="s">
        <v>4</v>
      </c>
      <c r="D224" s="180" t="s">
        <v>984</v>
      </c>
      <c r="E224" s="180" t="s">
        <v>5</v>
      </c>
      <c r="F224" s="180" t="s">
        <v>985</v>
      </c>
    </row>
    <row r="225" spans="1:6" x14ac:dyDescent="0.2">
      <c r="A225" s="180" t="s">
        <v>343</v>
      </c>
      <c r="B225" s="181">
        <f>(MAX($C$225:$C$241)+2)-C225</f>
        <v>3.8362044564313202</v>
      </c>
      <c r="C225" s="182">
        <f>C142</f>
        <v>2.4457593200771783</v>
      </c>
      <c r="D225" s="180">
        <v>2</v>
      </c>
      <c r="E225" s="182">
        <f t="shared" ref="E225:E241" si="18">E142</f>
        <v>2.3018220517580867</v>
      </c>
      <c r="F225" s="181">
        <f>(MAX($E$225:$E$241)+2)-E225</f>
        <v>4.2363735471853428</v>
      </c>
    </row>
    <row r="226" spans="1:6" x14ac:dyDescent="0.2">
      <c r="A226" s="180" t="s">
        <v>344</v>
      </c>
      <c r="B226" s="181">
        <f>(MAX($C$225:$C$241)+2)-C226</f>
        <v>3.0536034994864245</v>
      </c>
      <c r="C226" s="182">
        <f t="shared" ref="C226:C241" si="19">C143</f>
        <v>3.2283602770220741</v>
      </c>
      <c r="D226" s="180">
        <v>2</v>
      </c>
      <c r="E226" s="182">
        <f t="shared" si="18"/>
        <v>3.0536455249662251</v>
      </c>
      <c r="F226" s="181">
        <f t="shared" ref="F226:F241" si="20">(MAX($E$225:$E$241)+2)-E226</f>
        <v>3.4845500739772048</v>
      </c>
    </row>
    <row r="227" spans="1:6" x14ac:dyDescent="0.2">
      <c r="A227" s="180" t="s">
        <v>345</v>
      </c>
      <c r="B227" s="181">
        <f t="shared" ref="B227:B241" si="21">(MAX($C$225:$C$241)+2)-C227</f>
        <v>2.9495904369784673</v>
      </c>
      <c r="C227" s="182">
        <f t="shared" si="19"/>
        <v>3.3323733395300312</v>
      </c>
      <c r="D227" s="180">
        <v>2</v>
      </c>
      <c r="E227" s="182">
        <f t="shared" si="18"/>
        <v>3.1402921759680997</v>
      </c>
      <c r="F227" s="181">
        <f t="shared" si="20"/>
        <v>3.3979034229753302</v>
      </c>
    </row>
    <row r="228" spans="1:6" x14ac:dyDescent="0.2">
      <c r="A228" s="180" t="s">
        <v>346</v>
      </c>
      <c r="B228" s="181">
        <f t="shared" si="21"/>
        <v>3.0999551316200948</v>
      </c>
      <c r="C228" s="182">
        <f t="shared" si="19"/>
        <v>3.1820086448884037</v>
      </c>
      <c r="D228" s="180">
        <v>2</v>
      </c>
      <c r="E228" s="182">
        <f t="shared" si="18"/>
        <v>3.0763269236236344</v>
      </c>
      <c r="F228" s="181">
        <f t="shared" si="20"/>
        <v>3.4618686753197956</v>
      </c>
    </row>
    <row r="229" spans="1:6" x14ac:dyDescent="0.2">
      <c r="A229" s="180" t="s">
        <v>347</v>
      </c>
      <c r="B229" s="181">
        <f>(MAX($C$225:$C$241)+2)-C229</f>
        <v>2.6683287331913532</v>
      </c>
      <c r="C229" s="182">
        <f t="shared" si="19"/>
        <v>3.6136350433171454</v>
      </c>
      <c r="D229" s="180">
        <v>2</v>
      </c>
      <c r="E229" s="182">
        <f t="shared" si="18"/>
        <v>2.9152086503269956</v>
      </c>
      <c r="F229" s="181">
        <f t="shared" si="20"/>
        <v>3.6229869486164343</v>
      </c>
    </row>
    <row r="230" spans="1:6" x14ac:dyDescent="0.2">
      <c r="A230" s="180" t="s">
        <v>348</v>
      </c>
      <c r="B230" s="181">
        <f t="shared" si="21"/>
        <v>2.4842818525325918</v>
      </c>
      <c r="C230" s="182">
        <f t="shared" si="19"/>
        <v>3.7976819239759068</v>
      </c>
      <c r="D230" s="180">
        <v>2</v>
      </c>
      <c r="E230" s="182">
        <f t="shared" si="18"/>
        <v>3.6403953856023179</v>
      </c>
      <c r="F230" s="181">
        <f t="shared" si="20"/>
        <v>2.897800213341112</v>
      </c>
    </row>
    <row r="231" spans="1:6" x14ac:dyDescent="0.2">
      <c r="A231" s="180" t="s">
        <v>349</v>
      </c>
      <c r="B231" s="181">
        <f t="shared" si="21"/>
        <v>2.4762475696294222</v>
      </c>
      <c r="C231" s="182">
        <f t="shared" si="19"/>
        <v>3.8057162068790764</v>
      </c>
      <c r="D231" s="180">
        <v>2</v>
      </c>
      <c r="E231" s="182">
        <f t="shared" si="18"/>
        <v>3.9061447431686962</v>
      </c>
      <c r="F231" s="181">
        <f t="shared" si="20"/>
        <v>2.6320508557747337</v>
      </c>
    </row>
    <row r="232" spans="1:6" x14ac:dyDescent="0.2">
      <c r="A232" s="180" t="s">
        <v>350</v>
      </c>
      <c r="B232" s="181">
        <f t="shared" si="21"/>
        <v>2.5694452513061892</v>
      </c>
      <c r="C232" s="182">
        <f t="shared" si="19"/>
        <v>3.7125185252023094</v>
      </c>
      <c r="D232" s="180">
        <v>2</v>
      </c>
      <c r="E232" s="182">
        <f t="shared" si="18"/>
        <v>3.9732619064982515</v>
      </c>
      <c r="F232" s="181">
        <f t="shared" si="20"/>
        <v>2.5649336924451784</v>
      </c>
    </row>
    <row r="233" spans="1:6" x14ac:dyDescent="0.2">
      <c r="A233" s="180" t="s">
        <v>351</v>
      </c>
      <c r="B233" s="181">
        <f t="shared" si="21"/>
        <v>2</v>
      </c>
      <c r="C233" s="182">
        <f t="shared" si="19"/>
        <v>4.2819637765084986</v>
      </c>
      <c r="D233" s="180">
        <v>2</v>
      </c>
      <c r="E233" s="182">
        <f t="shared" si="18"/>
        <v>4.5381955989434299</v>
      </c>
      <c r="F233" s="181">
        <f t="shared" si="20"/>
        <v>2</v>
      </c>
    </row>
    <row r="234" spans="1:6" x14ac:dyDescent="0.2">
      <c r="A234" s="180" t="s">
        <v>352</v>
      </c>
      <c r="B234" s="181">
        <f t="shared" si="21"/>
        <v>2.3347205861812812</v>
      </c>
      <c r="C234" s="182">
        <f t="shared" si="19"/>
        <v>3.9472431903272174</v>
      </c>
      <c r="D234" s="180">
        <v>2</v>
      </c>
      <c r="E234" s="182">
        <f t="shared" si="18"/>
        <v>4.2404327141167295</v>
      </c>
      <c r="F234" s="181">
        <f t="shared" si="20"/>
        <v>2.2977628848267004</v>
      </c>
    </row>
    <row r="235" spans="1:6" x14ac:dyDescent="0.2">
      <c r="A235" s="180" t="s">
        <v>353</v>
      </c>
      <c r="B235" s="181">
        <f t="shared" si="21"/>
        <v>2.7848258352873119</v>
      </c>
      <c r="C235" s="182">
        <f t="shared" si="19"/>
        <v>3.4971379412211867</v>
      </c>
      <c r="D235" s="180">
        <v>2</v>
      </c>
      <c r="E235" s="182">
        <f t="shared" si="18"/>
        <v>3.9515075404835156</v>
      </c>
      <c r="F235" s="181">
        <f t="shared" si="20"/>
        <v>2.5866880584599143</v>
      </c>
    </row>
    <row r="236" spans="1:6" x14ac:dyDescent="0.2">
      <c r="A236" s="180" t="s">
        <v>354</v>
      </c>
      <c r="B236" s="181">
        <f t="shared" si="21"/>
        <v>3.2346220735124525</v>
      </c>
      <c r="C236" s="182">
        <f t="shared" si="19"/>
        <v>3.0473417029960461</v>
      </c>
      <c r="D236" s="180">
        <v>2</v>
      </c>
      <c r="E236" s="182">
        <f t="shared" si="18"/>
        <v>3.5695082895258903</v>
      </c>
      <c r="F236" s="181">
        <f t="shared" si="20"/>
        <v>2.9686873094175397</v>
      </c>
    </row>
    <row r="237" spans="1:6" x14ac:dyDescent="0.2">
      <c r="A237" s="180" t="s">
        <v>355</v>
      </c>
      <c r="B237" s="181">
        <f t="shared" si="21"/>
        <v>3.9143224071205998</v>
      </c>
      <c r="C237" s="182">
        <f t="shared" si="19"/>
        <v>2.3676413693878988</v>
      </c>
      <c r="D237" s="180">
        <v>2</v>
      </c>
      <c r="E237" s="182">
        <f t="shared" si="18"/>
        <v>2.9229339223492738</v>
      </c>
      <c r="F237" s="181">
        <f t="shared" si="20"/>
        <v>3.6152616765941561</v>
      </c>
    </row>
    <row r="238" spans="1:6" x14ac:dyDescent="0.2">
      <c r="A238" s="180" t="s">
        <v>356</v>
      </c>
      <c r="B238" s="181">
        <f t="shared" si="21"/>
        <v>4.6460601730708149</v>
      </c>
      <c r="C238" s="182">
        <f t="shared" si="19"/>
        <v>1.6359036034376842</v>
      </c>
      <c r="D238" s="180">
        <v>2</v>
      </c>
      <c r="E238" s="182">
        <f t="shared" si="18"/>
        <v>2.1254386409454247</v>
      </c>
      <c r="F238" s="181">
        <f t="shared" si="20"/>
        <v>4.4127569579980053</v>
      </c>
    </row>
    <row r="239" spans="1:6" x14ac:dyDescent="0.2">
      <c r="A239" s="180" t="s">
        <v>357</v>
      </c>
      <c r="B239" s="181">
        <f t="shared" si="21"/>
        <v>5.1321342887125745</v>
      </c>
      <c r="C239" s="182">
        <f t="shared" si="19"/>
        <v>1.1498294877959243</v>
      </c>
      <c r="D239" s="180">
        <v>2</v>
      </c>
      <c r="E239" s="182">
        <f t="shared" si="18"/>
        <v>1.5808996666390618</v>
      </c>
      <c r="F239" s="181">
        <f t="shared" si="20"/>
        <v>4.9572959323043682</v>
      </c>
    </row>
    <row r="240" spans="1:6" x14ac:dyDescent="0.2">
      <c r="A240" s="180" t="s">
        <v>358</v>
      </c>
      <c r="B240" s="181">
        <f t="shared" si="21"/>
        <v>5.5701263112876731</v>
      </c>
      <c r="C240" s="182">
        <f t="shared" si="19"/>
        <v>0.71183746522082536</v>
      </c>
      <c r="D240" s="180">
        <v>2</v>
      </c>
      <c r="E240" s="182">
        <f t="shared" si="18"/>
        <v>0.99983560621136591</v>
      </c>
      <c r="F240" s="181">
        <f t="shared" si="20"/>
        <v>5.5383599927320644</v>
      </c>
    </row>
    <row r="241" spans="1:6" x14ac:dyDescent="0.2">
      <c r="A241" s="180" t="s">
        <v>359</v>
      </c>
      <c r="B241" s="181">
        <f t="shared" si="21"/>
        <v>5.3396659963190629</v>
      </c>
      <c r="C241" s="182">
        <f t="shared" si="19"/>
        <v>0.94229778018943611</v>
      </c>
      <c r="D241" s="180">
        <v>2</v>
      </c>
      <c r="E241" s="182">
        <f t="shared" si="18"/>
        <v>1.3649010608961563</v>
      </c>
      <c r="F241" s="181">
        <f t="shared" si="20"/>
        <v>5.1732945380472737</v>
      </c>
    </row>
  </sheetData>
  <mergeCells count="15">
    <mergeCell ref="A123:D123"/>
    <mergeCell ref="B140:C140"/>
    <mergeCell ref="F140:G140"/>
    <mergeCell ref="A126:D126"/>
    <mergeCell ref="A127:D127"/>
    <mergeCell ref="B139:G139"/>
    <mergeCell ref="N122:P122"/>
    <mergeCell ref="R122:T122"/>
    <mergeCell ref="J122:L122"/>
    <mergeCell ref="A4:D4"/>
    <mergeCell ref="B122:D122"/>
    <mergeCell ref="F122:H122"/>
    <mergeCell ref="A13:D13"/>
    <mergeCell ref="A12:D12"/>
    <mergeCell ref="A118:D118"/>
  </mergeCells>
  <pageMargins left="0.70866141732283472" right="0.47244094488188981" top="0.39370078740157483" bottom="0.47244094488188981" header="0.31496062992125984" footer="0.31496062992125984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D44"/>
  <sheetViews>
    <sheetView zoomScaleNormal="100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9" sqref="A9"/>
    </sheetView>
  </sheetViews>
  <sheetFormatPr defaultRowHeight="14.25" x14ac:dyDescent="0.2"/>
  <cols>
    <col min="1" max="1" width="40" customWidth="1"/>
    <col min="2" max="2" width="12.75" customWidth="1"/>
    <col min="3" max="3" width="13.625" customWidth="1"/>
    <col min="4" max="4" width="12.375" customWidth="1"/>
  </cols>
  <sheetData>
    <row r="1" spans="1:4" ht="30" x14ac:dyDescent="0.55000000000000004">
      <c r="A1" s="216" t="s">
        <v>131</v>
      </c>
      <c r="B1" s="216"/>
      <c r="C1" s="216"/>
      <c r="D1" s="216"/>
    </row>
    <row r="2" spans="1:4" ht="30" x14ac:dyDescent="0.55000000000000004">
      <c r="A2" s="216" t="str">
        <f>ชลบุรี!B2</f>
        <v>จังหวัดชลบุรี ประจำปี พ.ศ.2566</v>
      </c>
      <c r="B2" s="216"/>
      <c r="C2" s="216"/>
      <c r="D2" s="216"/>
    </row>
    <row r="3" spans="1:4" ht="8.25" customHeight="1" x14ac:dyDescent="0.2"/>
    <row r="4" spans="1:4" ht="18" x14ac:dyDescent="0.25">
      <c r="A4" s="3" t="s">
        <v>31</v>
      </c>
      <c r="B4" s="3" t="s">
        <v>4</v>
      </c>
      <c r="C4" s="3" t="s">
        <v>5</v>
      </c>
      <c r="D4" s="3" t="s">
        <v>6</v>
      </c>
    </row>
    <row r="5" spans="1:4" ht="18" x14ac:dyDescent="0.25">
      <c r="A5" s="58" t="s">
        <v>1</v>
      </c>
      <c r="B5" s="59">
        <f>SUM(B6:B36)</f>
        <v>11596</v>
      </c>
      <c r="C5" s="59">
        <f>SUM(C6:C36)</f>
        <v>10658</v>
      </c>
      <c r="D5" s="59">
        <f>SUM(B5:C5)</f>
        <v>22254</v>
      </c>
    </row>
    <row r="6" spans="1:4" ht="18.75" x14ac:dyDescent="0.2">
      <c r="A6" s="27" t="s">
        <v>9</v>
      </c>
      <c r="B6" s="24">
        <v>2</v>
      </c>
      <c r="C6" s="24">
        <v>5</v>
      </c>
      <c r="D6" s="24">
        <v>7</v>
      </c>
    </row>
    <row r="7" spans="1:4" ht="18.75" x14ac:dyDescent="0.2">
      <c r="A7" s="27" t="s">
        <v>12</v>
      </c>
      <c r="B7" s="24">
        <v>5</v>
      </c>
      <c r="C7" s="24">
        <v>5</v>
      </c>
      <c r="D7" s="24">
        <v>10</v>
      </c>
    </row>
    <row r="8" spans="1:4" ht="18.75" x14ac:dyDescent="0.2">
      <c r="A8" s="27" t="s">
        <v>13</v>
      </c>
      <c r="B8" s="24">
        <v>834</v>
      </c>
      <c r="C8" s="24">
        <v>808</v>
      </c>
      <c r="D8" s="24">
        <v>1642</v>
      </c>
    </row>
    <row r="9" spans="1:4" ht="18.75" x14ac:dyDescent="0.2">
      <c r="A9" s="27" t="s">
        <v>14</v>
      </c>
      <c r="B9" s="24">
        <v>3</v>
      </c>
      <c r="C9" s="24">
        <v>0</v>
      </c>
      <c r="D9" s="24">
        <v>3</v>
      </c>
    </row>
    <row r="10" spans="1:4" ht="18.75" x14ac:dyDescent="0.2">
      <c r="A10" s="27" t="s">
        <v>15</v>
      </c>
      <c r="B10" s="24">
        <v>1331</v>
      </c>
      <c r="C10" s="24">
        <v>1180</v>
      </c>
      <c r="D10" s="24">
        <v>2511</v>
      </c>
    </row>
    <row r="11" spans="1:4" ht="18.75" x14ac:dyDescent="0.2">
      <c r="A11" s="27" t="s">
        <v>16</v>
      </c>
      <c r="B11" s="24">
        <v>2</v>
      </c>
      <c r="C11" s="24">
        <v>1</v>
      </c>
      <c r="D11" s="24">
        <v>3</v>
      </c>
    </row>
    <row r="12" spans="1:4" ht="18.75" x14ac:dyDescent="0.2">
      <c r="A12" s="27" t="s">
        <v>17</v>
      </c>
      <c r="B12" s="24">
        <v>1</v>
      </c>
      <c r="C12" s="24">
        <v>1</v>
      </c>
      <c r="D12" s="24">
        <v>2</v>
      </c>
    </row>
    <row r="13" spans="1:4" ht="18.75" x14ac:dyDescent="0.2">
      <c r="A13" s="27" t="s">
        <v>18</v>
      </c>
      <c r="B13" s="24">
        <v>1</v>
      </c>
      <c r="C13" s="24">
        <v>0</v>
      </c>
      <c r="D13" s="24">
        <v>1</v>
      </c>
    </row>
    <row r="14" spans="1:4" ht="18.75" x14ac:dyDescent="0.2">
      <c r="A14" s="27" t="s">
        <v>19</v>
      </c>
      <c r="B14" s="24">
        <v>1</v>
      </c>
      <c r="C14" s="24">
        <v>0</v>
      </c>
      <c r="D14" s="24">
        <v>1</v>
      </c>
    </row>
    <row r="15" spans="1:4" ht="18.75" x14ac:dyDescent="0.2">
      <c r="A15" s="27" t="s">
        <v>22</v>
      </c>
      <c r="B15" s="24">
        <v>1</v>
      </c>
      <c r="C15" s="24">
        <v>0</v>
      </c>
      <c r="D15" s="24">
        <v>1</v>
      </c>
    </row>
    <row r="16" spans="1:4" ht="18.75" x14ac:dyDescent="0.2">
      <c r="A16" s="27" t="s">
        <v>26</v>
      </c>
      <c r="B16" s="24">
        <v>0</v>
      </c>
      <c r="C16" s="24">
        <v>2</v>
      </c>
      <c r="D16" s="24">
        <v>2</v>
      </c>
    </row>
    <row r="17" spans="1:4" ht="18.75" x14ac:dyDescent="0.2">
      <c r="A17" s="27" t="s">
        <v>29</v>
      </c>
      <c r="B17" s="24">
        <v>0</v>
      </c>
      <c r="C17" s="24">
        <v>1</v>
      </c>
      <c r="D17" s="24">
        <v>1</v>
      </c>
    </row>
    <row r="18" spans="1:4" ht="18.75" x14ac:dyDescent="0.2">
      <c r="A18" s="27" t="s">
        <v>30</v>
      </c>
      <c r="B18" s="24">
        <v>0</v>
      </c>
      <c r="C18" s="24">
        <v>1</v>
      </c>
      <c r="D18" s="24">
        <v>1</v>
      </c>
    </row>
    <row r="19" spans="1:4" ht="18.75" x14ac:dyDescent="0.2">
      <c r="A19" s="27" t="s">
        <v>115</v>
      </c>
      <c r="B19" s="24">
        <v>135</v>
      </c>
      <c r="C19" s="24">
        <v>114</v>
      </c>
      <c r="D19" s="24">
        <v>249</v>
      </c>
    </row>
    <row r="20" spans="1:4" ht="18.75" x14ac:dyDescent="0.2">
      <c r="A20" s="27" t="s">
        <v>132</v>
      </c>
      <c r="B20" s="24">
        <v>1</v>
      </c>
      <c r="C20" s="24">
        <v>1</v>
      </c>
      <c r="D20" s="24">
        <v>2</v>
      </c>
    </row>
    <row r="21" spans="1:4" ht="18.75" x14ac:dyDescent="0.2">
      <c r="A21" s="27" t="s">
        <v>116</v>
      </c>
      <c r="B21" s="24">
        <v>3</v>
      </c>
      <c r="C21" s="24">
        <v>0</v>
      </c>
      <c r="D21" s="24">
        <v>3</v>
      </c>
    </row>
    <row r="22" spans="1:4" ht="18.75" x14ac:dyDescent="0.2">
      <c r="A22" s="27" t="s">
        <v>117</v>
      </c>
      <c r="B22" s="24">
        <v>1</v>
      </c>
      <c r="C22" s="24">
        <v>0</v>
      </c>
      <c r="D22" s="24">
        <v>1</v>
      </c>
    </row>
    <row r="23" spans="1:4" ht="18.75" x14ac:dyDescent="0.2">
      <c r="A23" s="27" t="s">
        <v>119</v>
      </c>
      <c r="B23" s="24">
        <v>0</v>
      </c>
      <c r="C23" s="24">
        <v>2</v>
      </c>
      <c r="D23" s="24">
        <v>2</v>
      </c>
    </row>
    <row r="24" spans="1:4" ht="18.75" x14ac:dyDescent="0.2">
      <c r="A24" s="27" t="s">
        <v>120</v>
      </c>
      <c r="B24" s="24">
        <v>229</v>
      </c>
      <c r="C24" s="24">
        <v>201</v>
      </c>
      <c r="D24" s="24">
        <v>430</v>
      </c>
    </row>
    <row r="25" spans="1:4" ht="18.75" x14ac:dyDescent="0.2">
      <c r="A25" s="27" t="s">
        <v>121</v>
      </c>
      <c r="B25" s="24">
        <v>24</v>
      </c>
      <c r="C25" s="24">
        <v>26</v>
      </c>
      <c r="D25" s="24">
        <v>50</v>
      </c>
    </row>
    <row r="26" spans="1:4" ht="18.75" x14ac:dyDescent="0.2">
      <c r="A26" s="27" t="s">
        <v>122</v>
      </c>
      <c r="B26" s="24">
        <v>94</v>
      </c>
      <c r="C26" s="24">
        <v>72</v>
      </c>
      <c r="D26" s="24">
        <v>166</v>
      </c>
    </row>
    <row r="27" spans="1:4" ht="18.75" x14ac:dyDescent="0.2">
      <c r="A27" s="27" t="s">
        <v>123</v>
      </c>
      <c r="B27" s="24">
        <v>134</v>
      </c>
      <c r="C27" s="24">
        <v>116</v>
      </c>
      <c r="D27" s="24">
        <v>250</v>
      </c>
    </row>
    <row r="28" spans="1:4" ht="18.75" x14ac:dyDescent="0.2">
      <c r="A28" s="27" t="s">
        <v>124</v>
      </c>
      <c r="B28" s="24">
        <v>2705</v>
      </c>
      <c r="C28" s="24">
        <v>2483</v>
      </c>
      <c r="D28" s="24">
        <v>5188</v>
      </c>
    </row>
    <row r="29" spans="1:4" ht="18.75" x14ac:dyDescent="0.2">
      <c r="A29" s="27" t="s">
        <v>138</v>
      </c>
      <c r="B29" s="24">
        <v>26</v>
      </c>
      <c r="C29" s="24">
        <v>20</v>
      </c>
      <c r="D29" s="24">
        <v>46</v>
      </c>
    </row>
    <row r="30" spans="1:4" ht="18.75" x14ac:dyDescent="0.2">
      <c r="A30" s="27" t="s">
        <v>126</v>
      </c>
      <c r="B30" s="26">
        <v>573</v>
      </c>
      <c r="C30" s="26">
        <v>559</v>
      </c>
      <c r="D30" s="26">
        <v>1132</v>
      </c>
    </row>
    <row r="31" spans="1:4" ht="18.75" x14ac:dyDescent="0.2">
      <c r="A31" s="27" t="s">
        <v>127</v>
      </c>
      <c r="B31" s="26">
        <v>408</v>
      </c>
      <c r="C31" s="26">
        <v>381</v>
      </c>
      <c r="D31" s="26">
        <v>789</v>
      </c>
    </row>
    <row r="32" spans="1:4" ht="18.75" x14ac:dyDescent="0.2">
      <c r="A32" s="27" t="s">
        <v>128</v>
      </c>
      <c r="B32" s="26">
        <v>605</v>
      </c>
      <c r="C32" s="26">
        <v>535</v>
      </c>
      <c r="D32" s="26">
        <v>1140</v>
      </c>
    </row>
    <row r="33" spans="1:4" ht="18.75" x14ac:dyDescent="0.2">
      <c r="A33" s="27" t="s">
        <v>129</v>
      </c>
      <c r="B33" s="26">
        <v>1995</v>
      </c>
      <c r="C33" s="26">
        <v>1835</v>
      </c>
      <c r="D33" s="26">
        <v>3830</v>
      </c>
    </row>
    <row r="34" spans="1:4" ht="18.75" x14ac:dyDescent="0.2">
      <c r="A34" s="27" t="s">
        <v>130</v>
      </c>
      <c r="B34" s="26">
        <v>2481</v>
      </c>
      <c r="C34" s="26">
        <v>2309</v>
      </c>
      <c r="D34" s="26">
        <v>4790</v>
      </c>
    </row>
    <row r="35" spans="1:4" ht="18.75" x14ac:dyDescent="0.2">
      <c r="A35" s="27" t="s">
        <v>139</v>
      </c>
      <c r="B35" s="26">
        <v>1</v>
      </c>
      <c r="C35" s="26">
        <v>0</v>
      </c>
      <c r="D35" s="26">
        <v>1</v>
      </c>
    </row>
    <row r="36" spans="1:4" ht="18.75" x14ac:dyDescent="0.2">
      <c r="A36" s="27"/>
      <c r="B36" s="26"/>
      <c r="C36" s="26"/>
      <c r="D36" s="26"/>
    </row>
    <row r="37" spans="1:4" ht="20.25" x14ac:dyDescent="0.3">
      <c r="A37" s="34" t="s">
        <v>6</v>
      </c>
      <c r="B37" s="35">
        <f>SUM(B6:B36)</f>
        <v>11596</v>
      </c>
      <c r="C37" s="35">
        <f t="shared" ref="C37:D37" si="0">SUM(C6:C36)</f>
        <v>10658</v>
      </c>
      <c r="D37" s="35">
        <f t="shared" si="0"/>
        <v>22254</v>
      </c>
    </row>
    <row r="38" spans="1:4" ht="15" x14ac:dyDescent="0.25">
      <c r="A38" s="4"/>
      <c r="B38" s="5"/>
      <c r="C38" s="5"/>
      <c r="D38" s="5"/>
    </row>
    <row r="39" spans="1:4" x14ac:dyDescent="0.2">
      <c r="A39" t="s">
        <v>7</v>
      </c>
    </row>
    <row r="40" spans="1:4" x14ac:dyDescent="0.2">
      <c r="A40" s="102" t="s">
        <v>1026</v>
      </c>
      <c r="B40" s="102"/>
      <c r="C40" s="102"/>
      <c r="D40" s="102"/>
    </row>
    <row r="41" spans="1:4" x14ac:dyDescent="0.2">
      <c r="A41" t="str">
        <f>ชลบุรี!A62</f>
        <v>ข้อมูล ณ 31 ธันวาคม 2566</v>
      </c>
    </row>
    <row r="42" spans="1:4" x14ac:dyDescent="0.2">
      <c r="A42" t="str">
        <f>ชลบุรี!A63</f>
        <v>Download ข้อมูล ณ 25 มกราคม 2567</v>
      </c>
    </row>
    <row r="43" spans="1:4" x14ac:dyDescent="0.2">
      <c r="A43" t="str">
        <f>ชลบุรี!A64</f>
        <v>ผู้ทำการDownload ข้อมูล : นายนวพล มิติภัทร</v>
      </c>
    </row>
    <row r="44" spans="1:4" x14ac:dyDescent="0.2">
      <c r="A44" t="s">
        <v>764</v>
      </c>
    </row>
  </sheetData>
  <mergeCells count="2">
    <mergeCell ref="A1:D1"/>
    <mergeCell ref="A2:D2"/>
  </mergeCells>
  <pageMargins left="0.7" right="0.7" top="0.51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D72"/>
  <sheetViews>
    <sheetView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10" sqref="A10"/>
    </sheetView>
  </sheetViews>
  <sheetFormatPr defaultRowHeight="14.25" x14ac:dyDescent="0.2"/>
  <cols>
    <col min="1" max="1" width="40" customWidth="1"/>
    <col min="2" max="2" width="12.75" customWidth="1"/>
    <col min="3" max="3" width="13.625" customWidth="1"/>
    <col min="4" max="4" width="15" customWidth="1"/>
  </cols>
  <sheetData>
    <row r="1" spans="1:4" ht="30" x14ac:dyDescent="0.55000000000000004">
      <c r="A1" s="216" t="s">
        <v>161</v>
      </c>
      <c r="B1" s="216"/>
      <c r="C1" s="216"/>
      <c r="D1" s="216"/>
    </row>
    <row r="2" spans="1:4" ht="30" x14ac:dyDescent="0.55000000000000004">
      <c r="A2" s="216" t="str">
        <f>ชลบุรี!B2</f>
        <v>จังหวัดชลบุรี ประจำปี พ.ศ.2566</v>
      </c>
      <c r="B2" s="216"/>
      <c r="C2" s="216"/>
      <c r="D2" s="216"/>
    </row>
    <row r="3" spans="1:4" ht="8.25" customHeight="1" x14ac:dyDescent="0.2"/>
    <row r="4" spans="1:4" ht="18" x14ac:dyDescent="0.25">
      <c r="A4" s="58" t="s">
        <v>31</v>
      </c>
      <c r="B4" s="58" t="s">
        <v>4</v>
      </c>
      <c r="C4" s="58" t="s">
        <v>5</v>
      </c>
      <c r="D4" s="58" t="s">
        <v>6</v>
      </c>
    </row>
    <row r="5" spans="1:4" ht="18" x14ac:dyDescent="0.25">
      <c r="A5" s="58" t="s">
        <v>1</v>
      </c>
      <c r="B5" s="59">
        <f>SUM(B6:B64)</f>
        <v>8408</v>
      </c>
      <c r="C5" s="59">
        <f>SUM(C6:C64)</f>
        <v>5816</v>
      </c>
      <c r="D5" s="59">
        <f>SUM(B5:C5)</f>
        <v>14224</v>
      </c>
    </row>
    <row r="6" spans="1:4" ht="18.75" x14ac:dyDescent="0.2">
      <c r="A6" s="33" t="s">
        <v>8</v>
      </c>
      <c r="B6" s="24">
        <v>82</v>
      </c>
      <c r="C6" s="24">
        <v>51</v>
      </c>
      <c r="D6" s="24">
        <v>133</v>
      </c>
    </row>
    <row r="7" spans="1:4" ht="18.75" x14ac:dyDescent="0.2">
      <c r="A7" s="33" t="s">
        <v>9</v>
      </c>
      <c r="B7" s="24">
        <v>183</v>
      </c>
      <c r="C7" s="24">
        <v>140</v>
      </c>
      <c r="D7" s="24">
        <v>323</v>
      </c>
    </row>
    <row r="8" spans="1:4" ht="18.75" x14ac:dyDescent="0.2">
      <c r="A8" s="33" t="s">
        <v>10</v>
      </c>
      <c r="B8" s="24">
        <v>28</v>
      </c>
      <c r="C8" s="24">
        <v>21</v>
      </c>
      <c r="D8" s="24">
        <v>49</v>
      </c>
    </row>
    <row r="9" spans="1:4" ht="18.75" x14ac:dyDescent="0.2">
      <c r="A9" s="33" t="s">
        <v>11</v>
      </c>
      <c r="B9" s="24">
        <v>72</v>
      </c>
      <c r="C9" s="24">
        <v>39</v>
      </c>
      <c r="D9" s="24">
        <v>111</v>
      </c>
    </row>
    <row r="10" spans="1:4" ht="18.75" x14ac:dyDescent="0.2">
      <c r="A10" s="33" t="s">
        <v>12</v>
      </c>
      <c r="B10" s="24">
        <v>104</v>
      </c>
      <c r="C10" s="24">
        <v>78</v>
      </c>
      <c r="D10" s="24">
        <v>182</v>
      </c>
    </row>
    <row r="11" spans="1:4" ht="18.75" x14ac:dyDescent="0.2">
      <c r="A11" s="33" t="s">
        <v>13</v>
      </c>
      <c r="B11" s="24">
        <v>500</v>
      </c>
      <c r="C11" s="24">
        <v>437</v>
      </c>
      <c r="D11" s="24">
        <v>937</v>
      </c>
    </row>
    <row r="12" spans="1:4" ht="18.75" x14ac:dyDescent="0.2">
      <c r="A12" s="33" t="s">
        <v>14</v>
      </c>
      <c r="B12" s="24">
        <v>139</v>
      </c>
      <c r="C12" s="24">
        <v>79</v>
      </c>
      <c r="D12" s="24">
        <v>218</v>
      </c>
    </row>
    <row r="13" spans="1:4" ht="18.75" x14ac:dyDescent="0.2">
      <c r="A13" s="33" t="s">
        <v>366</v>
      </c>
      <c r="B13" s="24">
        <v>1</v>
      </c>
      <c r="C13" s="24">
        <v>1</v>
      </c>
      <c r="D13" s="24">
        <v>2</v>
      </c>
    </row>
    <row r="14" spans="1:4" ht="18.75" x14ac:dyDescent="0.2">
      <c r="A14" s="33" t="s">
        <v>15</v>
      </c>
      <c r="B14" s="24">
        <v>560</v>
      </c>
      <c r="C14" s="24">
        <v>347</v>
      </c>
      <c r="D14" s="24">
        <v>907</v>
      </c>
    </row>
    <row r="15" spans="1:4" ht="18.75" x14ac:dyDescent="0.2">
      <c r="A15" s="33" t="s">
        <v>16</v>
      </c>
      <c r="B15" s="24">
        <v>73</v>
      </c>
      <c r="C15" s="24">
        <v>63</v>
      </c>
      <c r="D15" s="24">
        <v>136</v>
      </c>
    </row>
    <row r="16" spans="1:4" ht="18.75" x14ac:dyDescent="0.2">
      <c r="A16" s="33" t="s">
        <v>17</v>
      </c>
      <c r="B16" s="24">
        <v>54</v>
      </c>
      <c r="C16" s="24">
        <v>33</v>
      </c>
      <c r="D16" s="24">
        <v>87</v>
      </c>
    </row>
    <row r="17" spans="1:4" ht="18.75" x14ac:dyDescent="0.2">
      <c r="A17" s="33" t="s">
        <v>215</v>
      </c>
      <c r="B17" s="24">
        <v>15</v>
      </c>
      <c r="C17" s="24">
        <v>8</v>
      </c>
      <c r="D17" s="24">
        <v>23</v>
      </c>
    </row>
    <row r="18" spans="1:4" ht="18.75" x14ac:dyDescent="0.2">
      <c r="A18" s="33" t="s">
        <v>18</v>
      </c>
      <c r="B18" s="24">
        <v>65</v>
      </c>
      <c r="C18" s="24">
        <v>31</v>
      </c>
      <c r="D18" s="24">
        <v>96</v>
      </c>
    </row>
    <row r="19" spans="1:4" ht="18.75" x14ac:dyDescent="0.2">
      <c r="A19" s="33" t="s">
        <v>19</v>
      </c>
      <c r="B19" s="24">
        <v>24</v>
      </c>
      <c r="C19" s="24">
        <v>19</v>
      </c>
      <c r="D19" s="24">
        <v>43</v>
      </c>
    </row>
    <row r="20" spans="1:4" ht="18.75" x14ac:dyDescent="0.2">
      <c r="A20" s="33" t="s">
        <v>20</v>
      </c>
      <c r="B20" s="24">
        <v>48</v>
      </c>
      <c r="C20" s="24">
        <v>37</v>
      </c>
      <c r="D20" s="24">
        <v>85</v>
      </c>
    </row>
    <row r="21" spans="1:4" ht="18.75" x14ac:dyDescent="0.2">
      <c r="A21" s="33" t="s">
        <v>21</v>
      </c>
      <c r="B21" s="24">
        <v>48</v>
      </c>
      <c r="C21" s="24">
        <v>53</v>
      </c>
      <c r="D21" s="24">
        <v>101</v>
      </c>
    </row>
    <row r="22" spans="1:4" ht="18.75" x14ac:dyDescent="0.2">
      <c r="A22" s="33" t="s">
        <v>22</v>
      </c>
      <c r="B22" s="24">
        <v>29</v>
      </c>
      <c r="C22" s="24">
        <v>16</v>
      </c>
      <c r="D22" s="24">
        <v>45</v>
      </c>
    </row>
    <row r="23" spans="1:4" ht="18.75" x14ac:dyDescent="0.2">
      <c r="A23" s="33" t="s">
        <v>23</v>
      </c>
      <c r="B23" s="24">
        <v>38</v>
      </c>
      <c r="C23" s="24">
        <v>21</v>
      </c>
      <c r="D23" s="24">
        <v>59</v>
      </c>
    </row>
    <row r="24" spans="1:4" ht="18.75" x14ac:dyDescent="0.2">
      <c r="A24" s="33" t="s">
        <v>24</v>
      </c>
      <c r="B24" s="24">
        <v>62</v>
      </c>
      <c r="C24" s="24">
        <v>36</v>
      </c>
      <c r="D24" s="24">
        <v>98</v>
      </c>
    </row>
    <row r="25" spans="1:4" ht="18.75" x14ac:dyDescent="0.2">
      <c r="A25" s="33" t="s">
        <v>25</v>
      </c>
      <c r="B25" s="24">
        <v>21</v>
      </c>
      <c r="C25" s="24">
        <v>21</v>
      </c>
      <c r="D25" s="24">
        <v>42</v>
      </c>
    </row>
    <row r="26" spans="1:4" ht="18.75" x14ac:dyDescent="0.2">
      <c r="A26" s="33" t="s">
        <v>26</v>
      </c>
      <c r="B26" s="24">
        <v>17</v>
      </c>
      <c r="C26" s="24">
        <v>6</v>
      </c>
      <c r="D26" s="24">
        <v>23</v>
      </c>
    </row>
    <row r="27" spans="1:4" ht="18.75" x14ac:dyDescent="0.2">
      <c r="A27" s="33" t="s">
        <v>27</v>
      </c>
      <c r="B27" s="24">
        <v>36</v>
      </c>
      <c r="C27" s="24">
        <v>19</v>
      </c>
      <c r="D27" s="24">
        <v>55</v>
      </c>
    </row>
    <row r="28" spans="1:4" ht="18.75" x14ac:dyDescent="0.2">
      <c r="A28" s="33" t="s">
        <v>28</v>
      </c>
      <c r="B28" s="24">
        <v>156</v>
      </c>
      <c r="C28" s="24">
        <v>107</v>
      </c>
      <c r="D28" s="24">
        <v>263</v>
      </c>
    </row>
    <row r="29" spans="1:4" ht="18.75" x14ac:dyDescent="0.2">
      <c r="A29" s="33" t="s">
        <v>29</v>
      </c>
      <c r="B29" s="24">
        <v>9</v>
      </c>
      <c r="C29" s="24">
        <v>6</v>
      </c>
      <c r="D29" s="24">
        <v>15</v>
      </c>
    </row>
    <row r="30" spans="1:4" ht="18.75" x14ac:dyDescent="0.2">
      <c r="A30" s="33" t="s">
        <v>30</v>
      </c>
      <c r="B30" s="24">
        <v>64</v>
      </c>
      <c r="C30" s="24">
        <v>50</v>
      </c>
      <c r="D30" s="24">
        <v>114</v>
      </c>
    </row>
    <row r="31" spans="1:4" ht="18.75" x14ac:dyDescent="0.2">
      <c r="A31" s="33" t="s">
        <v>115</v>
      </c>
      <c r="B31" s="24">
        <v>61</v>
      </c>
      <c r="C31" s="24">
        <v>60</v>
      </c>
      <c r="D31" s="24">
        <v>121</v>
      </c>
    </row>
    <row r="32" spans="1:4" ht="18.75" x14ac:dyDescent="0.2">
      <c r="A32" s="33" t="s">
        <v>132</v>
      </c>
      <c r="B32" s="24">
        <v>31</v>
      </c>
      <c r="C32" s="24">
        <v>33</v>
      </c>
      <c r="D32" s="24">
        <v>64</v>
      </c>
    </row>
    <row r="33" spans="1:4" ht="18.75" x14ac:dyDescent="0.2">
      <c r="A33" s="33" t="s">
        <v>133</v>
      </c>
      <c r="B33" s="24">
        <v>25</v>
      </c>
      <c r="C33" s="24">
        <v>15</v>
      </c>
      <c r="D33" s="24">
        <v>40</v>
      </c>
    </row>
    <row r="34" spans="1:4" ht="18.75" x14ac:dyDescent="0.2">
      <c r="A34" s="33" t="s">
        <v>134</v>
      </c>
      <c r="B34" s="24">
        <v>21</v>
      </c>
      <c r="C34" s="24">
        <v>26</v>
      </c>
      <c r="D34" s="24">
        <v>47</v>
      </c>
    </row>
    <row r="35" spans="1:4" ht="18.75" x14ac:dyDescent="0.2">
      <c r="A35" s="33" t="s">
        <v>116</v>
      </c>
      <c r="B35" s="24">
        <v>18</v>
      </c>
      <c r="C35" s="24">
        <v>9</v>
      </c>
      <c r="D35" s="24">
        <v>27</v>
      </c>
    </row>
    <row r="36" spans="1:4" ht="18.75" x14ac:dyDescent="0.2">
      <c r="A36" s="33" t="s">
        <v>117</v>
      </c>
      <c r="B36" s="24">
        <v>276</v>
      </c>
      <c r="C36" s="24">
        <v>194</v>
      </c>
      <c r="D36" s="24">
        <v>470</v>
      </c>
    </row>
    <row r="37" spans="1:4" ht="18.75" x14ac:dyDescent="0.2">
      <c r="A37" s="33" t="s">
        <v>118</v>
      </c>
      <c r="B37" s="24">
        <v>23</v>
      </c>
      <c r="C37" s="24">
        <v>21</v>
      </c>
      <c r="D37" s="24">
        <v>44</v>
      </c>
    </row>
    <row r="38" spans="1:4" ht="18.75" x14ac:dyDescent="0.2">
      <c r="A38" s="33" t="s">
        <v>119</v>
      </c>
      <c r="B38" s="24">
        <v>44</v>
      </c>
      <c r="C38" s="24">
        <v>33</v>
      </c>
      <c r="D38" s="24">
        <v>77</v>
      </c>
    </row>
    <row r="39" spans="1:4" ht="18.75" x14ac:dyDescent="0.2">
      <c r="A39" s="33" t="s">
        <v>120</v>
      </c>
      <c r="B39" s="24">
        <v>136</v>
      </c>
      <c r="C39" s="24">
        <v>104</v>
      </c>
      <c r="D39" s="24">
        <v>240</v>
      </c>
    </row>
    <row r="40" spans="1:4" ht="18.75" x14ac:dyDescent="0.2">
      <c r="A40" s="33" t="s">
        <v>121</v>
      </c>
      <c r="B40" s="24">
        <v>153</v>
      </c>
      <c r="C40" s="24">
        <v>86</v>
      </c>
      <c r="D40" s="24">
        <v>239</v>
      </c>
    </row>
    <row r="41" spans="1:4" ht="18.75" x14ac:dyDescent="0.2">
      <c r="A41" s="33" t="s">
        <v>135</v>
      </c>
      <c r="B41" s="24">
        <v>42</v>
      </c>
      <c r="C41" s="24">
        <v>45</v>
      </c>
      <c r="D41" s="24">
        <v>87</v>
      </c>
    </row>
    <row r="42" spans="1:4" ht="18.75" x14ac:dyDescent="0.2">
      <c r="A42" s="33" t="s">
        <v>122</v>
      </c>
      <c r="B42" s="24">
        <v>60</v>
      </c>
      <c r="C42" s="24">
        <v>38</v>
      </c>
      <c r="D42" s="24">
        <v>98</v>
      </c>
    </row>
    <row r="43" spans="1:4" ht="18.75" x14ac:dyDescent="0.2">
      <c r="A43" s="33" t="s">
        <v>136</v>
      </c>
      <c r="B43" s="24">
        <v>3</v>
      </c>
      <c r="C43" s="24">
        <v>5</v>
      </c>
      <c r="D43" s="24">
        <v>8</v>
      </c>
    </row>
    <row r="44" spans="1:4" ht="18.75" x14ac:dyDescent="0.2">
      <c r="A44" s="33" t="s">
        <v>137</v>
      </c>
      <c r="B44" s="24">
        <v>6</v>
      </c>
      <c r="C44" s="24">
        <v>2</v>
      </c>
      <c r="D44" s="24">
        <v>8</v>
      </c>
    </row>
    <row r="45" spans="1:4" ht="18.75" x14ac:dyDescent="0.2">
      <c r="A45" s="33" t="s">
        <v>123</v>
      </c>
      <c r="B45" s="24">
        <v>136</v>
      </c>
      <c r="C45" s="24">
        <v>104</v>
      </c>
      <c r="D45" s="24">
        <v>240</v>
      </c>
    </row>
    <row r="46" spans="1:4" ht="18.75" x14ac:dyDescent="0.2">
      <c r="A46" s="33" t="s">
        <v>124</v>
      </c>
      <c r="B46" s="24">
        <v>1914</v>
      </c>
      <c r="C46" s="24">
        <v>1373</v>
      </c>
      <c r="D46" s="24">
        <v>3287</v>
      </c>
    </row>
    <row r="47" spans="1:4" ht="18.75" x14ac:dyDescent="0.2">
      <c r="A47" s="33" t="s">
        <v>125</v>
      </c>
      <c r="B47" s="24">
        <v>20</v>
      </c>
      <c r="C47" s="24">
        <v>19</v>
      </c>
      <c r="D47" s="24">
        <v>39</v>
      </c>
    </row>
    <row r="48" spans="1:4" ht="18.75" x14ac:dyDescent="0.2">
      <c r="A48" s="33" t="s">
        <v>138</v>
      </c>
      <c r="B48" s="24">
        <v>60</v>
      </c>
      <c r="C48" s="24">
        <v>27</v>
      </c>
      <c r="D48" s="24">
        <v>87</v>
      </c>
    </row>
    <row r="49" spans="1:4" ht="18.75" x14ac:dyDescent="0.2">
      <c r="A49" s="33" t="s">
        <v>126</v>
      </c>
      <c r="B49" s="24">
        <v>512</v>
      </c>
      <c r="C49" s="24">
        <v>317</v>
      </c>
      <c r="D49" s="24">
        <v>829</v>
      </c>
    </row>
    <row r="50" spans="1:4" ht="18.75" x14ac:dyDescent="0.2">
      <c r="A50" s="33" t="s">
        <v>127</v>
      </c>
      <c r="B50" s="24">
        <v>244</v>
      </c>
      <c r="C50" s="24">
        <v>213</v>
      </c>
      <c r="D50" s="24">
        <v>457</v>
      </c>
    </row>
    <row r="51" spans="1:4" ht="18.75" x14ac:dyDescent="0.2">
      <c r="A51" s="33" t="s">
        <v>128</v>
      </c>
      <c r="B51" s="24">
        <v>238</v>
      </c>
      <c r="C51" s="24">
        <v>185</v>
      </c>
      <c r="D51" s="24">
        <v>423</v>
      </c>
    </row>
    <row r="52" spans="1:4" ht="18.75" x14ac:dyDescent="0.2">
      <c r="A52" s="33" t="s">
        <v>129</v>
      </c>
      <c r="B52" s="24">
        <v>1340</v>
      </c>
      <c r="C52" s="24">
        <v>716</v>
      </c>
      <c r="D52" s="24">
        <v>2056</v>
      </c>
    </row>
    <row r="53" spans="1:4" ht="18.75" x14ac:dyDescent="0.2">
      <c r="A53" s="33" t="s">
        <v>130</v>
      </c>
      <c r="B53" s="24">
        <v>541</v>
      </c>
      <c r="C53" s="24">
        <v>404</v>
      </c>
      <c r="D53" s="24">
        <v>945</v>
      </c>
    </row>
    <row r="54" spans="1:4" ht="18.75" x14ac:dyDescent="0.2">
      <c r="A54" s="33" t="s">
        <v>139</v>
      </c>
      <c r="B54" s="24">
        <v>17</v>
      </c>
      <c r="C54" s="24">
        <v>19</v>
      </c>
      <c r="D54" s="24">
        <v>36</v>
      </c>
    </row>
    <row r="55" spans="1:4" ht="18.75" x14ac:dyDescent="0.2">
      <c r="A55" s="33" t="s">
        <v>140</v>
      </c>
      <c r="B55" s="24">
        <v>59</v>
      </c>
      <c r="C55" s="24">
        <v>49</v>
      </c>
      <c r="D55" s="24">
        <v>108</v>
      </c>
    </row>
    <row r="56" spans="1:4" ht="18.75" x14ac:dyDescent="0.2">
      <c r="A56" s="33"/>
      <c r="B56" s="24"/>
      <c r="C56" s="24"/>
      <c r="D56" s="24"/>
    </row>
    <row r="57" spans="1:4" ht="18.75" x14ac:dyDescent="0.2">
      <c r="A57" s="33"/>
      <c r="B57" s="24"/>
      <c r="C57" s="24"/>
      <c r="D57" s="24"/>
    </row>
    <row r="58" spans="1:4" ht="18.75" x14ac:dyDescent="0.2">
      <c r="A58" s="33"/>
      <c r="B58" s="24"/>
      <c r="C58" s="24"/>
      <c r="D58" s="24"/>
    </row>
    <row r="59" spans="1:4" ht="18.75" x14ac:dyDescent="0.2">
      <c r="A59" s="33"/>
      <c r="B59" s="24"/>
      <c r="C59" s="24"/>
      <c r="D59" s="24"/>
    </row>
    <row r="60" spans="1:4" ht="18.75" x14ac:dyDescent="0.2">
      <c r="A60" s="33"/>
      <c r="B60" s="24"/>
      <c r="C60" s="24"/>
      <c r="D60" s="24"/>
    </row>
    <row r="61" spans="1:4" ht="18.75" x14ac:dyDescent="0.2">
      <c r="A61" s="33"/>
      <c r="B61" s="24"/>
      <c r="C61" s="24"/>
      <c r="D61" s="24"/>
    </row>
    <row r="62" spans="1:4" ht="18.75" x14ac:dyDescent="0.2">
      <c r="A62" s="33"/>
      <c r="B62" s="24"/>
      <c r="C62" s="24"/>
      <c r="D62" s="24"/>
    </row>
    <row r="63" spans="1:4" ht="18.75" x14ac:dyDescent="0.2">
      <c r="A63" s="33"/>
      <c r="B63" s="24"/>
      <c r="C63" s="24"/>
      <c r="D63" s="24"/>
    </row>
    <row r="64" spans="1:4" ht="18.75" x14ac:dyDescent="0.2">
      <c r="A64" s="33"/>
      <c r="B64" s="24"/>
      <c r="C64" s="24"/>
      <c r="D64" s="24"/>
    </row>
    <row r="65" spans="1:4" ht="19.5" x14ac:dyDescent="0.2">
      <c r="A65" s="37" t="s">
        <v>6</v>
      </c>
      <c r="B65" s="36">
        <f>SUM(B6:B64)</f>
        <v>8408</v>
      </c>
      <c r="C65" s="36">
        <f t="shared" ref="C65:D65" si="0">SUM(C6:C64)</f>
        <v>5816</v>
      </c>
      <c r="D65" s="36">
        <f t="shared" si="0"/>
        <v>14224</v>
      </c>
    </row>
    <row r="67" spans="1:4" x14ac:dyDescent="0.2">
      <c r="A67" t="s">
        <v>7</v>
      </c>
    </row>
    <row r="68" spans="1:4" x14ac:dyDescent="0.2">
      <c r="A68" s="102" t="s">
        <v>1027</v>
      </c>
    </row>
    <row r="69" spans="1:4" x14ac:dyDescent="0.2">
      <c r="A69" t="str">
        <f>ชลบุรี!A62</f>
        <v>ข้อมูล ณ 31 ธันวาคม 2566</v>
      </c>
    </row>
    <row r="70" spans="1:4" x14ac:dyDescent="0.2">
      <c r="A70" t="str">
        <f>ชลบุรี!A63</f>
        <v>Download ข้อมูล ณ 25 มกราคม 2567</v>
      </c>
    </row>
    <row r="71" spans="1:4" x14ac:dyDescent="0.2">
      <c r="A71" t="str">
        <f>ชลบุรี!A64</f>
        <v>ผู้ทำการDownload ข้อมูล : นายนวพล มิติภัทร</v>
      </c>
    </row>
    <row r="72" spans="1:4" x14ac:dyDescent="0.2">
      <c r="A72" t="s">
        <v>764</v>
      </c>
    </row>
  </sheetData>
  <mergeCells count="2">
    <mergeCell ref="A1:D1"/>
    <mergeCell ref="A2:D2"/>
  </mergeCells>
  <pageMargins left="0.7" right="0.7" top="0.51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G A A B Q S w M E F A A C A A g A 3 a m K V H 0 L w N e o A A A A + A A A A B I A H A B D b 2 5 m a W c v U G F j a 2 F n Z S 5 4 b W w g o h g A K K A U A A A A A A A A A A A A A A A A A A A A A A A A A A A A h Y 8 x D o I w G E a v Q r r T l o p o y E 8 Z X B w k M d E Y 1 6 Z U a I R i a B H u 5 u C R v I I k i r o 5 f i 9 v e N / j d o d 0 q C v v q l q r G 5 O g A F P k K S O b X J s i Q Z 0 7 + U u U c t g K e R a F 8 k b Z 2 H i w e Y J K 5 y 4 x I X 3 f 4 3 6 G m 7 Y g j N K A H L P N T p a q F u g j 6 / + y r 4 1 1 w k i F O B x e M Z z h a I H n I Q 0 x i w I g E 4 Z M m 6 / C x m J M g f x A W H W V 6 1 r F X e n v 1 0 C m C e T 9 g j 8 B U E s D B B Q A A g A I A N 2 p i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q Y p U A L C 4 t W A D A A C H G A A A E w A c A E Z v c m 1 1 b G F z L 1 N l Y 3 R p b 2 4 x L m 0 g o h g A K K A U A A A A A A A A A A A A A A A A A A A A A A A A A A A A p d j N a 9 N w H M f x e 6 H / Q 6 i X D U r J 5 5 t n R w + j n e h l I K s n 6 6 F 2 U Q t t I k 2 m G 3 P g T j 6 c B R F P C u L B m y h k / 0 3 + F L P V o R 7 e u d h L 2 9 + 3 D / m 9 o c 2 L F O m 8 X O S Z c 7 C 5 1 0 6 3 0 + 0 U T 2 b r 9 N C 5 0 Q t 9 2 X x u b s 8 Z O s u 0 7 H a c 5 l Z f n N f V t 7 r 6 U l + 8 r q t X d f W + r n 5 e P f 5 U V 9 + b V 4 6 K Z 4 N x P j 9 a p V m 5 d W u x T A e j P C u b J 8 V W b 3 R z e q 9 I 1 8 V 0 c n t 3 f / d g b z w d 5 8 + z Z T 4 7 L K b X 3 z Y o j 8 v e d v / + O F 0 u V o s y X Q 9 7 L 3 p 9 Z 5 Q v j 1 Z Z M T R T 3 9 n L 5 v n h I n s 8 D A P X b Z 7 f P c r L 9 K A 8 W a b D P w 8 H + 3 m W P t j u X x / 3 y 7 r 6 e H n c v w / 3 c 1 1 9 u N r M Z r H Z y d v L l e p H X b 2 7 W m 9 2 + K a u v j Z b m s w e N h 8 3 W c + y 4 l G + X m 0 O Z X L y N C 2 2 2 n P 0 T 0 9 7 m 1 e r 2 U L Z v M M p 0 + P y r O 9 c r 1 u z f i c r Q 3 9 w + X l / D T w a + D Q I a B D S I K J B T I O E B n J x I p z g 5 o W 7 F 2 5 f u H 9 h A G E B Y Q J h A 8 M G h g 0 M G x g 2 M G x g 2 M C w g W E D w w a G D T x s 4 G E D j 3 8 E 2 M D D B h 4 2 8 L C B h w 0 8 b O B h A x 8 b + N j A x w Y + / x N g A x 8 b + N j A x w Y + N v C x Q Y A N A m w Q Y I M A G w T 8 d 4 g N A m w Q Y I M A G w T Y I M Q G I T Y I s U G I D U J s E P I 5 A R u E 2 C D E B i E 2 i L B B h A 0 i b B B h g w g b R N g g 4 h M j N o i w Q Y Q N Y m w Q Y 4 M Y G 8 T Y I M Y G M T a I s U H M O s A G M T Z I s E G C D R J s k G C D B B s k 2 C D B B g k 2 S J h I L U Z i J L m s J J e Z 5 L K T X I a S y 1 J y m U o u W 8 l l L L l c o 4 2 M X K M F j S 1 q b G F j i x t b 4 N g i x x Y 6 s h 3 F e B T r U c x H s R / F g B Q L U k x I s S H F i B Q r U s x I s S P F k B R L U k x J s S X F m B R r U s x J s S f F o B S L U k x K s S n F q B S r U s x K s S v F s B T L U k x L s S 3 F u B T r U s x L s S / F w B Q L U 0 x M s T H F y B Q r U 8 x M s T P F 0 B R L U 0 x N s T X F 2 B R r U 8 x N s T f F 4 B S L U 0 x O s T n F 6 B S r U 8 x O s T v F 8 B T L U 0 x P s T 3 F + B T r U 8 x P s T / F A B U L V E x Q s U H F C B U r V M x Q s U P F E B V L V E x R s U W N L W p s U W O L G l v U 2 K L G F j W 2 q L F F j S 1 q b F F j i x p b 1 N i i x h Y 1 t q i x R Y 0 t a m x R Y 4 t a y 3 X M l g u Z 9 u + F 7 L P t b m e R / e c V 9 p 1 f U E s B A i 0 A F A A C A A g A 3 a m K V H 0 L w N e o A A A A + A A A A B I A A A A A A A A A A A A A A A A A A A A A A E N v b m Z p Z y 9 Q Y W N r Y W d l L n h t b F B L A Q I t A B Q A A g A I A N 2 p i l Q P y u m r p A A A A O k A A A A T A A A A A A A A A A A A A A A A A P Q A A A B b Q 2 9 u d G V u d F 9 U e X B l c 1 0 u e G 1 s U E s B A i 0 A F A A C A A g A 3 a m K V A C w u L V g A w A A h x g A A B M A A A A A A A A A A A A A A A A A 5 Q E A A E Z v c m 1 1 b G F z L 1 N l Y 3 R p b 2 4 x L m 1 Q S w U G A A A A A A M A A w D C A A A A k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M 0 A A A A A A A C y z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0 M T J j Y z I w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g u I H g u L L g u K P g u J n g u L P g u J f g u L L g u I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w V D E 0 O j A 4 O j I 5 L j Y 5 N D U w M D R a I i A v P j x F b n R y e S B U e X B l P S J G a W x s Q 2 9 s d W 1 u V H l w Z X M i I F Z h b H V l P S J z Q m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j Q x M m N j M j A v 4 L m A 4 L i b 4 L i l 4 L i 1 4 L m I 4 L i i 4 L i Z 4 L m B 4 L i b 4 L i l 4 L i H 4 L i K 4 L i Z 4 L i 0 4 L i U 4 L m B 4 L i l 4 L m J 4 L i n L n t D b 2 x 1 b W 4 x L D B 9 J n F 1 b 3 Q 7 L C Z x d W 9 0 O 1 N l Y 3 R p b 2 4 x L z Y 0 M T J j Y z I w L + C 5 g O C 4 m + C 4 p e C 4 t e C 5 i O C 4 o u C 4 m e C 5 g e C 4 m + C 4 p e C 4 h + C 4 i u C 4 m e C 4 t O C 4 l O C 5 g e C 4 p e C 5 i e C 4 p y 5 7 Q 2 9 s d W 1 u M i w x f S Z x d W 9 0 O y w m c X V v d D t T Z W N 0 a W 9 u M S 8 2 N D E y Y 2 M y M C / g u Y D g u J v g u K X g u L X g u Y j g u K L g u J n g u Y H g u J v g u K X g u I f g u I r g u J n g u L T g u J T g u Y H g u K X g u Y n g u K c u e 0 N v b H V t b j M s M n 0 m c X V v d D s s J n F 1 b 3 Q 7 U 2 V j d G l v b j E v N j Q x M m N j M j A v 4 L m A 4 L i b 4 L i l 4 L i 1 4 L m I 4 L i i 4 L i Z 4 L m B 4 L i b 4 L i l 4 L i H 4 L i K 4 L i Z 4 L i 0 4 L i U 4 L m B 4 L i l 4 L m J 4 L i n L n t D b 2 x 1 b W 4 0 L D N 9 J n F 1 b 3 Q 7 L C Z x d W 9 0 O 1 N l Y 3 R p b 2 4 x L z Y 0 M T J j Y z I w L + C 5 g O C 4 m + C 4 p e C 4 t e C 5 i O C 4 o u C 4 m e C 5 g e C 4 m + C 4 p e C 4 h + C 4 i u C 4 m e C 4 t O C 4 l O C 5 g e C 4 p e C 5 i e C 4 p y 5 7 Q 2 9 s d W 1 u N S w 0 f S Z x d W 9 0 O y w m c X V v d D t T Z W N 0 a W 9 u M S 8 2 N D E y Y 2 M y M C / g u Y D g u J v g u K X g u L X g u Y j g u K L g u J n g u Y H g u J v g u K X g u I f g u I r g u J n g u L T g u J T g u Y H g u K X g u Y n g u K c u e 0 N v b H V t b j Y s N X 0 m c X V v d D s s J n F 1 b 3 Q 7 U 2 V j d G l v b j E v N j Q x M m N j M j A v 4 L m A 4 L i b 4 L i l 4 L i 1 4 L m I 4 L i i 4 L i Z 4 L m B 4 L i b 4 L i l 4 L i H 4 L i K 4 L i Z 4 L i 0 4 L i U 4 L m B 4 L i l 4 L m J 4 L i n L n t D b 2 x 1 b W 4 3 L D Z 9 J n F 1 b 3 Q 7 L C Z x d W 9 0 O 1 N l Y 3 R p b 2 4 x L z Y 0 M T J j Y z I w L + C 5 g O C 4 m + C 4 p e C 4 t e C 5 i O C 4 o u C 4 m e C 5 g e C 4 m + C 4 p e C 4 h + C 4 i u C 4 m e C 4 t O C 4 l O C 5 g e C 4 p e C 5 i e C 4 p y 5 7 Q 2 9 s d W 1 u O C w 3 f S Z x d W 9 0 O y w m c X V v d D t T Z W N 0 a W 9 u M S 8 2 N D E y Y 2 M y M C / g u Y D g u J v g u K X g u L X g u Y j g u K L g u J n g u Y H g u J v g u K X g u I f g u I r g u J n g u L T g u J T g u Y H g u K X g u Y n g u K c u e 0 N v b H V t b j k s O H 0 m c X V v d D s s J n F 1 b 3 Q 7 U 2 V j d G l v b j E v N j Q x M m N j M j A v 4 L m A 4 L i b 4 L i l 4 L i 1 4 L m I 4 L i i 4 L i Z 4 L m B 4 L i b 4 L i l 4 L i H 4 L i K 4 L i Z 4 L i 0 4 L i U 4 L m B 4 L i l 4 L m J 4 L i n L n t D b 2 x 1 b W 4 x M C w 5 f S Z x d W 9 0 O y w m c X V v d D t T Z W N 0 a W 9 u M S 8 2 N D E y Y 2 M y M C / g u Y D g u J v g u K X g u L X g u Y j g u K L g u J n g u Y H g u J v g u K X g u I f g u I r g u J n g u L T g u J T g u Y H g u K X g u Y n g u K c u e 0 N v b H V t b j E x L D E w f S Z x d W 9 0 O y w m c X V v d D t T Z W N 0 a W 9 u M S 8 2 N D E y Y 2 M y M C / g u Y D g u J v g u K X g u L X g u Y j g u K L g u J n g u Y H g u J v g u K X g u I f g u I r g u J n g u L T g u J T g u Y H g u K X g u Y n g u K c u e 0 N v b H V t b j E y L D E x f S Z x d W 9 0 O y w m c X V v d D t T Z W N 0 a W 9 u M S 8 2 N D E y Y 2 M y M C / g u Y D g u J v g u K X g u L X g u Y j g u K L g u J n g u Y H g u J v g u K X g u I f g u I r g u J n g u L T g u J T g u Y H g u K X g u Y n g u K c u e 0 N v b H V t b j E z L D E y f S Z x d W 9 0 O y w m c X V v d D t T Z W N 0 a W 9 u M S 8 2 N D E y Y 2 M y M C / g u Y D g u J v g u K X g u L X g u Y j g u K L g u J n g u Y H g u J v g u K X g u I f g u I r g u J n g u L T g u J T g u Y H g u K X g u Y n g u K c u e 0 N v b H V t b j E 0 L D E z f S Z x d W 9 0 O y w m c X V v d D t T Z W N 0 a W 9 u M S 8 2 N D E y Y 2 M y M C / g u Y D g u J v g u K X g u L X g u Y j g u K L g u J n g u Y H g u J v g u K X g u I f g u I r g u J n g u L T g u J T g u Y H g u K X g u Y n g u K c u e 0 N v b H V t b j E 1 L D E 0 f S Z x d W 9 0 O y w m c X V v d D t T Z W N 0 a W 9 u M S 8 2 N D E y Y 2 M y M C / g u Y D g u J v g u K X g u L X g u Y j g u K L g u J n g u Y H g u J v g u K X g u I f g u I r g u J n g u L T g u J T g u Y H g u K X g u Y n g u K c u e 0 N v b H V t b j E 2 L D E 1 f S Z x d W 9 0 O y w m c X V v d D t T Z W N 0 a W 9 u M S 8 2 N D E y Y 2 M y M C / g u Y D g u J v g u K X g u L X g u Y j g u K L g u J n g u Y H g u J v g u K X g u I f g u I r g u J n g u L T g u J T g u Y H g u K X g u Y n g u K c u e 0 N v b H V t b j E 3 L D E 2 f S Z x d W 9 0 O y w m c X V v d D t T Z W N 0 a W 9 u M S 8 2 N D E y Y 2 M y M C / g u Y D g u J v g u K X g u L X g u Y j g u K L g u J n g u Y H g u J v g u K X g u I f g u I r g u J n g u L T g u J T g u Y H g u K X g u Y n g u K c u e 0 N v b H V t b j E 4 L D E 3 f S Z x d W 9 0 O y w m c X V v d D t T Z W N 0 a W 9 u M S 8 2 N D E y Y 2 M y M C / g u Y D g u J v g u K X g u L X g u Y j g u K L g u J n g u Y H g u J v g u K X g u I f g u I r g u J n g u L T g u J T g u Y H g u K X g u Y n g u K c u e 0 N v b H V t b j E 5 L D E 4 f S Z x d W 9 0 O y w m c X V v d D t T Z W N 0 a W 9 u M S 8 2 N D E y Y 2 M y M C / g u Y D g u J v g u K X g u L X g u Y j g u K L g u J n g u Y H g u J v g u K X g u I f g u I r g u J n g u L T g u J T g u Y H g u K X g u Y n g u K c u e 0 N v b H V t b j I w L D E 5 f S Z x d W 9 0 O y w m c X V v d D t T Z W N 0 a W 9 u M S 8 2 N D E y Y 2 M y M C / g u Y D g u J v g u K X g u L X g u Y j g u K L g u J n g u Y H g u J v g u K X g u I f g u I r g u J n g u L T g u J T g u Y H g u K X g u Y n g u K c u e 0 N v b H V t b j I x L D I w f S Z x d W 9 0 O y w m c X V v d D t T Z W N 0 a W 9 u M S 8 2 N D E y Y 2 M y M C / g u Y D g u J v g u K X g u L X g u Y j g u K L g u J n g u Y H g u J v g u K X g u I f g u I r g u J n g u L T g u J T g u Y H g u K X g u Y n g u K c u e 0 N v b H V t b j I y L D I x f S Z x d W 9 0 O y w m c X V v d D t T Z W N 0 a W 9 u M S 8 2 N D E y Y 2 M y M C / g u Y D g u J v g u K X g u L X g u Y j g u K L g u J n g u Y H g u J v g u K X g u I f g u I r g u J n g u L T g u J T g u Y H g u K X g u Y n g u K c u e 0 N v b H V t b j I z L D I y f S Z x d W 9 0 O y w m c X V v d D t T Z W N 0 a W 9 u M S 8 2 N D E y Y 2 M y M C / g u Y D g u J v g u K X g u L X g u Y j g u K L g u J n g u Y H g u J v g u K X g u I f g u I r g u J n g u L T g u J T g u Y H g u K X g u Y n g u K c u e 0 N v b H V t b j I 0 L D I z f S Z x d W 9 0 O y w m c X V v d D t T Z W N 0 a W 9 u M S 8 2 N D E y Y 2 M y M C / g u Y D g u J v g u K X g u L X g u Y j g u K L g u J n g u Y H g u J v g u K X g u I f g u I r g u J n g u L T g u J T g u Y H g u K X g u Y n g u K c u e 0 N v b H V t b j I 1 L D I 0 f S Z x d W 9 0 O y w m c X V v d D t T Z W N 0 a W 9 u M S 8 2 N D E y Y 2 M y M C / g u Y D g u J v g u K X g u L X g u Y j g u K L g u J n g u Y H g u J v g u K X g u I f g u I r g u J n g u L T g u J T g u Y H g u K X g u Y n g u K c u e 0 N v b H V t b j I 2 L D I 1 f S Z x d W 9 0 O y w m c X V v d D t T Z W N 0 a W 9 u M S 8 2 N D E y Y 2 M y M C / g u Y D g u J v g u K X g u L X g u Y j g u K L g u J n g u Y H g u J v g u K X g u I f g u I r g u J n g u L T g u J T g u Y H g u K X g u Y n g u K c u e 0 N v b H V t b j I 3 L D I 2 f S Z x d W 9 0 O y w m c X V v d D t T Z W N 0 a W 9 u M S 8 2 N D E y Y 2 M y M C / g u Y D g u J v g u K X g u L X g u Y j g u K L g u J n g u Y H g u J v g u K X g u I f g u I r g u J n g u L T g u J T g u Y H g u K X g u Y n g u K c u e 0 N v b H V t b j I 4 L D I 3 f S Z x d W 9 0 O y w m c X V v d D t T Z W N 0 a W 9 u M S 8 2 N D E y Y 2 M y M C / g u Y D g u J v g u K X g u L X g u Y j g u K L g u J n g u Y H g u J v g u K X g u I f g u I r g u J n g u L T g u J T g u Y H g u K X g u Y n g u K c u e 0 N v b H V t b j I 5 L D I 4 f S Z x d W 9 0 O y w m c X V v d D t T Z W N 0 a W 9 u M S 8 2 N D E y Y 2 M y M C / g u Y D g u J v g u K X g u L X g u Y j g u K L g u J n g u Y H g u J v g u K X g u I f g u I r g u J n g u L T g u J T g u Y H g u K X g u Y n g u K c u e 0 N v b H V t b j M w L D I 5 f S Z x d W 9 0 O y w m c X V v d D t T Z W N 0 a W 9 u M S 8 2 N D E y Y 2 M y M C / g u Y D g u J v g u K X g u L X g u Y j g u K L g u J n g u Y H g u J v g u K X g u I f g u I r g u J n g u L T g u J T g u Y H g u K X g u Y n g u K c u e 0 N v b H V t b j M x L D M w f S Z x d W 9 0 O y w m c X V v d D t T Z W N 0 a W 9 u M S 8 2 N D E y Y 2 M y M C / g u Y D g u J v g u K X g u L X g u Y j g u K L g u J n g u Y H g u J v g u K X g u I f g u I r g u J n g u L T g u J T g u Y H g u K X g u Y n g u K c u e 0 N v b H V t b j M y L D M x f S Z x d W 9 0 O y w m c X V v d D t T Z W N 0 a W 9 u M S 8 2 N D E y Y 2 M y M C / g u Y D g u J v g u K X g u L X g u Y j g u K L g u J n g u Y H g u J v g u K X g u I f g u I r g u J n g u L T g u J T g u Y H g u K X g u Y n g u K c u e 0 N v b H V t b j M z L D M y f S Z x d W 9 0 O y w m c X V v d D t T Z W N 0 a W 9 u M S 8 2 N D E y Y 2 M y M C / g u Y D g u J v g u K X g u L X g u Y j g u K L g u J n g u Y H g u J v g u K X g u I f g u I r g u J n g u L T g u J T g u Y H g u K X g u Y n g u K c u e 0 N v b H V t b j M 0 L D M z f S Z x d W 9 0 O y w m c X V v d D t T Z W N 0 a W 9 u M S 8 2 N D E y Y 2 M y M C / g u Y D g u J v g u K X g u L X g u Y j g u K L g u J n g u Y H g u J v g u K X g u I f g u I r g u J n g u L T g u J T g u Y H g u K X g u Y n g u K c u e 0 N v b H V t b j M 1 L D M 0 f S Z x d W 9 0 O y w m c X V v d D t T Z W N 0 a W 9 u M S 8 2 N D E y Y 2 M y M C / g u Y D g u J v g u K X g u L X g u Y j g u K L g u J n g u Y H g u J v g u K X g u I f g u I r g u J n g u L T g u J T g u Y H g u K X g u Y n g u K c u e 0 N v b H V t b j M 2 L D M 1 f S Z x d W 9 0 O y w m c X V v d D t T Z W N 0 a W 9 u M S 8 2 N D E y Y 2 M y M C / g u Y D g u J v g u K X g u L X g u Y j g u K L g u J n g u Y H g u J v g u K X g u I f g u I r g u J n g u L T g u J T g u Y H g u K X g u Y n g u K c u e 0 N v b H V t b j M 3 L D M 2 f S Z x d W 9 0 O y w m c X V v d D t T Z W N 0 a W 9 u M S 8 2 N D E y Y 2 M y M C / g u Y D g u J v g u K X g u L X g u Y j g u K L g u J n g u Y H g u J v g u K X g u I f g u I r g u J n g u L T g u J T g u Y H g u K X g u Y n g u K c u e 0 N v b H V t b j M 4 L D M 3 f S Z x d W 9 0 O y w m c X V v d D t T Z W N 0 a W 9 u M S 8 2 N D E y Y 2 M y M C / g u Y D g u J v g u K X g u L X g u Y j g u K L g u J n g u Y H g u J v g u K X g u I f g u I r g u J n g u L T g u J T g u Y H g u K X g u Y n g u K c u e 0 N v b H V t b j M 5 L D M 4 f S Z x d W 9 0 O y w m c X V v d D t T Z W N 0 a W 9 u M S 8 2 N D E y Y 2 M y M C / g u Y D g u J v g u K X g u L X g u Y j g u K L g u J n g u Y H g u J v g u K X g u I f g u I r g u J n g u L T g u J T g u Y H g u K X g u Y n g u K c u e 0 N v b H V t b j Q w L D M 5 f S Z x d W 9 0 O y w m c X V v d D t T Z W N 0 a W 9 u M S 8 2 N D E y Y 2 M y M C / g u Y D g u J v g u K X g u L X g u Y j g u K L g u J n g u Y H g u J v g u K X g u I f g u I r g u J n g u L T g u J T g u Y H g u K X g u Y n g u K c u e 0 N v b H V t b j Q x L D Q w f S Z x d W 9 0 O y w m c X V v d D t T Z W N 0 a W 9 u M S 8 2 N D E y Y 2 M y M C / g u Y D g u J v g u K X g u L X g u Y j g u K L g u J n g u Y H g u J v g u K X g u I f g u I r g u J n g u L T g u J T g u Y H g u K X g u Y n g u K c u e 0 N v b H V t b j Q y L D Q x f S Z x d W 9 0 O y w m c X V v d D t T Z W N 0 a W 9 u M S 8 2 N D E y Y 2 M y M C / g u Y D g u J v g u K X g u L X g u Y j g u K L g u J n g u Y H g u J v g u K X g u I f g u I r g u J n g u L T g u J T g u Y H g u K X g u Y n g u K c u e 0 N v b H V t b j Q z L D Q y f S Z x d W 9 0 O y w m c X V v d D t T Z W N 0 a W 9 u M S 8 2 N D E y Y 2 M y M C / g u Y D g u J v g u K X g u L X g u Y j g u K L g u J n g u Y H g u J v g u K X g u I f g u I r g u J n g u L T g u J T g u Y H g u K X g u Y n g u K c u e 0 N v b H V t b j Q 0 L D Q z f S Z x d W 9 0 O y w m c X V v d D t T Z W N 0 a W 9 u M S 8 2 N D E y Y 2 M y M C / g u Y D g u J v g u K X g u L X g u Y j g u K L g u J n g u Y H g u J v g u K X g u I f g u I r g u J n g u L T g u J T g u Y H g u K X g u Y n g u K c u e 0 N v b H V t b j Q 1 L D Q 0 f S Z x d W 9 0 O y w m c X V v d D t T Z W N 0 a W 9 u M S 8 2 N D E y Y 2 M y M C / g u Y D g u J v g u K X g u L X g u Y j g u K L g u J n g u Y H g u J v g u K X g u I f g u I r g u J n g u L T g u J T g u Y H g u K X g u Y n g u K c u e 0 N v b H V t b j Q 2 L D Q 1 f S Z x d W 9 0 O y w m c X V v d D t T Z W N 0 a W 9 u M S 8 2 N D E y Y 2 M y M C / g u Y D g u J v g u K X g u L X g u Y j g u K L g u J n g u Y H g u J v g u K X g u I f g u I r g u J n g u L T g u J T g u Y H g u K X g u Y n g u K c u e 0 N v b H V t b j Q 3 L D Q 2 f S Z x d W 9 0 O y w m c X V v d D t T Z W N 0 a W 9 u M S 8 2 N D E y Y 2 M y M C / g u Y D g u J v g u K X g u L X g u Y j g u K L g u J n g u Y H g u J v g u K X g u I f g u I r g u J n g u L T g u J T g u Y H g u K X g u Y n g u K c u e 0 N v b H V t b j Q 4 L D Q 3 f S Z x d W 9 0 O y w m c X V v d D t T Z W N 0 a W 9 u M S 8 2 N D E y Y 2 M y M C / g u Y D g u J v g u K X g u L X g u Y j g u K L g u J n g u Y H g u J v g u K X g u I f g u I r g u J n g u L T g u J T g u Y H g u K X g u Y n g u K c u e 0 N v b H V t b j Q 5 L D Q 4 f S Z x d W 9 0 O y w m c X V v d D t T Z W N 0 a W 9 u M S 8 2 N D E y Y 2 M y M C / g u Y D g u J v g u K X g u L X g u Y j g u K L g u J n g u Y H g u J v g u K X g u I f g u I r g u J n g u L T g u J T g u Y H g u K X g u Y n g u K c u e 0 N v b H V t b j U w L D Q 5 f S Z x d W 9 0 O y w m c X V v d D t T Z W N 0 a W 9 u M S 8 2 N D E y Y 2 M y M C / g u Y D g u J v g u K X g u L X g u Y j g u K L g u J n g u Y H g u J v g u K X g u I f g u I r g u J n g u L T g u J T g u Y H g u K X g u Y n g u K c u e 0 N v b H V t b j U x L D U w f S Z x d W 9 0 O y w m c X V v d D t T Z W N 0 a W 9 u M S 8 2 N D E y Y 2 M y M C / g u Y D g u J v g u K X g u L X g u Y j g u K L g u J n g u Y H g u J v g u K X g u I f g u I r g u J n g u L T g u J T g u Y H g u K X g u Y n g u K c u e 0 N v b H V t b j U y L D U x f S Z x d W 9 0 O y w m c X V v d D t T Z W N 0 a W 9 u M S 8 2 N D E y Y 2 M y M C / g u Y D g u J v g u K X g u L X g u Y j g u K L g u J n g u Y H g u J v g u K X g u I f g u I r g u J n g u L T g u J T g u Y H g u K X g u Y n g u K c u e 0 N v b H V t b j U z L D U y f S Z x d W 9 0 O y w m c X V v d D t T Z W N 0 a W 9 u M S 8 2 N D E y Y 2 M y M C / g u Y D g u J v g u K X g u L X g u Y j g u K L g u J n g u Y H g u J v g u K X g u I f g u I r g u J n g u L T g u J T g u Y H g u K X g u Y n g u K c u e 0 N v b H V t b j U 0 L D U z f S Z x d W 9 0 O y w m c X V v d D t T Z W N 0 a W 9 u M S 8 2 N D E y Y 2 M y M C / g u Y D g u J v g u K X g u L X g u Y j g u K L g u J n g u Y H g u J v g u K X g u I f g u I r g u J n g u L T g u J T g u Y H g u K X g u Y n g u K c u e 0 N v b H V t b j U 1 L D U 0 f S Z x d W 9 0 O y w m c X V v d D t T Z W N 0 a W 9 u M S 8 2 N D E y Y 2 M y M C / g u Y D g u J v g u K X g u L X g u Y j g u K L g u J n g u Y H g u J v g u K X g u I f g u I r g u J n g u L T g u J T g u Y H g u K X g u Y n g u K c u e 0 N v b H V t b j U 2 L D U 1 f S Z x d W 9 0 O y w m c X V v d D t T Z W N 0 a W 9 u M S 8 2 N D E y Y 2 M y M C / g u Y D g u J v g u K X g u L X g u Y j g u K L g u J n g u Y H g u J v g u K X g u I f g u I r g u J n g u L T g u J T g u Y H g u K X g u Y n g u K c u e 0 N v b H V t b j U 3 L D U 2 f S Z x d W 9 0 O y w m c X V v d D t T Z W N 0 a W 9 u M S 8 2 N D E y Y 2 M y M C / g u Y D g u J v g u K X g u L X g u Y j g u K L g u J n g u Y H g u J v g u K X g u I f g u I r g u J n g u L T g u J T g u Y H g u K X g u Y n g u K c u e 0 N v b H V t b j U 4 L D U 3 f S Z x d W 9 0 O y w m c X V v d D t T Z W N 0 a W 9 u M S 8 2 N D E y Y 2 M y M C / g u Y D g u J v g u K X g u L X g u Y j g u K L g u J n g u Y H g u J v g u K X g u I f g u I r g u J n g u L T g u J T g u Y H g u K X g u Y n g u K c u e 0 N v b H V t b j U 5 L D U 4 f S Z x d W 9 0 O y w m c X V v d D t T Z W N 0 a W 9 u M S 8 2 N D E y Y 2 M y M C / g u Y D g u J v g u K X g u L X g u Y j g u K L g u J n g u Y H g u J v g u K X g u I f g u I r g u J n g u L T g u J T g u Y H g u K X g u Y n g u K c u e 0 N v b H V t b j Y w L D U 5 f S Z x d W 9 0 O y w m c X V v d D t T Z W N 0 a W 9 u M S 8 2 N D E y Y 2 M y M C / g u Y D g u J v g u K X g u L X g u Y j g u K L g u J n g u Y H g u J v g u K X g u I f g u I r g u J n g u L T g u J T g u Y H g u K X g u Y n g u K c u e 0 N v b H V t b j Y x L D Y w f S Z x d W 9 0 O y w m c X V v d D t T Z W N 0 a W 9 u M S 8 2 N D E y Y 2 M y M C / g u Y D g u J v g u K X g u L X g u Y j g u K L g u J n g u Y H g u J v g u K X g u I f g u I r g u J n g u L T g u J T g u Y H g u K X g u Y n g u K c u e 0 N v b H V t b j Y y L D Y x f S Z x d W 9 0 O y w m c X V v d D t T Z W N 0 a W 9 u M S 8 2 N D E y Y 2 M y M C / g u Y D g u J v g u K X g u L X g u Y j g u K L g u J n g u Y H g u J v g u K X g u I f g u I r g u J n g u L T g u J T g u Y H g u K X g u Y n g u K c u e 0 N v b H V t b j Y z L D Y y f S Z x d W 9 0 O y w m c X V v d D t T Z W N 0 a W 9 u M S 8 2 N D E y Y 2 M y M C / g u Y D g u J v g u K X g u L X g u Y j g u K L g u J n g u Y H g u J v g u K X g u I f g u I r g u J n g u L T g u J T g u Y H g u K X g u Y n g u K c u e 0 N v b H V t b j Y 0 L D Y z f S Z x d W 9 0 O y w m c X V v d D t T Z W N 0 a W 9 u M S 8 2 N D E y Y 2 M y M C / g u Y D g u J v g u K X g u L X g u Y j g u K L g u J n g u Y H g u J v g u K X g u I f g u I r g u J n g u L T g u J T g u Y H g u K X g u Y n g u K c u e 0 N v b H V t b j Y 1 L D Y 0 f S Z x d W 9 0 O y w m c X V v d D t T Z W N 0 a W 9 u M S 8 2 N D E y Y 2 M y M C / g u Y D g u J v g u K X g u L X g u Y j g u K L g u J n g u Y H g u J v g u K X g u I f g u I r g u J n g u L T g u J T g u Y H g u K X g u Y n g u K c u e 0 N v b H V t b j Y 2 L D Y 1 f S Z x d W 9 0 O y w m c X V v d D t T Z W N 0 a W 9 u M S 8 2 N D E y Y 2 M y M C / g u Y D g u J v g u K X g u L X g u Y j g u K L g u J n g u Y H g u J v g u K X g u I f g u I r g u J n g u L T g u J T g u Y H g u K X g u Y n g u K c u e 0 N v b H V t b j Y 3 L D Y 2 f S Z x d W 9 0 O y w m c X V v d D t T Z W N 0 a W 9 u M S 8 2 N D E y Y 2 M y M C / g u Y D g u J v g u K X g u L X g u Y j g u K L g u J n g u Y H g u J v g u K X g u I f g u I r g u J n g u L T g u J T g u Y H g u K X g u Y n g u K c u e 0 N v b H V t b j Y 4 L D Y 3 f S Z x d W 9 0 O y w m c X V v d D t T Z W N 0 a W 9 u M S 8 2 N D E y Y 2 M y M C / g u Y D g u J v g u K X g u L X g u Y j g u K L g u J n g u Y H g u J v g u K X g u I f g u I r g u J n g u L T g u J T g u Y H g u K X g u Y n g u K c u e 0 N v b H V t b j Y 5 L D Y 4 f S Z x d W 9 0 O y w m c X V v d D t T Z W N 0 a W 9 u M S 8 2 N D E y Y 2 M y M C / g u Y D g u J v g u K X g u L X g u Y j g u K L g u J n g u Y H g u J v g u K X g u I f g u I r g u J n g u L T g u J T g u Y H g u K X g u Y n g u K c u e 0 N v b H V t b j c w L D Y 5 f S Z x d W 9 0 O y w m c X V v d D t T Z W N 0 a W 9 u M S 8 2 N D E y Y 2 M y M C / g u Y D g u J v g u K X g u L X g u Y j g u K L g u J n g u Y H g u J v g u K X g u I f g u I r g u J n g u L T g u J T g u Y H g u K X g u Y n g u K c u e 0 N v b H V t b j c x L D c w f S Z x d W 9 0 O y w m c X V v d D t T Z W N 0 a W 9 u M S 8 2 N D E y Y 2 M y M C / g u Y D g u J v g u K X g u L X g u Y j g u K L g u J n g u Y H g u J v g u K X g u I f g u I r g u J n g u L T g u J T g u Y H g u K X g u Y n g u K c u e 0 N v b H V t b j c y L D c x f S Z x d W 9 0 O y w m c X V v d D t T Z W N 0 a W 9 u M S 8 2 N D E y Y 2 M y M C / g u Y D g u J v g u K X g u L X g u Y j g u K L g u J n g u Y H g u J v g u K X g u I f g u I r g u J n g u L T g u J T g u Y H g u K X g u Y n g u K c u e 0 N v b H V t b j c z L D c y f S Z x d W 9 0 O y w m c X V v d D t T Z W N 0 a W 9 u M S 8 2 N D E y Y 2 M y M C / g u Y D g u J v g u K X g u L X g u Y j g u K L g u J n g u Y H g u J v g u K X g u I f g u I r g u J n g u L T g u J T g u Y H g u K X g u Y n g u K c u e 0 N v b H V t b j c 0 L D c z f S Z x d W 9 0 O y w m c X V v d D t T Z W N 0 a W 9 u M S 8 2 N D E y Y 2 M y M C / g u Y D g u J v g u K X g u L X g u Y j g u K L g u J n g u Y H g u J v g u K X g u I f g u I r g u J n g u L T g u J T g u Y H g u K X g u Y n g u K c u e 0 N v b H V t b j c 1 L D c 0 f S Z x d W 9 0 O y w m c X V v d D t T Z W N 0 a W 9 u M S 8 2 N D E y Y 2 M y M C / g u Y D g u J v g u K X g u L X g u Y j g u K L g u J n g u Y H g u J v g u K X g u I f g u I r g u J n g u L T g u J T g u Y H g u K X g u Y n g u K c u e 0 N v b H V t b j c 2 L D c 1 f S Z x d W 9 0 O y w m c X V v d D t T Z W N 0 a W 9 u M S 8 2 N D E y Y 2 M y M C / g u Y D g u J v g u K X g u L X g u Y j g u K L g u J n g u Y H g u J v g u K X g u I f g u I r g u J n g u L T g u J T g u Y H g u K X g u Y n g u K c u e 0 N v b H V t b j c 3 L D c 2 f S Z x d W 9 0 O y w m c X V v d D t T Z W N 0 a W 9 u M S 8 2 N D E y Y 2 M y M C / g u Y D g u J v g u K X g u L X g u Y j g u K L g u J n g u Y H g u J v g u K X g u I f g u I r g u J n g u L T g u J T g u Y H g u K X g u Y n g u K c u e 0 N v b H V t b j c 4 L D c 3 f S Z x d W 9 0 O y w m c X V v d D t T Z W N 0 a W 9 u M S 8 2 N D E y Y 2 M y M C / g u Y D g u J v g u K X g u L X g u Y j g u K L g u J n g u Y H g u J v g u K X g u I f g u I r g u J n g u L T g u J T g u Y H g u K X g u Y n g u K c u e 0 N v b H V t b j c 5 L D c 4 f S Z x d W 9 0 O y w m c X V v d D t T Z W N 0 a W 9 u M S 8 2 N D E y Y 2 M y M C / g u Y D g u J v g u K X g u L X g u Y j g u K L g u J n g u Y H g u J v g u K X g u I f g u I r g u J n g u L T g u J T g u Y H g u K X g u Y n g u K c u e 0 N v b H V t b j g w L D c 5 f S Z x d W 9 0 O y w m c X V v d D t T Z W N 0 a W 9 u M S 8 2 N D E y Y 2 M y M C / g u Y D g u J v g u K X g u L X g u Y j g u K L g u J n g u Y H g u J v g u K X g u I f g u I r g u J n g u L T g u J T g u Y H g u K X g u Y n g u K c u e 0 N v b H V t b j g x L D g w f S Z x d W 9 0 O y w m c X V v d D t T Z W N 0 a W 9 u M S 8 2 N D E y Y 2 M y M C / g u Y D g u J v g u K X g u L X g u Y j g u K L g u J n g u Y H g u J v g u K X g u I f g u I r g u J n g u L T g u J T g u Y H g u K X g u Y n g u K c u e 0 N v b H V t b j g y L D g x f S Z x d W 9 0 O y w m c X V v d D t T Z W N 0 a W 9 u M S 8 2 N D E y Y 2 M y M C / g u Y D g u J v g u K X g u L X g u Y j g u K L g u J n g u Y H g u J v g u K X g u I f g u I r g u J n g u L T g u J T g u Y H g u K X g u Y n g u K c u e 0 N v b H V t b j g z L D g y f S Z x d W 9 0 O y w m c X V v d D t T Z W N 0 a W 9 u M S 8 2 N D E y Y 2 M y M C / g u Y D g u J v g u K X g u L X g u Y j g u K L g u J n g u Y H g u J v g u K X g u I f g u I r g u J n g u L T g u J T g u Y H g u K X g u Y n g u K c u e 0 N v b H V t b j g 0 L D g z f S Z x d W 9 0 O y w m c X V v d D t T Z W N 0 a W 9 u M S 8 2 N D E y Y 2 M y M C / g u Y D g u J v g u K X g u L X g u Y j g u K L g u J n g u Y H g u J v g u K X g u I f g u I r g u J n g u L T g u J T g u Y H g u K X g u Y n g u K c u e 0 N v b H V t b j g 1 L D g 0 f S Z x d W 9 0 O y w m c X V v d D t T Z W N 0 a W 9 u M S 8 2 N D E y Y 2 M y M C / g u Y D g u J v g u K X g u L X g u Y j g u K L g u J n g u Y H g u J v g u K X g u I f g u I r g u J n g u L T g u J T g u Y H g u K X g u Y n g u K c u e 0 N v b H V t b j g 2 L D g 1 f S Z x d W 9 0 O y w m c X V v d D t T Z W N 0 a W 9 u M S 8 2 N D E y Y 2 M y M C / g u Y D g u J v g u K X g u L X g u Y j g u K L g u J n g u Y H g u J v g u K X g u I f g u I r g u J n g u L T g u J T g u Y H g u K X g u Y n g u K c u e 0 N v b H V t b j g 3 L D g 2 f S Z x d W 9 0 O y w m c X V v d D t T Z W N 0 a W 9 u M S 8 2 N D E y Y 2 M y M C / g u Y D g u J v g u K X g u L X g u Y j g u K L g u J n g u Y H g u J v g u K X g u I f g u I r g u J n g u L T g u J T g u Y H g u K X g u Y n g u K c u e 0 N v b H V t b j g 4 L D g 3 f S Z x d W 9 0 O y w m c X V v d D t T Z W N 0 a W 9 u M S 8 2 N D E y Y 2 M y M C / g u Y D g u J v g u K X g u L X g u Y j g u K L g u J n g u Y H g u J v g u K X g u I f g u I r g u J n g u L T g u J T g u Y H g u K X g u Y n g u K c u e 0 N v b H V t b j g 5 L D g 4 f S Z x d W 9 0 O y w m c X V v d D t T Z W N 0 a W 9 u M S 8 2 N D E y Y 2 M y M C / g u Y D g u J v g u K X g u L X g u Y j g u K L g u J n g u Y H g u J v g u K X g u I f g u I r g u J n g u L T g u J T g u Y H g u K X g u Y n g u K c u e 0 N v b H V t b j k w L D g 5 f S Z x d W 9 0 O y w m c X V v d D t T Z W N 0 a W 9 u M S 8 2 N D E y Y 2 M y M C / g u Y D g u J v g u K X g u L X g u Y j g u K L g u J n g u Y H g u J v g u K X g u I f g u I r g u J n g u L T g u J T g u Y H g u K X g u Y n g u K c u e 0 N v b H V t b j k x L D k w f S Z x d W 9 0 O y w m c X V v d D t T Z W N 0 a W 9 u M S 8 2 N D E y Y 2 M y M C / g u Y D g u J v g u K X g u L X g u Y j g u K L g u J n g u Y H g u J v g u K X g u I f g u I r g u J n g u L T g u J T g u Y H g u K X g u Y n g u K c u e 0 N v b H V t b j k y L D k x f S Z x d W 9 0 O y w m c X V v d D t T Z W N 0 a W 9 u M S 8 2 N D E y Y 2 M y M C / g u Y D g u J v g u K X g u L X g u Y j g u K L g u J n g u Y H g u J v g u K X g u I f g u I r g u J n g u L T g u J T g u Y H g u K X g u Y n g u K c u e 0 N v b H V t b j k z L D k y f S Z x d W 9 0 O y w m c X V v d D t T Z W N 0 a W 9 u M S 8 2 N D E y Y 2 M y M C / g u Y D g u J v g u K X g u L X g u Y j g u K L g u J n g u Y H g u J v g u K X g u I f g u I r g u J n g u L T g u J T g u Y H g u K X g u Y n g u K c u e 0 N v b H V t b j k 0 L D k z f S Z x d W 9 0 O y w m c X V v d D t T Z W N 0 a W 9 u M S 8 2 N D E y Y 2 M y M C / g u Y D g u J v g u K X g u L X g u Y j g u K L g u J n g u Y H g u J v g u K X g u I f g u I r g u J n g u L T g u J T g u Y H g u K X g u Y n g u K c u e 0 N v b H V t b j k 1 L D k 0 f S Z x d W 9 0 O y w m c X V v d D t T Z W N 0 a W 9 u M S 8 2 N D E y Y 2 M y M C / g u Y D g u J v g u K X g u L X g u Y j g u K L g u J n g u Y H g u J v g u K X g u I f g u I r g u J n g u L T g u J T g u Y H g u K X g u Y n g u K c u e 0 N v b H V t b j k 2 L D k 1 f S Z x d W 9 0 O y w m c X V v d D t T Z W N 0 a W 9 u M S 8 2 N D E y Y 2 M y M C / g u Y D g u J v g u K X g u L X g u Y j g u K L g u J n g u Y H g u J v g u K X g u I f g u I r g u J n g u L T g u J T g u Y H g u K X g u Y n g u K c u e 0 N v b H V t b j k 3 L D k 2 f S Z x d W 9 0 O y w m c X V v d D t T Z W N 0 a W 9 u M S 8 2 N D E y Y 2 M y M C / g u Y D g u J v g u K X g u L X g u Y j g u K L g u J n g u Y H g u J v g u K X g u I f g u I r g u J n g u L T g u J T g u Y H g u K X g u Y n g u K c u e 0 N v b H V t b j k 4 L D k 3 f S Z x d W 9 0 O y w m c X V v d D t T Z W N 0 a W 9 u M S 8 2 N D E y Y 2 M y M C / g u Y D g u J v g u K X g u L X g u Y j g u K L g u J n g u Y H g u J v g u K X g u I f g u I r g u J n g u L T g u J T g u Y H g u K X g u Y n g u K c u e 0 N v b H V t b j k 5 L D k 4 f S Z x d W 9 0 O y w m c X V v d D t T Z W N 0 a W 9 u M S 8 2 N D E y Y 2 M y M C / g u Y D g u J v g u K X g u L X g u Y j g u K L g u J n g u Y H g u J v g u K X g u I f g u I r g u J n g u L T g u J T g u Y H g u K X g u Y n g u K c u e 0 N v b H V t b j E w M C w 5 O X 0 m c X V v d D s s J n F 1 b 3 Q 7 U 2 V j d G l v b j E v N j Q x M m N j M j A v 4 L m A 4 L i b 4 L i l 4 L i 1 4 L m I 4 L i i 4 L i Z 4 L m B 4 L i b 4 L i l 4 L i H 4 L i K 4 L i Z 4 L i 0 4 L i U 4 L m B 4 L i l 4 L m J 4 L i n L n t D b 2 x 1 b W 4 x M D E s M T A w f S Z x d W 9 0 O y w m c X V v d D t T Z W N 0 a W 9 u M S 8 2 N D E y Y 2 M y M C / g u Y D g u J v g u K X g u L X g u Y j g u K L g u J n g u Y H g u J v g u K X g u I f g u I r g u J n g u L T g u J T g u Y H g u K X g u Y n g u K c u e 0 N v b H V t b j E w M i w x M D F 9 J n F 1 b 3 Q 7 L C Z x d W 9 0 O 1 N l Y 3 R p b 2 4 x L z Y 0 M T J j Y z I w L + C 5 g O C 4 m + C 4 p e C 4 t e C 5 i O C 4 o u C 4 m e C 5 g e C 4 m + C 4 p e C 4 h + C 4 i u C 4 m e C 4 t O C 4 l O C 5 g e C 4 p e C 5 i e C 4 p y 5 7 Q 2 9 s d W 1 u M T A z L D E w M n 0 m c X V v d D s s J n F 1 b 3 Q 7 U 2 V j d G l v b j E v N j Q x M m N j M j A v 4 L m A 4 L i b 4 L i l 4 L i 1 4 L m I 4 L i i 4 L i Z 4 L m B 4 L i b 4 L i l 4 L i H 4 L i K 4 L i Z 4 L i 0 4 L i U 4 L m B 4 L i l 4 L m J 4 L i n L n t D b 2 x 1 b W 4 x M D Q s M T A z f S Z x d W 9 0 O y w m c X V v d D t T Z W N 0 a W 9 u M S 8 2 N D E y Y 2 M y M C / g u Y D g u J v g u K X g u L X g u Y j g u K L g u J n g u Y H g u J v g u K X g u I f g u I r g u J n g u L T g u J T g u Y H g u K X g u Y n g u K c u e 0 N v b H V t b j E w N S w x M D R 9 J n F 1 b 3 Q 7 L C Z x d W 9 0 O 1 N l Y 3 R p b 2 4 x L z Y 0 M T J j Y z I w L + C 5 g O C 4 m + C 4 p e C 4 t e C 5 i O C 4 o u C 4 m e C 5 g e C 4 m + C 4 p e C 4 h + C 4 i u C 4 m e C 4 t O C 4 l O C 5 g e C 4 p e C 5 i e C 4 p y 5 7 Q 2 9 s d W 1 u M T A 2 L D E w N X 0 m c X V v d D s s J n F 1 b 3 Q 7 U 2 V j d G l v b j E v N j Q x M m N j M j A v 4 L m A 4 L i b 4 L i l 4 L i 1 4 L m I 4 L i i 4 L i Z 4 L m B 4 L i b 4 L i l 4 L i H 4 L i K 4 L i Z 4 L i 0 4 L i U 4 L m B 4 L i l 4 L m J 4 L i n L n t D b 2 x 1 b W 4 x M D c s M T A 2 f S Z x d W 9 0 O y w m c X V v d D t T Z W N 0 a W 9 u M S 8 2 N D E y Y 2 M y M C / g u Y D g u J v g u K X g u L X g u Y j g u K L g u J n g u Y H g u J v g u K X g u I f g u I r g u J n g u L T g u J T g u Y H g u K X g u Y n g u K c u e 0 N v b H V t b j E w O C w x M D d 9 J n F 1 b 3 Q 7 L C Z x d W 9 0 O 1 N l Y 3 R p b 2 4 x L z Y 0 M T J j Y z I w L + C 5 g O C 4 m + C 4 p e C 4 t e C 5 i O C 4 o u C 4 m e C 5 g e C 4 m + C 4 p e C 4 h + C 4 i u C 4 m e C 4 t O C 4 l O C 5 g e C 4 p e C 5 i e C 4 p y 5 7 Q 2 9 s d W 1 u M T A 5 L D E w O H 0 m c X V v d D s s J n F 1 b 3 Q 7 U 2 V j d G l v b j E v N j Q x M m N j M j A v 4 L m A 4 L i b 4 L i l 4 L i 1 4 L m I 4 L i i 4 L i Z 4 L m B 4 L i b 4 L i l 4 L i H 4 L i K 4 L i Z 4 L i 0 4 L i U 4 L m B 4 L i l 4 L m J 4 L i n L n t D b 2 x 1 b W 4 x M T A s M T A 5 f S Z x d W 9 0 O y w m c X V v d D t T Z W N 0 a W 9 u M S 8 2 N D E y Y 2 M y M C / g u Y D g u J v g u K X g u L X g u Y j g u K L g u J n g u Y H g u J v g u K X g u I f g u I r g u J n g u L T g u J T g u Y H g u K X g u Y n g u K c u e 0 N v b H V t b j E x M S w x M T B 9 J n F 1 b 3 Q 7 L C Z x d W 9 0 O 1 N l Y 3 R p b 2 4 x L z Y 0 M T J j Y z I w L + C 5 g O C 4 m + C 4 p e C 4 t e C 5 i O C 4 o u C 4 m e C 5 g e C 4 m + C 4 p e C 4 h + C 4 i u C 4 m e C 4 t O C 4 l O C 5 g e C 4 p e C 5 i e C 4 p y 5 7 Q 2 9 s d W 1 u M T E y L D E x M X 0 m c X V v d D s s J n F 1 b 3 Q 7 U 2 V j d G l v b j E v N j Q x M m N j M j A v 4 L m A 4 L i b 4 L i l 4 L i 1 4 L m I 4 L i i 4 L i Z 4 L m B 4 L i b 4 L i l 4 L i H 4 L i K 4 L i Z 4 L i 0 4 L i U 4 L m B 4 L i l 4 L m J 4 L i n L n t D b 2 x 1 b W 4 x M T M s M T E y f S Z x d W 9 0 O y w m c X V v d D t T Z W N 0 a W 9 u M S 8 2 N D E y Y 2 M y M C / g u Y D g u J v g u K X g u L X g u Y j g u K L g u J n g u Y H g u J v g u K X g u I f g u I r g u J n g u L T g u J T g u Y H g u K X g u Y n g u K c u e 0 N v b H V t b j E x N C w x M T N 9 J n F 1 b 3 Q 7 L C Z x d W 9 0 O 1 N l Y 3 R p b 2 4 x L z Y 0 M T J j Y z I w L + C 5 g O C 4 m + C 4 p e C 4 t e C 5 i O C 4 o u C 4 m e C 5 g e C 4 m + C 4 p e C 4 h + C 4 i u C 4 m e C 4 t O C 4 l O C 5 g e C 4 p e C 5 i e C 4 p y 5 7 Q 2 9 s d W 1 u M T E 1 L D E x N H 0 m c X V v d D s s J n F 1 b 3 Q 7 U 2 V j d G l v b j E v N j Q x M m N j M j A v 4 L m A 4 L i b 4 L i l 4 L i 1 4 L m I 4 L i i 4 L i Z 4 L m B 4 L i b 4 L i l 4 L i H 4 L i K 4 L i Z 4 L i 0 4 L i U 4 L m B 4 L i l 4 L m J 4 L i n L n t D b 2 x 1 b W 4 x M T Y s M T E 1 f S Z x d W 9 0 O y w m c X V v d D t T Z W N 0 a W 9 u M S 8 2 N D E y Y 2 M y M C / g u Y D g u J v g u K X g u L X g u Y j g u K L g u J n g u Y H g u J v g u K X g u I f g u I r g u J n g u L T g u J T g u Y H g u K X g u Y n g u K c u e 0 N v b H V t b j E x N y w x M T Z 9 J n F 1 b 3 Q 7 L C Z x d W 9 0 O 1 N l Y 3 R p b 2 4 x L z Y 0 M T J j Y z I w L + C 5 g O C 4 m + C 4 p e C 4 t e C 5 i O C 4 o u C 4 m e C 5 g e C 4 m + C 4 p e C 4 h + C 4 i u C 4 m e C 4 t O C 4 l O C 5 g e C 4 p e C 5 i e C 4 p y 5 7 Q 2 9 s d W 1 u M T E 4 L D E x N 3 0 m c X V v d D s s J n F 1 b 3 Q 7 U 2 V j d G l v b j E v N j Q x M m N j M j A v 4 L m A 4 L i b 4 L i l 4 L i 1 4 L m I 4 L i i 4 L i Z 4 L m B 4 L i b 4 L i l 4 L i H 4 L i K 4 L i Z 4 L i 0 4 L i U 4 L m B 4 L i l 4 L m J 4 L i n L n t D b 2 x 1 b W 4 x M T k s M T E 4 f S Z x d W 9 0 O y w m c X V v d D t T Z W N 0 a W 9 u M S 8 2 N D E y Y 2 M y M C / g u Y D g u J v g u K X g u L X g u Y j g u K L g u J n g u Y H g u J v g u K X g u I f g u I r g u J n g u L T g u J T g u Y H g u K X g u Y n g u K c u e 0 N v b H V t b j E y M C w x M T l 9 J n F 1 b 3 Q 7 L C Z x d W 9 0 O 1 N l Y 3 R p b 2 4 x L z Y 0 M T J j Y z I w L + C 5 g O C 4 m + C 4 p e C 4 t e C 5 i O C 4 o u C 4 m e C 5 g e C 4 m + C 4 p e C 4 h + C 4 i u C 4 m e C 4 t O C 4 l O C 5 g e C 4 p e C 5 i e C 4 p y 5 7 Q 2 9 s d W 1 u M T I x L D E y M H 0 m c X V v d D s s J n F 1 b 3 Q 7 U 2 V j d G l v b j E v N j Q x M m N j M j A v 4 L m A 4 L i b 4 L i l 4 L i 1 4 L m I 4 L i i 4 L i Z 4 L m B 4 L i b 4 L i l 4 L i H 4 L i K 4 L i Z 4 L i 0 4 L i U 4 L m B 4 L i l 4 L m J 4 L i n L n t D b 2 x 1 b W 4 x M j I s M T I x f S Z x d W 9 0 O y w m c X V v d D t T Z W N 0 a W 9 u M S 8 2 N D E y Y 2 M y M C / g u Y D g u J v g u K X g u L X g u Y j g u K L g u J n g u Y H g u J v g u K X g u I f g u I r g u J n g u L T g u J T g u Y H g u K X g u Y n g u K c u e 0 N v b H V t b j E y M y w x M j J 9 J n F 1 b 3 Q 7 L C Z x d W 9 0 O 1 N l Y 3 R p b 2 4 x L z Y 0 M T J j Y z I w L + C 5 g O C 4 m + C 4 p e C 4 t e C 5 i O C 4 o u C 4 m e C 5 g e C 4 m + C 4 p e C 4 h + C 4 i u C 4 m e C 4 t O C 4 l O C 5 g e C 4 p e C 5 i e C 4 p y 5 7 Q 2 9 s d W 1 u M T I 0 L D E y M 3 0 m c X V v d D s s J n F 1 b 3 Q 7 U 2 V j d G l v b j E v N j Q x M m N j M j A v 4 L m A 4 L i b 4 L i l 4 L i 1 4 L m I 4 L i i 4 L i Z 4 L m B 4 L i b 4 L i l 4 L i H 4 L i K 4 L i Z 4 L i 0 4 L i U 4 L m B 4 L i l 4 L m J 4 L i n L n t D b 2 x 1 b W 4 x M j U s M T I 0 f S Z x d W 9 0 O y w m c X V v d D t T Z W N 0 a W 9 u M S 8 2 N D E y Y 2 M y M C / g u Y D g u J v g u K X g u L X g u Y j g u K L g u J n g u Y H g u J v g u K X g u I f g u I r g u J n g u L T g u J T g u Y H g u K X g u Y n g u K c u e 0 N v b H V t b j E y N i w x M j V 9 J n F 1 b 3 Q 7 L C Z x d W 9 0 O 1 N l Y 3 R p b 2 4 x L z Y 0 M T J j Y z I w L + C 5 g O C 4 m + C 4 p e C 4 t e C 5 i O C 4 o u C 4 m e C 5 g e C 4 m + C 4 p e C 4 h + C 4 i u C 4 m e C 4 t O C 4 l O C 5 g e C 4 p e C 5 i e C 4 p y 5 7 Q 2 9 s d W 1 u M T I 3 L D E y N n 0 m c X V v d D s s J n F 1 b 3 Q 7 U 2 V j d G l v b j E v N j Q x M m N j M j A v 4 L m A 4 L i b 4 L i l 4 L i 1 4 L m I 4 L i i 4 L i Z 4 L m B 4 L i b 4 L i l 4 L i H 4 L i K 4 L i Z 4 L i 0 4 L i U 4 L m B 4 L i l 4 L m J 4 L i n L n t D b 2 x 1 b W 4 x M j g s M T I 3 f S Z x d W 9 0 O y w m c X V v d D t T Z W N 0 a W 9 u M S 8 2 N D E y Y 2 M y M C / g u Y D g u J v g u K X g u L X g u Y j g u K L g u J n g u Y H g u J v g u K X g u I f g u I r g u J n g u L T g u J T g u Y H g u K X g u Y n g u K c u e 0 N v b H V t b j E y O S w x M j h 9 J n F 1 b 3 Q 7 L C Z x d W 9 0 O 1 N l Y 3 R p b 2 4 x L z Y 0 M T J j Y z I w L + C 5 g O C 4 m + C 4 p e C 4 t e C 5 i O C 4 o u C 4 m e C 5 g e C 4 m + C 4 p e C 4 h + C 4 i u C 4 m e C 4 t O C 4 l O C 5 g e C 4 p e C 5 i e C 4 p y 5 7 Q 2 9 s d W 1 u M T M w L D E y O X 0 m c X V v d D s s J n F 1 b 3 Q 7 U 2 V j d G l v b j E v N j Q x M m N j M j A v 4 L m A 4 L i b 4 L i l 4 L i 1 4 L m I 4 L i i 4 L i Z 4 L m B 4 L i b 4 L i l 4 L i H 4 L i K 4 L i Z 4 L i 0 4 L i U 4 L m B 4 L i l 4 L m J 4 L i n L n t D b 2 x 1 b W 4 x M z E s M T M w f S Z x d W 9 0 O y w m c X V v d D t T Z W N 0 a W 9 u M S 8 2 N D E y Y 2 M y M C / g u Y D g u J v g u K X g u L X g u Y j g u K L g u J n g u Y H g u J v g u K X g u I f g u I r g u J n g u L T g u J T g u Y H g u K X g u Y n g u K c u e 0 N v b H V t b j E z M i w x M z F 9 J n F 1 b 3 Q 7 L C Z x d W 9 0 O 1 N l Y 3 R p b 2 4 x L z Y 0 M T J j Y z I w L + C 5 g O C 4 m + C 4 p e C 4 t e C 5 i O C 4 o u C 4 m e C 5 g e C 4 m + C 4 p e C 4 h + C 4 i u C 4 m e C 4 t O C 4 l O C 5 g e C 4 p e C 5 i e C 4 p y 5 7 Q 2 9 s d W 1 u M T M z L D E z M n 0 m c X V v d D s s J n F 1 b 3 Q 7 U 2 V j d G l v b j E v N j Q x M m N j M j A v 4 L m A 4 L i b 4 L i l 4 L i 1 4 L m I 4 L i i 4 L i Z 4 L m B 4 L i b 4 L i l 4 L i H 4 L i K 4 L i Z 4 L i 0 4 L i U 4 L m B 4 L i l 4 L m J 4 L i n L n t D b 2 x 1 b W 4 x M z Q s M T M z f S Z x d W 9 0 O y w m c X V v d D t T Z W N 0 a W 9 u M S 8 2 N D E y Y 2 M y M C / g u Y D g u J v g u K X g u L X g u Y j g u K L g u J n g u Y H g u J v g u K X g u I f g u I r g u J n g u L T g u J T g u Y H g u K X g u Y n g u K c u e 0 N v b H V t b j E z N S w x M z R 9 J n F 1 b 3 Q 7 L C Z x d W 9 0 O 1 N l Y 3 R p b 2 4 x L z Y 0 M T J j Y z I w L + C 5 g O C 4 m + C 4 p e C 4 t e C 5 i O C 4 o u C 4 m e C 5 g e C 4 m + C 4 p e C 4 h + C 4 i u C 4 m e C 4 t O C 4 l O C 5 g e C 4 p e C 5 i e C 4 p y 5 7 Q 2 9 s d W 1 u M T M 2 L D E z N X 0 m c X V v d D s s J n F 1 b 3 Q 7 U 2 V j d G l v b j E v N j Q x M m N j M j A v 4 L m A 4 L i b 4 L i l 4 L i 1 4 L m I 4 L i i 4 L i Z 4 L m B 4 L i b 4 L i l 4 L i H 4 L i K 4 L i Z 4 L i 0 4 L i U 4 L m B 4 L i l 4 L m J 4 L i n L n t D b 2 x 1 b W 4 x M z c s M T M 2 f S Z x d W 9 0 O y w m c X V v d D t T Z W N 0 a W 9 u M S 8 2 N D E y Y 2 M y M C / g u Y D g u J v g u K X g u L X g u Y j g u K L g u J n g u Y H g u J v g u K X g u I f g u I r g u J n g u L T g u J T g u Y H g u K X g u Y n g u K c u e 0 N v b H V t b j E z O C w x M z d 9 J n F 1 b 3 Q 7 L C Z x d W 9 0 O 1 N l Y 3 R p b 2 4 x L z Y 0 M T J j Y z I w L + C 5 g O C 4 m + C 4 p e C 4 t e C 5 i O C 4 o u C 4 m e C 5 g e C 4 m + C 4 p e C 4 h + C 4 i u C 4 m e C 4 t O C 4 l O C 5 g e C 4 p e C 5 i e C 4 p y 5 7 Q 2 9 s d W 1 u M T M 5 L D E z O H 0 m c X V v d D s s J n F 1 b 3 Q 7 U 2 V j d G l v b j E v N j Q x M m N j M j A v 4 L m A 4 L i b 4 L i l 4 L i 1 4 L m I 4 L i i 4 L i Z 4 L m B 4 L i b 4 L i l 4 L i H 4 L i K 4 L i Z 4 L i 0 4 L i U 4 L m B 4 L i l 4 L m J 4 L i n L n t D b 2 x 1 b W 4 x N D A s M T M 5 f S Z x d W 9 0 O y w m c X V v d D t T Z W N 0 a W 9 u M S 8 2 N D E y Y 2 M y M C / g u Y D g u J v g u K X g u L X g u Y j g u K L g u J n g u Y H g u J v g u K X g u I f g u I r g u J n g u L T g u J T g u Y H g u K X g u Y n g u K c u e 0 N v b H V t b j E 0 M S w x N D B 9 J n F 1 b 3 Q 7 L C Z x d W 9 0 O 1 N l Y 3 R p b 2 4 x L z Y 0 M T J j Y z I w L + C 5 g O C 4 m + C 4 p e C 4 t e C 5 i O C 4 o u C 4 m e C 5 g e C 4 m + C 4 p e C 4 h + C 4 i u C 4 m e C 4 t O C 4 l O C 5 g e C 4 p e C 5 i e C 4 p y 5 7 Q 2 9 s d W 1 u M T Q y L D E 0 M X 0 m c X V v d D s s J n F 1 b 3 Q 7 U 2 V j d G l v b j E v N j Q x M m N j M j A v 4 L m A 4 L i b 4 L i l 4 L i 1 4 L m I 4 L i i 4 L i Z 4 L m B 4 L i b 4 L i l 4 L i H 4 L i K 4 L i Z 4 L i 0 4 L i U 4 L m B 4 L i l 4 L m J 4 L i n L n t D b 2 x 1 b W 4 x N D M s M T Q y f S Z x d W 9 0 O y w m c X V v d D t T Z W N 0 a W 9 u M S 8 2 N D E y Y 2 M y M C / g u Y D g u J v g u K X g u L X g u Y j g u K L g u J n g u Y H g u J v g u K X g u I f g u I r g u J n g u L T g u J T g u Y H g u K X g u Y n g u K c u e 0 N v b H V t b j E 0 N C w x N D N 9 J n F 1 b 3 Q 7 L C Z x d W 9 0 O 1 N l Y 3 R p b 2 4 x L z Y 0 M T J j Y z I w L + C 5 g O C 4 m + C 4 p e C 4 t e C 5 i O C 4 o u C 4 m e C 5 g e C 4 m + C 4 p e C 4 h + C 4 i u C 4 m e C 4 t O C 4 l O C 5 g e C 4 p e C 5 i e C 4 p y 5 7 Q 2 9 s d W 1 u M T Q 1 L D E 0 N H 0 m c X V v d D s s J n F 1 b 3 Q 7 U 2 V j d G l v b j E v N j Q x M m N j M j A v 4 L m A 4 L i b 4 L i l 4 L i 1 4 L m I 4 L i i 4 L i Z 4 L m B 4 L i b 4 L i l 4 L i H 4 L i K 4 L i Z 4 L i 0 4 L i U 4 L m B 4 L i l 4 L m J 4 L i n L n t D b 2 x 1 b W 4 x N D Y s M T Q 1 f S Z x d W 9 0 O y w m c X V v d D t T Z W N 0 a W 9 u M S 8 2 N D E y Y 2 M y M C / g u Y D g u J v g u K X g u L X g u Y j g u K L g u J n g u Y H g u J v g u K X g u I f g u I r g u J n g u L T g u J T g u Y H g u K X g u Y n g u K c u e 0 N v b H V t b j E 0 N y w x N D Z 9 J n F 1 b 3 Q 7 L C Z x d W 9 0 O 1 N l Y 3 R p b 2 4 x L z Y 0 M T J j Y z I w L + C 5 g O C 4 m + C 4 p e C 4 t e C 5 i O C 4 o u C 4 m e C 5 g e C 4 m + C 4 p e C 4 h + C 4 i u C 4 m e C 4 t O C 4 l O C 5 g e C 4 p e C 5 i e C 4 p y 5 7 Q 2 9 s d W 1 u M T Q 4 L D E 0 N 3 0 m c X V v d D s s J n F 1 b 3 Q 7 U 2 V j d G l v b j E v N j Q x M m N j M j A v 4 L m A 4 L i b 4 L i l 4 L i 1 4 L m I 4 L i i 4 L i Z 4 L m B 4 L i b 4 L i l 4 L i H 4 L i K 4 L i Z 4 L i 0 4 L i U 4 L m B 4 L i l 4 L m J 4 L i n L n t D b 2 x 1 b W 4 x N D k s M T Q 4 f S Z x d W 9 0 O y w m c X V v d D t T Z W N 0 a W 9 u M S 8 2 N D E y Y 2 M y M C / g u Y D g u J v g u K X g u L X g u Y j g u K L g u J n g u Y H g u J v g u K X g u I f g u I r g u J n g u L T g u J T g u Y H g u K X g u Y n g u K c u e 0 N v b H V t b j E 1 M C w x N D l 9 J n F 1 b 3 Q 7 L C Z x d W 9 0 O 1 N l Y 3 R p b 2 4 x L z Y 0 M T J j Y z I w L + C 5 g O C 4 m + C 4 p e C 4 t e C 5 i O C 4 o u C 4 m e C 5 g e C 4 m + C 4 p e C 4 h + C 4 i u C 4 m e C 4 t O C 4 l O C 5 g e C 4 p e C 5 i e C 4 p y 5 7 Q 2 9 s d W 1 u M T U x L D E 1 M H 0 m c X V v d D s s J n F 1 b 3 Q 7 U 2 V j d G l v b j E v N j Q x M m N j M j A v 4 L m A 4 L i b 4 L i l 4 L i 1 4 L m I 4 L i i 4 L i Z 4 L m B 4 L i b 4 L i l 4 L i H 4 L i K 4 L i Z 4 L i 0 4 L i U 4 L m B 4 L i l 4 L m J 4 L i n L n t D b 2 x 1 b W 4 x N T I s M T U x f S Z x d W 9 0 O y w m c X V v d D t T Z W N 0 a W 9 u M S 8 2 N D E y Y 2 M y M C / g u Y D g u J v g u K X g u L X g u Y j g u K L g u J n g u Y H g u J v g u K X g u I f g u I r g u J n g u L T g u J T g u Y H g u K X g u Y n g u K c u e 0 N v b H V t b j E 1 M y w x N T J 9 J n F 1 b 3 Q 7 L C Z x d W 9 0 O 1 N l Y 3 R p b 2 4 x L z Y 0 M T J j Y z I w L + C 5 g O C 4 m + C 4 p e C 4 t e C 5 i O C 4 o u C 4 m e C 5 g e C 4 m + C 4 p e C 4 h + C 4 i u C 4 m e C 4 t O C 4 l O C 5 g e C 4 p e C 5 i e C 4 p y 5 7 Q 2 9 s d W 1 u M T U 0 L D E 1 M 3 0 m c X V v d D s s J n F 1 b 3 Q 7 U 2 V j d G l v b j E v N j Q x M m N j M j A v 4 L m A 4 L i b 4 L i l 4 L i 1 4 L m I 4 L i i 4 L i Z 4 L m B 4 L i b 4 L i l 4 L i H 4 L i K 4 L i Z 4 L i 0 4 L i U 4 L m B 4 L i l 4 L m J 4 L i n L n t D b 2 x 1 b W 4 x N T U s M T U 0 f S Z x d W 9 0 O y w m c X V v d D t T Z W N 0 a W 9 u M S 8 2 N D E y Y 2 M y M C / g u Y D g u J v g u K X g u L X g u Y j g u K L g u J n g u Y H g u J v g u K X g u I f g u I r g u J n g u L T g u J T g u Y H g u K X g u Y n g u K c u e 0 N v b H V t b j E 1 N i w x N T V 9 J n F 1 b 3 Q 7 L C Z x d W 9 0 O 1 N l Y 3 R p b 2 4 x L z Y 0 M T J j Y z I w L + C 5 g O C 4 m + C 4 p e C 4 t e C 5 i O C 4 o u C 4 m e C 5 g e C 4 m + C 4 p e C 4 h + C 4 i u C 4 m e C 4 t O C 4 l O C 5 g e C 4 p e C 5 i e C 4 p y 5 7 Q 2 9 s d W 1 u M T U 3 L D E 1 N n 0 m c X V v d D s s J n F 1 b 3 Q 7 U 2 V j d G l v b j E v N j Q x M m N j M j A v 4 L m A 4 L i b 4 L i l 4 L i 1 4 L m I 4 L i i 4 L i Z 4 L m B 4 L i b 4 L i l 4 L i H 4 L i K 4 L i Z 4 L i 0 4 L i U 4 L m B 4 L i l 4 L m J 4 L i n L n t D b 2 x 1 b W 4 x N T g s M T U 3 f S Z x d W 9 0 O y w m c X V v d D t T Z W N 0 a W 9 u M S 8 2 N D E y Y 2 M y M C / g u Y D g u J v g u K X g u L X g u Y j g u K L g u J n g u Y H g u J v g u K X g u I f g u I r g u J n g u L T g u J T g u Y H g u K X g u Y n g u K c u e 0 N v b H V t b j E 1 O S w x N T h 9 J n F 1 b 3 Q 7 L C Z x d W 9 0 O 1 N l Y 3 R p b 2 4 x L z Y 0 M T J j Y z I w L + C 5 g O C 4 m + C 4 p e C 4 t e C 5 i O C 4 o u C 4 m e C 5 g e C 4 m + C 4 p e C 4 h + C 4 i u C 4 m e C 4 t O C 4 l O C 5 g e C 4 p e C 5 i e C 4 p y 5 7 Q 2 9 s d W 1 u M T Y w L D E 1 O X 0 m c X V v d D s s J n F 1 b 3 Q 7 U 2 V j d G l v b j E v N j Q x M m N j M j A v 4 L m A 4 L i b 4 L i l 4 L i 1 4 L m I 4 L i i 4 L i Z 4 L m B 4 L i b 4 L i l 4 L i H 4 L i K 4 L i Z 4 L i 0 4 L i U 4 L m B 4 L i l 4 L m J 4 L i n L n t D b 2 x 1 b W 4 x N j E s M T Y w f S Z x d W 9 0 O y w m c X V v d D t T Z W N 0 a W 9 u M S 8 2 N D E y Y 2 M y M C / g u Y D g u J v g u K X g u L X g u Y j g u K L g u J n g u Y H g u J v g u K X g u I f g u I r g u J n g u L T g u J T g u Y H g u K X g u Y n g u K c u e 0 N v b H V t b j E 2 M i w x N j F 9 J n F 1 b 3 Q 7 L C Z x d W 9 0 O 1 N l Y 3 R p b 2 4 x L z Y 0 M T J j Y z I w L + C 5 g O C 4 m + C 4 p e C 4 t e C 5 i O C 4 o u C 4 m e C 5 g e C 4 m + C 4 p e C 4 h + C 4 i u C 4 m e C 4 t O C 4 l O C 5 g e C 4 p e C 5 i e C 4 p y 5 7 Q 2 9 s d W 1 u M T Y z L D E 2 M n 0 m c X V v d D s s J n F 1 b 3 Q 7 U 2 V j d G l v b j E v N j Q x M m N j M j A v 4 L m A 4 L i b 4 L i l 4 L i 1 4 L m I 4 L i i 4 L i Z 4 L m B 4 L i b 4 L i l 4 L i H 4 L i K 4 L i Z 4 L i 0 4 L i U 4 L m B 4 L i l 4 L m J 4 L i n L n t D b 2 x 1 b W 4 x N j Q s M T Y z f S Z x d W 9 0 O y w m c X V v d D t T Z W N 0 a W 9 u M S 8 2 N D E y Y 2 M y M C / g u Y D g u J v g u K X g u L X g u Y j g u K L g u J n g u Y H g u J v g u K X g u I f g u I r g u J n g u L T g u J T g u Y H g u K X g u Y n g u K c u e 0 N v b H V t b j E 2 N S w x N j R 9 J n F 1 b 3 Q 7 L C Z x d W 9 0 O 1 N l Y 3 R p b 2 4 x L z Y 0 M T J j Y z I w L + C 5 g O C 4 m + C 4 p e C 4 t e C 5 i O C 4 o u C 4 m e C 5 g e C 4 m + C 4 p e C 4 h + C 4 i u C 4 m e C 4 t O C 4 l O C 5 g e C 4 p e C 5 i e C 4 p y 5 7 Q 2 9 s d W 1 u M T Y 2 L D E 2 N X 0 m c X V v d D s s J n F 1 b 3 Q 7 U 2 V j d G l v b j E v N j Q x M m N j M j A v 4 L m A 4 L i b 4 L i l 4 L i 1 4 L m I 4 L i i 4 L i Z 4 L m B 4 L i b 4 L i l 4 L i H 4 L i K 4 L i Z 4 L i 0 4 L i U 4 L m B 4 L i l 4 L m J 4 L i n L n t D b 2 x 1 b W 4 x N j c s M T Y 2 f S Z x d W 9 0 O y w m c X V v d D t T Z W N 0 a W 9 u M S 8 2 N D E y Y 2 M y M C / g u Y D g u J v g u K X g u L X g u Y j g u K L g u J n g u Y H g u J v g u K X g u I f g u I r g u J n g u L T g u J T g u Y H g u K X g u Y n g u K c u e 0 N v b H V t b j E 2 O C w x N j d 9 J n F 1 b 3 Q 7 L C Z x d W 9 0 O 1 N l Y 3 R p b 2 4 x L z Y 0 M T J j Y z I w L + C 5 g O C 4 m + C 4 p e C 4 t e C 5 i O C 4 o u C 4 m e C 5 g e C 4 m + C 4 p e C 4 h + C 4 i u C 4 m e C 4 t O C 4 l O C 5 g e C 4 p e C 5 i e C 4 p y 5 7 Q 2 9 s d W 1 u M T Y 5 L D E 2 O H 0 m c X V v d D s s J n F 1 b 3 Q 7 U 2 V j d G l v b j E v N j Q x M m N j M j A v 4 L m A 4 L i b 4 L i l 4 L i 1 4 L m I 4 L i i 4 L i Z 4 L m B 4 L i b 4 L i l 4 L i H 4 L i K 4 L i Z 4 L i 0 4 L i U 4 L m B 4 L i l 4 L m J 4 L i n L n t D b 2 x 1 b W 4 x N z A s M T Y 5 f S Z x d W 9 0 O y w m c X V v d D t T Z W N 0 a W 9 u M S 8 2 N D E y Y 2 M y M C / g u Y D g u J v g u K X g u L X g u Y j g u K L g u J n g u Y H g u J v g u K X g u I f g u I r g u J n g u L T g u J T g u Y H g u K X g u Y n g u K c u e 0 N v b H V t b j E 3 M S w x N z B 9 J n F 1 b 3 Q 7 L C Z x d W 9 0 O 1 N l Y 3 R p b 2 4 x L z Y 0 M T J j Y z I w L + C 5 g O C 4 m + C 4 p e C 4 t e C 5 i O C 4 o u C 4 m e C 5 g e C 4 m + C 4 p e C 4 h + C 4 i u C 4 m e C 4 t O C 4 l O C 5 g e C 4 p e C 5 i e C 4 p y 5 7 Q 2 9 s d W 1 u M T c y L D E 3 M X 0 m c X V v d D s s J n F 1 b 3 Q 7 U 2 V j d G l v b j E v N j Q x M m N j M j A v 4 L m A 4 L i b 4 L i l 4 L i 1 4 L m I 4 L i i 4 L i Z 4 L m B 4 L i b 4 L i l 4 L i H 4 L i K 4 L i Z 4 L i 0 4 L i U 4 L m B 4 L i l 4 L m J 4 L i n L n t D b 2 x 1 b W 4 x N z M s M T c y f S Z x d W 9 0 O y w m c X V v d D t T Z W N 0 a W 9 u M S 8 2 N D E y Y 2 M y M C / g u Y D g u J v g u K X g u L X g u Y j g u K L g u J n g u Y H g u J v g u K X g u I f g u I r g u J n g u L T g u J T g u Y H g u K X g u Y n g u K c u e 0 N v b H V t b j E 3 N C w x N z N 9 J n F 1 b 3 Q 7 L C Z x d W 9 0 O 1 N l Y 3 R p b 2 4 x L z Y 0 M T J j Y z I w L + C 5 g O C 4 m + C 4 p e C 4 t e C 5 i O C 4 o u C 4 m e C 5 g e C 4 m + C 4 p e C 4 h + C 4 i u C 4 m e C 4 t O C 4 l O C 5 g e C 4 p e C 5 i e C 4 p y 5 7 Q 2 9 s d W 1 u M T c 1 L D E 3 N H 0 m c X V v d D s s J n F 1 b 3 Q 7 U 2 V j d G l v b j E v N j Q x M m N j M j A v 4 L m A 4 L i b 4 L i l 4 L i 1 4 L m I 4 L i i 4 L i Z 4 L m B 4 L i b 4 L i l 4 L i H 4 L i K 4 L i Z 4 L i 0 4 L i U 4 L m B 4 L i l 4 L m J 4 L i n L n t D b 2 x 1 b W 4 x N z Y s M T c 1 f S Z x d W 9 0 O y w m c X V v d D t T Z W N 0 a W 9 u M S 8 2 N D E y Y 2 M y M C / g u Y D g u J v g u K X g u L X g u Y j g u K L g u J n g u Y H g u J v g u K X g u I f g u I r g u J n g u L T g u J T g u Y H g u K X g u Y n g u K c u e 0 N v b H V t b j E 3 N y w x N z Z 9 J n F 1 b 3 Q 7 L C Z x d W 9 0 O 1 N l Y 3 R p b 2 4 x L z Y 0 M T J j Y z I w L + C 5 g O C 4 m + C 4 p e C 4 t e C 5 i O C 4 o u C 4 m e C 5 g e C 4 m + C 4 p e C 4 h + C 4 i u C 4 m e C 4 t O C 4 l O C 5 g e C 4 p e C 5 i e C 4 p y 5 7 Q 2 9 s d W 1 u M T c 4 L D E 3 N 3 0 m c X V v d D s s J n F 1 b 3 Q 7 U 2 V j d G l v b j E v N j Q x M m N j M j A v 4 L m A 4 L i b 4 L i l 4 L i 1 4 L m I 4 L i i 4 L i Z 4 L m B 4 L i b 4 L i l 4 L i H 4 L i K 4 L i Z 4 L i 0 4 L i U 4 L m B 4 L i l 4 L m J 4 L i n L n t D b 2 x 1 b W 4 x N z k s M T c 4 f S Z x d W 9 0 O y w m c X V v d D t T Z W N 0 a W 9 u M S 8 2 N D E y Y 2 M y M C / g u Y D g u J v g u K X g u L X g u Y j g u K L g u J n g u Y H g u J v g u K X g u I f g u I r g u J n g u L T g u J T g u Y H g u K X g u Y n g u K c u e 0 N v b H V t b j E 4 M C w x N z l 9 J n F 1 b 3 Q 7 L C Z x d W 9 0 O 1 N l Y 3 R p b 2 4 x L z Y 0 M T J j Y z I w L + C 5 g O C 4 m + C 4 p e C 4 t e C 5 i O C 4 o u C 4 m e C 5 g e C 4 m + C 4 p e C 4 h + C 4 i u C 4 m e C 4 t O C 4 l O C 5 g e C 4 p e C 5 i e C 4 p y 5 7 Q 2 9 s d W 1 u M T g x L D E 4 M H 0 m c X V v d D s s J n F 1 b 3 Q 7 U 2 V j d G l v b j E v N j Q x M m N j M j A v 4 L m A 4 L i b 4 L i l 4 L i 1 4 L m I 4 L i i 4 L i Z 4 L m B 4 L i b 4 L i l 4 L i H 4 L i K 4 L i Z 4 L i 0 4 L i U 4 L m B 4 L i l 4 L m J 4 L i n L n t D b 2 x 1 b W 4 x O D I s M T g x f S Z x d W 9 0 O y w m c X V v d D t T Z W N 0 a W 9 u M S 8 2 N D E y Y 2 M y M C / g u Y D g u J v g u K X g u L X g u Y j g u K L g u J n g u Y H g u J v g u K X g u I f g u I r g u J n g u L T g u J T g u Y H g u K X g u Y n g u K c u e 0 N v b H V t b j E 4 M y w x O D J 9 J n F 1 b 3 Q 7 L C Z x d W 9 0 O 1 N l Y 3 R p b 2 4 x L z Y 0 M T J j Y z I w L + C 5 g O C 4 m + C 4 p e C 4 t e C 5 i O C 4 o u C 4 m e C 5 g e C 4 m + C 4 p e C 4 h + C 4 i u C 4 m e C 4 t O C 4 l O C 5 g e C 4 p e C 5 i e C 4 p y 5 7 Q 2 9 s d W 1 u M T g 0 L D E 4 M 3 0 m c X V v d D s s J n F 1 b 3 Q 7 U 2 V j d G l v b j E v N j Q x M m N j M j A v 4 L m A 4 L i b 4 L i l 4 L i 1 4 L m I 4 L i i 4 L i Z 4 L m B 4 L i b 4 L i l 4 L i H 4 L i K 4 L i Z 4 L i 0 4 L i U 4 L m B 4 L i l 4 L m J 4 L i n L n t D b 2 x 1 b W 4 x O D U s M T g 0 f S Z x d W 9 0 O y w m c X V v d D t T Z W N 0 a W 9 u M S 8 2 N D E y Y 2 M y M C / g u Y D g u J v g u K X g u L X g u Y j g u K L g u J n g u Y H g u J v g u K X g u I f g u I r g u J n g u L T g u J T g u Y H g u K X g u Y n g u K c u e 0 N v b H V t b j E 4 N i w x O D V 9 J n F 1 b 3 Q 7 L C Z x d W 9 0 O 1 N l Y 3 R p b 2 4 x L z Y 0 M T J j Y z I w L + C 5 g O C 4 m + C 4 p e C 4 t e C 5 i O C 4 o u C 4 m e C 5 g e C 4 m + C 4 p e C 4 h + C 4 i u C 4 m e C 4 t O C 4 l O C 5 g e C 4 p e C 5 i e C 4 p y 5 7 Q 2 9 s d W 1 u M T g 3 L D E 4 N n 0 m c X V v d D s s J n F 1 b 3 Q 7 U 2 V j d G l v b j E v N j Q x M m N j M j A v 4 L m A 4 L i b 4 L i l 4 L i 1 4 L m I 4 L i i 4 L i Z 4 L m B 4 L i b 4 L i l 4 L i H 4 L i K 4 L i Z 4 L i 0 4 L i U 4 L m B 4 L i l 4 L m J 4 L i n L n t D b 2 x 1 b W 4 x O D g s M T g 3 f S Z x d W 9 0 O y w m c X V v d D t T Z W N 0 a W 9 u M S 8 2 N D E y Y 2 M y M C / g u Y D g u J v g u K X g u L X g u Y j g u K L g u J n g u Y H g u J v g u K X g u I f g u I r g u J n g u L T g u J T g u Y H g u K X g u Y n g u K c u e 0 N v b H V t b j E 4 O S w x O D h 9 J n F 1 b 3 Q 7 L C Z x d W 9 0 O 1 N l Y 3 R p b 2 4 x L z Y 0 M T J j Y z I w L + C 5 g O C 4 m + C 4 p e C 4 t e C 5 i O C 4 o u C 4 m e C 5 g e C 4 m + C 4 p e C 4 h + C 4 i u C 4 m e C 4 t O C 4 l O C 5 g e C 4 p e C 5 i e C 4 p y 5 7 Q 2 9 s d W 1 u M T k w L D E 4 O X 0 m c X V v d D s s J n F 1 b 3 Q 7 U 2 V j d G l v b j E v N j Q x M m N j M j A v 4 L m A 4 L i b 4 L i l 4 L i 1 4 L m I 4 L i i 4 L i Z 4 L m B 4 L i b 4 L i l 4 L i H 4 L i K 4 L i Z 4 L i 0 4 L i U 4 L m B 4 L i l 4 L m J 4 L i n L n t D b 2 x 1 b W 4 x O T E s M T k w f S Z x d W 9 0 O y w m c X V v d D t T Z W N 0 a W 9 u M S 8 2 N D E y Y 2 M y M C / g u Y D g u J v g u K X g u L X g u Y j g u K L g u J n g u Y H g u J v g u K X g u I f g u I r g u J n g u L T g u J T g u Y H g u K X g u Y n g u K c u e 0 N v b H V t b j E 5 M i w x O T F 9 J n F 1 b 3 Q 7 L C Z x d W 9 0 O 1 N l Y 3 R p b 2 4 x L z Y 0 M T J j Y z I w L + C 5 g O C 4 m + C 4 p e C 4 t e C 5 i O C 4 o u C 4 m e C 5 g e C 4 m + C 4 p e C 4 h + C 4 i u C 4 m e C 4 t O C 4 l O C 5 g e C 4 p e C 5 i e C 4 p y 5 7 Q 2 9 s d W 1 u M T k z L D E 5 M n 0 m c X V v d D s s J n F 1 b 3 Q 7 U 2 V j d G l v b j E v N j Q x M m N j M j A v 4 L m A 4 L i b 4 L i l 4 L i 1 4 L m I 4 L i i 4 L i Z 4 L m B 4 L i b 4 L i l 4 L i H 4 L i K 4 L i Z 4 L i 0 4 L i U 4 L m B 4 L i l 4 L m J 4 L i n L n t D b 2 x 1 b W 4 x O T Q s M T k z f S Z x d W 9 0 O y w m c X V v d D t T Z W N 0 a W 9 u M S 8 2 N D E y Y 2 M y M C / g u Y D g u J v g u K X g u L X g u Y j g u K L g u J n g u Y H g u J v g u K X g u I f g u I r g u J n g u L T g u J T g u Y H g u K X g u Y n g u K c u e 0 N v b H V t b j E 5 N S w x O T R 9 J n F 1 b 3 Q 7 L C Z x d W 9 0 O 1 N l Y 3 R p b 2 4 x L z Y 0 M T J j Y z I w L + C 5 g O C 4 m + C 4 p e C 4 t e C 5 i O C 4 o u C 4 m e C 5 g e C 4 m + C 4 p e C 4 h + C 4 i u C 4 m e C 4 t O C 4 l O C 5 g e C 4 p e C 5 i e C 4 p y 5 7 Q 2 9 s d W 1 u M T k 2 L D E 5 N X 0 m c X V v d D s s J n F 1 b 3 Q 7 U 2 V j d G l v b j E v N j Q x M m N j M j A v 4 L m A 4 L i b 4 L i l 4 L i 1 4 L m I 4 L i i 4 L i Z 4 L m B 4 L i b 4 L i l 4 L i H 4 L i K 4 L i Z 4 L i 0 4 L i U 4 L m B 4 L i l 4 L m J 4 L i n L n t D b 2 x 1 b W 4 x O T c s M T k 2 f S Z x d W 9 0 O y w m c X V v d D t T Z W N 0 a W 9 u M S 8 2 N D E y Y 2 M y M C / g u Y D g u J v g u K X g u L X g u Y j g u K L g u J n g u Y H g u J v g u K X g u I f g u I r g u J n g u L T g u J T g u Y H g u K X g u Y n g u K c u e 0 N v b H V t b j E 5 O C w x O T d 9 J n F 1 b 3 Q 7 L C Z x d W 9 0 O 1 N l Y 3 R p b 2 4 x L z Y 0 M T J j Y z I w L + C 5 g O C 4 m + C 4 p e C 4 t e C 5 i O C 4 o u C 4 m e C 5 g e C 4 m + C 4 p e C 4 h + C 4 i u C 4 m e C 4 t O C 4 l O C 5 g e C 4 p e C 5 i e C 4 p y 5 7 Q 2 9 s d W 1 u M T k 5 L D E 5 O H 0 m c X V v d D s s J n F 1 b 3 Q 7 U 2 V j d G l v b j E v N j Q x M m N j M j A v 4 L m A 4 L i b 4 L i l 4 L i 1 4 L m I 4 L i i 4 L i Z 4 L m B 4 L i b 4 L i l 4 L i H 4 L i K 4 L i Z 4 L i 0 4 L i U 4 L m B 4 L i l 4 L m J 4 L i n L n t D b 2 x 1 b W 4 y M D A s M T k 5 f S Z x d W 9 0 O y w m c X V v d D t T Z W N 0 a W 9 u M S 8 2 N D E y Y 2 M y M C / g u Y D g u J v g u K X g u L X g u Y j g u K L g u J n g u Y H g u J v g u K X g u I f g u I r g u J n g u L T g u J T g u Y H g u K X g u Y n g u K c u e 0 N v b H V t b j I w M S w y M D B 9 J n F 1 b 3 Q 7 L C Z x d W 9 0 O 1 N l Y 3 R p b 2 4 x L z Y 0 M T J j Y z I w L + C 5 g O C 4 m + C 4 p e C 4 t e C 5 i O C 4 o u C 4 m e C 5 g e C 4 m + C 4 p e C 4 h + C 4 i u C 4 m e C 4 t O C 4 l O C 5 g e C 4 p e C 5 i e C 4 p y 5 7 Q 2 9 s d W 1 u M j A y L D I w M X 0 m c X V v d D s s J n F 1 b 3 Q 7 U 2 V j d G l v b j E v N j Q x M m N j M j A v 4 L m A 4 L i b 4 L i l 4 L i 1 4 L m I 4 L i i 4 L i Z 4 L m B 4 L i b 4 L i l 4 L i H 4 L i K 4 L i Z 4 L i 0 4 L i U 4 L m B 4 L i l 4 L m J 4 L i n L n t D b 2 x 1 b W 4 y M D M s M j A y f S Z x d W 9 0 O y w m c X V v d D t T Z W N 0 a W 9 u M S 8 2 N D E y Y 2 M y M C / g u Y D g u J v g u K X g u L X g u Y j g u K L g u J n g u Y H g u J v g u K X g u I f g u I r g u J n g u L T g u J T g u Y H g u K X g u Y n g u K c u e 0 N v b H V t b j I w N C w y M D N 9 J n F 1 b 3 Q 7 L C Z x d W 9 0 O 1 N l Y 3 R p b 2 4 x L z Y 0 M T J j Y z I w L + C 5 g O C 4 m + C 4 p e C 4 t e C 5 i O C 4 o u C 4 m e C 5 g e C 4 m + C 4 p e C 4 h + C 4 i u C 4 m e C 4 t O C 4 l O C 5 g e C 4 p e C 5 i e C 4 p y 5 7 Q 2 9 s d W 1 u M j A 1 L D I w N H 0 m c X V v d D s s J n F 1 b 3 Q 7 U 2 V j d G l v b j E v N j Q x M m N j M j A v 4 L m A 4 L i b 4 L i l 4 L i 1 4 L m I 4 L i i 4 L i Z 4 L m B 4 L i b 4 L i l 4 L i H 4 L i K 4 L i Z 4 L i 0 4 L i U 4 L m B 4 L i l 4 L m J 4 L i n L n t D b 2 x 1 b W 4 y M D Y s M j A 1 f S Z x d W 9 0 O y w m c X V v d D t T Z W N 0 a W 9 u M S 8 2 N D E y Y 2 M y M C / g u Y D g u J v g u K X g u L X g u Y j g u K L g u J n g u Y H g u J v g u K X g u I f g u I r g u J n g u L T g u J T g u Y H g u K X g u Y n g u K c u e 0 N v b H V t b j I w N y w y M D Z 9 J n F 1 b 3 Q 7 L C Z x d W 9 0 O 1 N l Y 3 R p b 2 4 x L z Y 0 M T J j Y z I w L + C 5 g O C 4 m + C 4 p e C 4 t e C 5 i O C 4 o u C 4 m e C 5 g e C 4 m + C 4 p e C 4 h + C 4 i u C 4 m e C 4 t O C 4 l O C 5 g e C 4 p e C 5 i e C 4 p y 5 7 Q 2 9 s d W 1 u M j A 4 L D I w N 3 0 m c X V v d D s s J n F 1 b 3 Q 7 U 2 V j d G l v b j E v N j Q x M m N j M j A v 4 L m A 4 L i b 4 L i l 4 L i 1 4 L m I 4 L i i 4 L i Z 4 L m B 4 L i b 4 L i l 4 L i H 4 L i K 4 L i Z 4 L i 0 4 L i U 4 L m B 4 L i l 4 L m J 4 L i n L n t D b 2 x 1 b W 4 y M D k s M j A 4 f S Z x d W 9 0 O y w m c X V v d D t T Z W N 0 a W 9 u M S 8 2 N D E y Y 2 M y M C / g u Y D g u J v g u K X g u L X g u Y j g u K L g u J n g u Y H g u J v g u K X g u I f g u I r g u J n g u L T g u J T g u Y H g u K X g u Y n g u K c u e 0 N v b H V t b j I x M C w y M D l 9 J n F 1 b 3 Q 7 L C Z x d W 9 0 O 1 N l Y 3 R p b 2 4 x L z Y 0 M T J j Y z I w L + C 5 g O C 4 m + C 4 p e C 4 t e C 5 i O C 4 o u C 4 m e C 5 g e C 4 m + C 4 p e C 4 h + C 4 i u C 4 m e C 4 t O C 4 l O C 5 g e C 4 p e C 5 i e C 4 p y 5 7 Q 2 9 s d W 1 u M j E x L D I x M H 0 m c X V v d D s s J n F 1 b 3 Q 7 U 2 V j d G l v b j E v N j Q x M m N j M j A v 4 L m A 4 L i b 4 L i l 4 L i 1 4 L m I 4 L i i 4 L i Z 4 L m B 4 L i b 4 L i l 4 L i H 4 L i K 4 L i Z 4 L i 0 4 L i U 4 L m B 4 L i l 4 L m J 4 L i n L n t D b 2 x 1 b W 4 y M T I s M j E x f S Z x d W 9 0 O y w m c X V v d D t T Z W N 0 a W 9 u M S 8 2 N D E y Y 2 M y M C / g u Y D g u J v g u K X g u L X g u Y j g u K L g u J n g u Y H g u J v g u K X g u I f g u I r g u J n g u L T g u J T g u Y H g u K X g u Y n g u K c u e 0 N v b H V t b j I x M y w y M T J 9 J n F 1 b 3 Q 7 L C Z x d W 9 0 O 1 N l Y 3 R p b 2 4 x L z Y 0 M T J j Y z I w L + C 5 g O C 4 m + C 4 p e C 4 t e C 5 i O C 4 o u C 4 m e C 5 g e C 4 m + C 4 p e C 4 h + C 4 i u C 4 m e C 4 t O C 4 l O C 5 g e C 4 p e C 5 i e C 4 p y 5 7 Q 2 9 s d W 1 u M j E 0 L D I x M 3 0 m c X V v d D s s J n F 1 b 3 Q 7 U 2 V j d G l v b j E v N j Q x M m N j M j A v 4 L m A 4 L i b 4 L i l 4 L i 1 4 L m I 4 L i i 4 L i Z 4 L m B 4 L i b 4 L i l 4 L i H 4 L i K 4 L i Z 4 L i 0 4 L i U 4 L m B 4 L i l 4 L m J 4 L i n L n t D b 2 x 1 b W 4 y M T U s M j E 0 f S Z x d W 9 0 O y w m c X V v d D t T Z W N 0 a W 9 u M S 8 2 N D E y Y 2 M y M C / g u Y D g u J v g u K X g u L X g u Y j g u K L g u J n g u Y H g u J v g u K X g u I f g u I r g u J n g u L T g u J T g u Y H g u K X g u Y n g u K c u e 0 N v b H V t b j I x N i w y M T V 9 J n F 1 b 3 Q 7 L C Z x d W 9 0 O 1 N l Y 3 R p b 2 4 x L z Y 0 M T J j Y z I w L + C 5 g O C 4 m + C 4 p e C 4 t e C 5 i O C 4 o u C 4 m e C 5 g e C 4 m + C 4 p e C 4 h + C 4 i u C 4 m e C 4 t O C 4 l O C 5 g e C 4 p e C 5 i e C 4 p y 5 7 Q 2 9 s d W 1 u M j E 3 L D I x N n 0 m c X V v d D s s J n F 1 b 3 Q 7 U 2 V j d G l v b j E v N j Q x M m N j M j A v 4 L m A 4 L i b 4 L i l 4 L i 1 4 L m I 4 L i i 4 L i Z 4 L m B 4 L i b 4 L i l 4 L i H 4 L i K 4 L i Z 4 L i 0 4 L i U 4 L m B 4 L i l 4 L m J 4 L i n L n t D b 2 x 1 b W 4 y M T g s M j E 3 f S Z x d W 9 0 O y w m c X V v d D t T Z W N 0 a W 9 u M S 8 2 N D E y Y 2 M y M C / g u Y D g u J v g u K X g u L X g u Y j g u K L g u J n g u Y H g u J v g u K X g u I f g u I r g u J n g u L T g u J T g u Y H g u K X g u Y n g u K c u e 0 N v b H V t b j I x O S w y M T h 9 J n F 1 b 3 Q 7 L C Z x d W 9 0 O 1 N l Y 3 R p b 2 4 x L z Y 0 M T J j Y z I w L + C 5 g O C 4 m + C 4 p e C 4 t e C 5 i O C 4 o u C 4 m e C 5 g e C 4 m + C 4 p e C 4 h + C 4 i u C 4 m e C 4 t O C 4 l O C 5 g e C 4 p e C 5 i e C 4 p y 5 7 Q 2 9 s d W 1 u M j I w L D I x O X 0 m c X V v d D s s J n F 1 b 3 Q 7 U 2 V j d G l v b j E v N j Q x M m N j M j A v 4 L m A 4 L i b 4 L i l 4 L i 1 4 L m I 4 L i i 4 L i Z 4 L m B 4 L i b 4 L i l 4 L i H 4 L i K 4 L i Z 4 L i 0 4 L i U 4 L m B 4 L i l 4 L m J 4 L i n L n t D b 2 x 1 b W 4 y M j E s M j I w f S Z x d W 9 0 O 1 0 s J n F 1 b 3 Q 7 Q 2 9 s d W 1 u Q 2 9 1 b n Q m c X V v d D s 6 M j I x L C Z x d W 9 0 O 0 t l e U N v b H V t b k 5 h b W V z J n F 1 b 3 Q 7 O l t d L C Z x d W 9 0 O 0 N v b H V t b k l k Z W 5 0 a X R p Z X M m c X V v d D s 6 W y Z x d W 9 0 O 1 N l Y 3 R p b 2 4 x L z Y 0 M T J j Y z I w L + C 5 g O C 4 m + C 4 p e C 4 t e C 5 i O C 4 o u C 4 m e C 5 g e C 4 m + C 4 p e C 4 h + C 4 i u C 4 m e C 4 t O C 4 l O C 5 g e C 4 p e C 5 i e C 4 p y 5 7 Q 2 9 s d W 1 u M S w w f S Z x d W 9 0 O y w m c X V v d D t T Z W N 0 a W 9 u M S 8 2 N D E y Y 2 M y M C / g u Y D g u J v g u K X g u L X g u Y j g u K L g u J n g u Y H g u J v g u K X g u I f g u I r g u J n g u L T g u J T g u Y H g u K X g u Y n g u K c u e 0 N v b H V t b j I s M X 0 m c X V v d D s s J n F 1 b 3 Q 7 U 2 V j d G l v b j E v N j Q x M m N j M j A v 4 L m A 4 L i b 4 L i l 4 L i 1 4 L m I 4 L i i 4 L i Z 4 L m B 4 L i b 4 L i l 4 L i H 4 L i K 4 L i Z 4 L i 0 4 L i U 4 L m B 4 L i l 4 L m J 4 L i n L n t D b 2 x 1 b W 4 z L D J 9 J n F 1 b 3 Q 7 L C Z x d W 9 0 O 1 N l Y 3 R p b 2 4 x L z Y 0 M T J j Y z I w L + C 5 g O C 4 m + C 4 p e C 4 t e C 5 i O C 4 o u C 4 m e C 5 g e C 4 m + C 4 p e C 4 h + C 4 i u C 4 m e C 4 t O C 4 l O C 5 g e C 4 p e C 5 i e C 4 p y 5 7 Q 2 9 s d W 1 u N C w z f S Z x d W 9 0 O y w m c X V v d D t T Z W N 0 a W 9 u M S 8 2 N D E y Y 2 M y M C / g u Y D g u J v g u K X g u L X g u Y j g u K L g u J n g u Y H g u J v g u K X g u I f g u I r g u J n g u L T g u J T g u Y H g u K X g u Y n g u K c u e 0 N v b H V t b j U s N H 0 m c X V v d D s s J n F 1 b 3 Q 7 U 2 V j d G l v b j E v N j Q x M m N j M j A v 4 L m A 4 L i b 4 L i l 4 L i 1 4 L m I 4 L i i 4 L i Z 4 L m B 4 L i b 4 L i l 4 L i H 4 L i K 4 L i Z 4 L i 0 4 L i U 4 L m B 4 L i l 4 L m J 4 L i n L n t D b 2 x 1 b W 4 2 L D V 9 J n F 1 b 3 Q 7 L C Z x d W 9 0 O 1 N l Y 3 R p b 2 4 x L z Y 0 M T J j Y z I w L + C 5 g O C 4 m + C 4 p e C 4 t e C 5 i O C 4 o u C 4 m e C 5 g e C 4 m + C 4 p e C 4 h + C 4 i u C 4 m e C 4 t O C 4 l O C 5 g e C 4 p e C 5 i e C 4 p y 5 7 Q 2 9 s d W 1 u N y w 2 f S Z x d W 9 0 O y w m c X V v d D t T Z W N 0 a W 9 u M S 8 2 N D E y Y 2 M y M C / g u Y D g u J v g u K X g u L X g u Y j g u K L g u J n g u Y H g u J v g u K X g u I f g u I r g u J n g u L T g u J T g u Y H g u K X g u Y n g u K c u e 0 N v b H V t b j g s N 3 0 m c X V v d D s s J n F 1 b 3 Q 7 U 2 V j d G l v b j E v N j Q x M m N j M j A v 4 L m A 4 L i b 4 L i l 4 L i 1 4 L m I 4 L i i 4 L i Z 4 L m B 4 L i b 4 L i l 4 L i H 4 L i K 4 L i Z 4 L i 0 4 L i U 4 L m B 4 L i l 4 L m J 4 L i n L n t D b 2 x 1 b W 4 5 L D h 9 J n F 1 b 3 Q 7 L C Z x d W 9 0 O 1 N l Y 3 R p b 2 4 x L z Y 0 M T J j Y z I w L + C 5 g O C 4 m + C 4 p e C 4 t e C 5 i O C 4 o u C 4 m e C 5 g e C 4 m + C 4 p e C 4 h + C 4 i u C 4 m e C 4 t O C 4 l O C 5 g e C 4 p e C 5 i e C 4 p y 5 7 Q 2 9 s d W 1 u M T A s O X 0 m c X V v d D s s J n F 1 b 3 Q 7 U 2 V j d G l v b j E v N j Q x M m N j M j A v 4 L m A 4 L i b 4 L i l 4 L i 1 4 L m I 4 L i i 4 L i Z 4 L m B 4 L i b 4 L i l 4 L i H 4 L i K 4 L i Z 4 L i 0 4 L i U 4 L m B 4 L i l 4 L m J 4 L i n L n t D b 2 x 1 b W 4 x M S w x M H 0 m c X V v d D s s J n F 1 b 3 Q 7 U 2 V j d G l v b j E v N j Q x M m N j M j A v 4 L m A 4 L i b 4 L i l 4 L i 1 4 L m I 4 L i i 4 L i Z 4 L m B 4 L i b 4 L i l 4 L i H 4 L i K 4 L i Z 4 L i 0 4 L i U 4 L m B 4 L i l 4 L m J 4 L i n L n t D b 2 x 1 b W 4 x M i w x M X 0 m c X V v d D s s J n F 1 b 3 Q 7 U 2 V j d G l v b j E v N j Q x M m N j M j A v 4 L m A 4 L i b 4 L i l 4 L i 1 4 L m I 4 L i i 4 L i Z 4 L m B 4 L i b 4 L i l 4 L i H 4 L i K 4 L i Z 4 L i 0 4 L i U 4 L m B 4 L i l 4 L m J 4 L i n L n t D b 2 x 1 b W 4 x M y w x M n 0 m c X V v d D s s J n F 1 b 3 Q 7 U 2 V j d G l v b j E v N j Q x M m N j M j A v 4 L m A 4 L i b 4 L i l 4 L i 1 4 L m I 4 L i i 4 L i Z 4 L m B 4 L i b 4 L i l 4 L i H 4 L i K 4 L i Z 4 L i 0 4 L i U 4 L m B 4 L i l 4 L m J 4 L i n L n t D b 2 x 1 b W 4 x N C w x M 3 0 m c X V v d D s s J n F 1 b 3 Q 7 U 2 V j d G l v b j E v N j Q x M m N j M j A v 4 L m A 4 L i b 4 L i l 4 L i 1 4 L m I 4 L i i 4 L i Z 4 L m B 4 L i b 4 L i l 4 L i H 4 L i K 4 L i Z 4 L i 0 4 L i U 4 L m B 4 L i l 4 L m J 4 L i n L n t D b 2 x 1 b W 4 x N S w x N H 0 m c X V v d D s s J n F 1 b 3 Q 7 U 2 V j d G l v b j E v N j Q x M m N j M j A v 4 L m A 4 L i b 4 L i l 4 L i 1 4 L m I 4 L i i 4 L i Z 4 L m B 4 L i b 4 L i l 4 L i H 4 L i K 4 L i Z 4 L i 0 4 L i U 4 L m B 4 L i l 4 L m J 4 L i n L n t D b 2 x 1 b W 4 x N i w x N X 0 m c X V v d D s s J n F 1 b 3 Q 7 U 2 V j d G l v b j E v N j Q x M m N j M j A v 4 L m A 4 L i b 4 L i l 4 L i 1 4 L m I 4 L i i 4 L i Z 4 L m B 4 L i b 4 L i l 4 L i H 4 L i K 4 L i Z 4 L i 0 4 L i U 4 L m B 4 L i l 4 L m J 4 L i n L n t D b 2 x 1 b W 4 x N y w x N n 0 m c X V v d D s s J n F 1 b 3 Q 7 U 2 V j d G l v b j E v N j Q x M m N j M j A v 4 L m A 4 L i b 4 L i l 4 L i 1 4 L m I 4 L i i 4 L i Z 4 L m B 4 L i b 4 L i l 4 L i H 4 L i K 4 L i Z 4 L i 0 4 L i U 4 L m B 4 L i l 4 L m J 4 L i n L n t D b 2 x 1 b W 4 x O C w x N 3 0 m c X V v d D s s J n F 1 b 3 Q 7 U 2 V j d G l v b j E v N j Q x M m N j M j A v 4 L m A 4 L i b 4 L i l 4 L i 1 4 L m I 4 L i i 4 L i Z 4 L m B 4 L i b 4 L i l 4 L i H 4 L i K 4 L i Z 4 L i 0 4 L i U 4 L m B 4 L i l 4 L m J 4 L i n L n t D b 2 x 1 b W 4 x O S w x O H 0 m c X V v d D s s J n F 1 b 3 Q 7 U 2 V j d G l v b j E v N j Q x M m N j M j A v 4 L m A 4 L i b 4 L i l 4 L i 1 4 L m I 4 L i i 4 L i Z 4 L m B 4 L i b 4 L i l 4 L i H 4 L i K 4 L i Z 4 L i 0 4 L i U 4 L m B 4 L i l 4 L m J 4 L i n L n t D b 2 x 1 b W 4 y M C w x O X 0 m c X V v d D s s J n F 1 b 3 Q 7 U 2 V j d G l v b j E v N j Q x M m N j M j A v 4 L m A 4 L i b 4 L i l 4 L i 1 4 L m I 4 L i i 4 L i Z 4 L m B 4 L i b 4 L i l 4 L i H 4 L i K 4 L i Z 4 L i 0 4 L i U 4 L m B 4 L i l 4 L m J 4 L i n L n t D b 2 x 1 b W 4 y M S w y M H 0 m c X V v d D s s J n F 1 b 3 Q 7 U 2 V j d G l v b j E v N j Q x M m N j M j A v 4 L m A 4 L i b 4 L i l 4 L i 1 4 L m I 4 L i i 4 L i Z 4 L m B 4 L i b 4 L i l 4 L i H 4 L i K 4 L i Z 4 L i 0 4 L i U 4 L m B 4 L i l 4 L m J 4 L i n L n t D b 2 x 1 b W 4 y M i w y M X 0 m c X V v d D s s J n F 1 b 3 Q 7 U 2 V j d G l v b j E v N j Q x M m N j M j A v 4 L m A 4 L i b 4 L i l 4 L i 1 4 L m I 4 L i i 4 L i Z 4 L m B 4 L i b 4 L i l 4 L i H 4 L i K 4 L i Z 4 L i 0 4 L i U 4 L m B 4 L i l 4 L m J 4 L i n L n t D b 2 x 1 b W 4 y M y w y M n 0 m c X V v d D s s J n F 1 b 3 Q 7 U 2 V j d G l v b j E v N j Q x M m N j M j A v 4 L m A 4 L i b 4 L i l 4 L i 1 4 L m I 4 L i i 4 L i Z 4 L m B 4 L i b 4 L i l 4 L i H 4 L i K 4 L i Z 4 L i 0 4 L i U 4 L m B 4 L i l 4 L m J 4 L i n L n t D b 2 x 1 b W 4 y N C w y M 3 0 m c X V v d D s s J n F 1 b 3 Q 7 U 2 V j d G l v b j E v N j Q x M m N j M j A v 4 L m A 4 L i b 4 L i l 4 L i 1 4 L m I 4 L i i 4 L i Z 4 L m B 4 L i b 4 L i l 4 L i H 4 L i K 4 L i Z 4 L i 0 4 L i U 4 L m B 4 L i l 4 L m J 4 L i n L n t D b 2 x 1 b W 4 y N S w y N H 0 m c X V v d D s s J n F 1 b 3 Q 7 U 2 V j d G l v b j E v N j Q x M m N j M j A v 4 L m A 4 L i b 4 L i l 4 L i 1 4 L m I 4 L i i 4 L i Z 4 L m B 4 L i b 4 L i l 4 L i H 4 L i K 4 L i Z 4 L i 0 4 L i U 4 L m B 4 L i l 4 L m J 4 L i n L n t D b 2 x 1 b W 4 y N i w y N X 0 m c X V v d D s s J n F 1 b 3 Q 7 U 2 V j d G l v b j E v N j Q x M m N j M j A v 4 L m A 4 L i b 4 L i l 4 L i 1 4 L m I 4 L i i 4 L i Z 4 L m B 4 L i b 4 L i l 4 L i H 4 L i K 4 L i Z 4 L i 0 4 L i U 4 L m B 4 L i l 4 L m J 4 L i n L n t D b 2 x 1 b W 4 y N y w y N n 0 m c X V v d D s s J n F 1 b 3 Q 7 U 2 V j d G l v b j E v N j Q x M m N j M j A v 4 L m A 4 L i b 4 L i l 4 L i 1 4 L m I 4 L i i 4 L i Z 4 L m B 4 L i b 4 L i l 4 L i H 4 L i K 4 L i Z 4 L i 0 4 L i U 4 L m B 4 L i l 4 L m J 4 L i n L n t D b 2 x 1 b W 4 y O C w y N 3 0 m c X V v d D s s J n F 1 b 3 Q 7 U 2 V j d G l v b j E v N j Q x M m N j M j A v 4 L m A 4 L i b 4 L i l 4 L i 1 4 L m I 4 L i i 4 L i Z 4 L m B 4 L i b 4 L i l 4 L i H 4 L i K 4 L i Z 4 L i 0 4 L i U 4 L m B 4 L i l 4 L m J 4 L i n L n t D b 2 x 1 b W 4 y O S w y O H 0 m c X V v d D s s J n F 1 b 3 Q 7 U 2 V j d G l v b j E v N j Q x M m N j M j A v 4 L m A 4 L i b 4 L i l 4 L i 1 4 L m I 4 L i i 4 L i Z 4 L m B 4 L i b 4 L i l 4 L i H 4 L i K 4 L i Z 4 L i 0 4 L i U 4 L m B 4 L i l 4 L m J 4 L i n L n t D b 2 x 1 b W 4 z M C w y O X 0 m c X V v d D s s J n F 1 b 3 Q 7 U 2 V j d G l v b j E v N j Q x M m N j M j A v 4 L m A 4 L i b 4 L i l 4 L i 1 4 L m I 4 L i i 4 L i Z 4 L m B 4 L i b 4 L i l 4 L i H 4 L i K 4 L i Z 4 L i 0 4 L i U 4 L m B 4 L i l 4 L m J 4 L i n L n t D b 2 x 1 b W 4 z M S w z M H 0 m c X V v d D s s J n F 1 b 3 Q 7 U 2 V j d G l v b j E v N j Q x M m N j M j A v 4 L m A 4 L i b 4 L i l 4 L i 1 4 L m I 4 L i i 4 L i Z 4 L m B 4 L i b 4 L i l 4 L i H 4 L i K 4 L i Z 4 L i 0 4 L i U 4 L m B 4 L i l 4 L m J 4 L i n L n t D b 2 x 1 b W 4 z M i w z M X 0 m c X V v d D s s J n F 1 b 3 Q 7 U 2 V j d G l v b j E v N j Q x M m N j M j A v 4 L m A 4 L i b 4 L i l 4 L i 1 4 L m I 4 L i i 4 L i Z 4 L m B 4 L i b 4 L i l 4 L i H 4 L i K 4 L i Z 4 L i 0 4 L i U 4 L m B 4 L i l 4 L m J 4 L i n L n t D b 2 x 1 b W 4 z M y w z M n 0 m c X V v d D s s J n F 1 b 3 Q 7 U 2 V j d G l v b j E v N j Q x M m N j M j A v 4 L m A 4 L i b 4 L i l 4 L i 1 4 L m I 4 L i i 4 L i Z 4 L m B 4 L i b 4 L i l 4 L i H 4 L i K 4 L i Z 4 L i 0 4 L i U 4 L m B 4 L i l 4 L m J 4 L i n L n t D b 2 x 1 b W 4 z N C w z M 3 0 m c X V v d D s s J n F 1 b 3 Q 7 U 2 V j d G l v b j E v N j Q x M m N j M j A v 4 L m A 4 L i b 4 L i l 4 L i 1 4 L m I 4 L i i 4 L i Z 4 L m B 4 L i b 4 L i l 4 L i H 4 L i K 4 L i Z 4 L i 0 4 L i U 4 L m B 4 L i l 4 L m J 4 L i n L n t D b 2 x 1 b W 4 z N S w z N H 0 m c X V v d D s s J n F 1 b 3 Q 7 U 2 V j d G l v b j E v N j Q x M m N j M j A v 4 L m A 4 L i b 4 L i l 4 L i 1 4 L m I 4 L i i 4 L i Z 4 L m B 4 L i b 4 L i l 4 L i H 4 L i K 4 L i Z 4 L i 0 4 L i U 4 L m B 4 L i l 4 L m J 4 L i n L n t D b 2 x 1 b W 4 z N i w z N X 0 m c X V v d D s s J n F 1 b 3 Q 7 U 2 V j d G l v b j E v N j Q x M m N j M j A v 4 L m A 4 L i b 4 L i l 4 L i 1 4 L m I 4 L i i 4 L i Z 4 L m B 4 L i b 4 L i l 4 L i H 4 L i K 4 L i Z 4 L i 0 4 L i U 4 L m B 4 L i l 4 L m J 4 L i n L n t D b 2 x 1 b W 4 z N y w z N n 0 m c X V v d D s s J n F 1 b 3 Q 7 U 2 V j d G l v b j E v N j Q x M m N j M j A v 4 L m A 4 L i b 4 L i l 4 L i 1 4 L m I 4 L i i 4 L i Z 4 L m B 4 L i b 4 L i l 4 L i H 4 L i K 4 L i Z 4 L i 0 4 L i U 4 L m B 4 L i l 4 L m J 4 L i n L n t D b 2 x 1 b W 4 z O C w z N 3 0 m c X V v d D s s J n F 1 b 3 Q 7 U 2 V j d G l v b j E v N j Q x M m N j M j A v 4 L m A 4 L i b 4 L i l 4 L i 1 4 L m I 4 L i i 4 L i Z 4 L m B 4 L i b 4 L i l 4 L i H 4 L i K 4 L i Z 4 L i 0 4 L i U 4 L m B 4 L i l 4 L m J 4 L i n L n t D b 2 x 1 b W 4 z O S w z O H 0 m c X V v d D s s J n F 1 b 3 Q 7 U 2 V j d G l v b j E v N j Q x M m N j M j A v 4 L m A 4 L i b 4 L i l 4 L i 1 4 L m I 4 L i i 4 L i Z 4 L m B 4 L i b 4 L i l 4 L i H 4 L i K 4 L i Z 4 L i 0 4 L i U 4 L m B 4 L i l 4 L m J 4 L i n L n t D b 2 x 1 b W 4 0 M C w z O X 0 m c X V v d D s s J n F 1 b 3 Q 7 U 2 V j d G l v b j E v N j Q x M m N j M j A v 4 L m A 4 L i b 4 L i l 4 L i 1 4 L m I 4 L i i 4 L i Z 4 L m B 4 L i b 4 L i l 4 L i H 4 L i K 4 L i Z 4 L i 0 4 L i U 4 L m B 4 L i l 4 L m J 4 L i n L n t D b 2 x 1 b W 4 0 M S w 0 M H 0 m c X V v d D s s J n F 1 b 3 Q 7 U 2 V j d G l v b j E v N j Q x M m N j M j A v 4 L m A 4 L i b 4 L i l 4 L i 1 4 L m I 4 L i i 4 L i Z 4 L m B 4 L i b 4 L i l 4 L i H 4 L i K 4 L i Z 4 L i 0 4 L i U 4 L m B 4 L i l 4 L m J 4 L i n L n t D b 2 x 1 b W 4 0 M i w 0 M X 0 m c X V v d D s s J n F 1 b 3 Q 7 U 2 V j d G l v b j E v N j Q x M m N j M j A v 4 L m A 4 L i b 4 L i l 4 L i 1 4 L m I 4 L i i 4 L i Z 4 L m B 4 L i b 4 L i l 4 L i H 4 L i K 4 L i Z 4 L i 0 4 L i U 4 L m B 4 L i l 4 L m J 4 L i n L n t D b 2 x 1 b W 4 0 M y w 0 M n 0 m c X V v d D s s J n F 1 b 3 Q 7 U 2 V j d G l v b j E v N j Q x M m N j M j A v 4 L m A 4 L i b 4 L i l 4 L i 1 4 L m I 4 L i i 4 L i Z 4 L m B 4 L i b 4 L i l 4 L i H 4 L i K 4 L i Z 4 L i 0 4 L i U 4 L m B 4 L i l 4 L m J 4 L i n L n t D b 2 x 1 b W 4 0 N C w 0 M 3 0 m c X V v d D s s J n F 1 b 3 Q 7 U 2 V j d G l v b j E v N j Q x M m N j M j A v 4 L m A 4 L i b 4 L i l 4 L i 1 4 L m I 4 L i i 4 L i Z 4 L m B 4 L i b 4 L i l 4 L i H 4 L i K 4 L i Z 4 L i 0 4 L i U 4 L m B 4 L i l 4 L m J 4 L i n L n t D b 2 x 1 b W 4 0 N S w 0 N H 0 m c X V v d D s s J n F 1 b 3 Q 7 U 2 V j d G l v b j E v N j Q x M m N j M j A v 4 L m A 4 L i b 4 L i l 4 L i 1 4 L m I 4 L i i 4 L i Z 4 L m B 4 L i b 4 L i l 4 L i H 4 L i K 4 L i Z 4 L i 0 4 L i U 4 L m B 4 L i l 4 L m J 4 L i n L n t D b 2 x 1 b W 4 0 N i w 0 N X 0 m c X V v d D s s J n F 1 b 3 Q 7 U 2 V j d G l v b j E v N j Q x M m N j M j A v 4 L m A 4 L i b 4 L i l 4 L i 1 4 L m I 4 L i i 4 L i Z 4 L m B 4 L i b 4 L i l 4 L i H 4 L i K 4 L i Z 4 L i 0 4 L i U 4 L m B 4 L i l 4 L m J 4 L i n L n t D b 2 x 1 b W 4 0 N y w 0 N n 0 m c X V v d D s s J n F 1 b 3 Q 7 U 2 V j d G l v b j E v N j Q x M m N j M j A v 4 L m A 4 L i b 4 L i l 4 L i 1 4 L m I 4 L i i 4 L i Z 4 L m B 4 L i b 4 L i l 4 L i H 4 L i K 4 L i Z 4 L i 0 4 L i U 4 L m B 4 L i l 4 L m J 4 L i n L n t D b 2 x 1 b W 4 0 O C w 0 N 3 0 m c X V v d D s s J n F 1 b 3 Q 7 U 2 V j d G l v b j E v N j Q x M m N j M j A v 4 L m A 4 L i b 4 L i l 4 L i 1 4 L m I 4 L i i 4 L i Z 4 L m B 4 L i b 4 L i l 4 L i H 4 L i K 4 L i Z 4 L i 0 4 L i U 4 L m B 4 L i l 4 L m J 4 L i n L n t D b 2 x 1 b W 4 0 O S w 0 O H 0 m c X V v d D s s J n F 1 b 3 Q 7 U 2 V j d G l v b j E v N j Q x M m N j M j A v 4 L m A 4 L i b 4 L i l 4 L i 1 4 L m I 4 L i i 4 L i Z 4 L m B 4 L i b 4 L i l 4 L i H 4 L i K 4 L i Z 4 L i 0 4 L i U 4 L m B 4 L i l 4 L m J 4 L i n L n t D b 2 x 1 b W 4 1 M C w 0 O X 0 m c X V v d D s s J n F 1 b 3 Q 7 U 2 V j d G l v b j E v N j Q x M m N j M j A v 4 L m A 4 L i b 4 L i l 4 L i 1 4 L m I 4 L i i 4 L i Z 4 L m B 4 L i b 4 L i l 4 L i H 4 L i K 4 L i Z 4 L i 0 4 L i U 4 L m B 4 L i l 4 L m J 4 L i n L n t D b 2 x 1 b W 4 1 M S w 1 M H 0 m c X V v d D s s J n F 1 b 3 Q 7 U 2 V j d G l v b j E v N j Q x M m N j M j A v 4 L m A 4 L i b 4 L i l 4 L i 1 4 L m I 4 L i i 4 L i Z 4 L m B 4 L i b 4 L i l 4 L i H 4 L i K 4 L i Z 4 L i 0 4 L i U 4 L m B 4 L i l 4 L m J 4 L i n L n t D b 2 x 1 b W 4 1 M i w 1 M X 0 m c X V v d D s s J n F 1 b 3 Q 7 U 2 V j d G l v b j E v N j Q x M m N j M j A v 4 L m A 4 L i b 4 L i l 4 L i 1 4 L m I 4 L i i 4 L i Z 4 L m B 4 L i b 4 L i l 4 L i H 4 L i K 4 L i Z 4 L i 0 4 L i U 4 L m B 4 L i l 4 L m J 4 L i n L n t D b 2 x 1 b W 4 1 M y w 1 M n 0 m c X V v d D s s J n F 1 b 3 Q 7 U 2 V j d G l v b j E v N j Q x M m N j M j A v 4 L m A 4 L i b 4 L i l 4 L i 1 4 L m I 4 L i i 4 L i Z 4 L m B 4 L i b 4 L i l 4 L i H 4 L i K 4 L i Z 4 L i 0 4 L i U 4 L m B 4 L i l 4 L m J 4 L i n L n t D b 2 x 1 b W 4 1 N C w 1 M 3 0 m c X V v d D s s J n F 1 b 3 Q 7 U 2 V j d G l v b j E v N j Q x M m N j M j A v 4 L m A 4 L i b 4 L i l 4 L i 1 4 L m I 4 L i i 4 L i Z 4 L m B 4 L i b 4 L i l 4 L i H 4 L i K 4 L i Z 4 L i 0 4 L i U 4 L m B 4 L i l 4 L m J 4 L i n L n t D b 2 x 1 b W 4 1 N S w 1 N H 0 m c X V v d D s s J n F 1 b 3 Q 7 U 2 V j d G l v b j E v N j Q x M m N j M j A v 4 L m A 4 L i b 4 L i l 4 L i 1 4 L m I 4 L i i 4 L i Z 4 L m B 4 L i b 4 L i l 4 L i H 4 L i K 4 L i Z 4 L i 0 4 L i U 4 L m B 4 L i l 4 L m J 4 L i n L n t D b 2 x 1 b W 4 1 N i w 1 N X 0 m c X V v d D s s J n F 1 b 3 Q 7 U 2 V j d G l v b j E v N j Q x M m N j M j A v 4 L m A 4 L i b 4 L i l 4 L i 1 4 L m I 4 L i i 4 L i Z 4 L m B 4 L i b 4 L i l 4 L i H 4 L i K 4 L i Z 4 L i 0 4 L i U 4 L m B 4 L i l 4 L m J 4 L i n L n t D b 2 x 1 b W 4 1 N y w 1 N n 0 m c X V v d D s s J n F 1 b 3 Q 7 U 2 V j d G l v b j E v N j Q x M m N j M j A v 4 L m A 4 L i b 4 L i l 4 L i 1 4 L m I 4 L i i 4 L i Z 4 L m B 4 L i b 4 L i l 4 L i H 4 L i K 4 L i Z 4 L i 0 4 L i U 4 L m B 4 L i l 4 L m J 4 L i n L n t D b 2 x 1 b W 4 1 O C w 1 N 3 0 m c X V v d D s s J n F 1 b 3 Q 7 U 2 V j d G l v b j E v N j Q x M m N j M j A v 4 L m A 4 L i b 4 L i l 4 L i 1 4 L m I 4 L i i 4 L i Z 4 L m B 4 L i b 4 L i l 4 L i H 4 L i K 4 L i Z 4 L i 0 4 L i U 4 L m B 4 L i l 4 L m J 4 L i n L n t D b 2 x 1 b W 4 1 O S w 1 O H 0 m c X V v d D s s J n F 1 b 3 Q 7 U 2 V j d G l v b j E v N j Q x M m N j M j A v 4 L m A 4 L i b 4 L i l 4 L i 1 4 L m I 4 L i i 4 L i Z 4 L m B 4 L i b 4 L i l 4 L i H 4 L i K 4 L i Z 4 L i 0 4 L i U 4 L m B 4 L i l 4 L m J 4 L i n L n t D b 2 x 1 b W 4 2 M C w 1 O X 0 m c X V v d D s s J n F 1 b 3 Q 7 U 2 V j d G l v b j E v N j Q x M m N j M j A v 4 L m A 4 L i b 4 L i l 4 L i 1 4 L m I 4 L i i 4 L i Z 4 L m B 4 L i b 4 L i l 4 L i H 4 L i K 4 L i Z 4 L i 0 4 L i U 4 L m B 4 L i l 4 L m J 4 L i n L n t D b 2 x 1 b W 4 2 M S w 2 M H 0 m c X V v d D s s J n F 1 b 3 Q 7 U 2 V j d G l v b j E v N j Q x M m N j M j A v 4 L m A 4 L i b 4 L i l 4 L i 1 4 L m I 4 L i i 4 L i Z 4 L m B 4 L i b 4 L i l 4 L i H 4 L i K 4 L i Z 4 L i 0 4 L i U 4 L m B 4 L i l 4 L m J 4 L i n L n t D b 2 x 1 b W 4 2 M i w 2 M X 0 m c X V v d D s s J n F 1 b 3 Q 7 U 2 V j d G l v b j E v N j Q x M m N j M j A v 4 L m A 4 L i b 4 L i l 4 L i 1 4 L m I 4 L i i 4 L i Z 4 L m B 4 L i b 4 L i l 4 L i H 4 L i K 4 L i Z 4 L i 0 4 L i U 4 L m B 4 L i l 4 L m J 4 L i n L n t D b 2 x 1 b W 4 2 M y w 2 M n 0 m c X V v d D s s J n F 1 b 3 Q 7 U 2 V j d G l v b j E v N j Q x M m N j M j A v 4 L m A 4 L i b 4 L i l 4 L i 1 4 L m I 4 L i i 4 L i Z 4 L m B 4 L i b 4 L i l 4 L i H 4 L i K 4 L i Z 4 L i 0 4 L i U 4 L m B 4 L i l 4 L m J 4 L i n L n t D b 2 x 1 b W 4 2 N C w 2 M 3 0 m c X V v d D s s J n F 1 b 3 Q 7 U 2 V j d G l v b j E v N j Q x M m N j M j A v 4 L m A 4 L i b 4 L i l 4 L i 1 4 L m I 4 L i i 4 L i Z 4 L m B 4 L i b 4 L i l 4 L i H 4 L i K 4 L i Z 4 L i 0 4 L i U 4 L m B 4 L i l 4 L m J 4 L i n L n t D b 2 x 1 b W 4 2 N S w 2 N H 0 m c X V v d D s s J n F 1 b 3 Q 7 U 2 V j d G l v b j E v N j Q x M m N j M j A v 4 L m A 4 L i b 4 L i l 4 L i 1 4 L m I 4 L i i 4 L i Z 4 L m B 4 L i b 4 L i l 4 L i H 4 L i K 4 L i Z 4 L i 0 4 L i U 4 L m B 4 L i l 4 L m J 4 L i n L n t D b 2 x 1 b W 4 2 N i w 2 N X 0 m c X V v d D s s J n F 1 b 3 Q 7 U 2 V j d G l v b j E v N j Q x M m N j M j A v 4 L m A 4 L i b 4 L i l 4 L i 1 4 L m I 4 L i i 4 L i Z 4 L m B 4 L i b 4 L i l 4 L i H 4 L i K 4 L i Z 4 L i 0 4 L i U 4 L m B 4 L i l 4 L m J 4 L i n L n t D b 2 x 1 b W 4 2 N y w 2 N n 0 m c X V v d D s s J n F 1 b 3 Q 7 U 2 V j d G l v b j E v N j Q x M m N j M j A v 4 L m A 4 L i b 4 L i l 4 L i 1 4 L m I 4 L i i 4 L i Z 4 L m B 4 L i b 4 L i l 4 L i H 4 L i K 4 L i Z 4 L i 0 4 L i U 4 L m B 4 L i l 4 L m J 4 L i n L n t D b 2 x 1 b W 4 2 O C w 2 N 3 0 m c X V v d D s s J n F 1 b 3 Q 7 U 2 V j d G l v b j E v N j Q x M m N j M j A v 4 L m A 4 L i b 4 L i l 4 L i 1 4 L m I 4 L i i 4 L i Z 4 L m B 4 L i b 4 L i l 4 L i H 4 L i K 4 L i Z 4 L i 0 4 L i U 4 L m B 4 L i l 4 L m J 4 L i n L n t D b 2 x 1 b W 4 2 O S w 2 O H 0 m c X V v d D s s J n F 1 b 3 Q 7 U 2 V j d G l v b j E v N j Q x M m N j M j A v 4 L m A 4 L i b 4 L i l 4 L i 1 4 L m I 4 L i i 4 L i Z 4 L m B 4 L i b 4 L i l 4 L i H 4 L i K 4 L i Z 4 L i 0 4 L i U 4 L m B 4 L i l 4 L m J 4 L i n L n t D b 2 x 1 b W 4 3 M C w 2 O X 0 m c X V v d D s s J n F 1 b 3 Q 7 U 2 V j d G l v b j E v N j Q x M m N j M j A v 4 L m A 4 L i b 4 L i l 4 L i 1 4 L m I 4 L i i 4 L i Z 4 L m B 4 L i b 4 L i l 4 L i H 4 L i K 4 L i Z 4 L i 0 4 L i U 4 L m B 4 L i l 4 L m J 4 L i n L n t D b 2 x 1 b W 4 3 M S w 3 M H 0 m c X V v d D s s J n F 1 b 3 Q 7 U 2 V j d G l v b j E v N j Q x M m N j M j A v 4 L m A 4 L i b 4 L i l 4 L i 1 4 L m I 4 L i i 4 L i Z 4 L m B 4 L i b 4 L i l 4 L i H 4 L i K 4 L i Z 4 L i 0 4 L i U 4 L m B 4 L i l 4 L m J 4 L i n L n t D b 2 x 1 b W 4 3 M i w 3 M X 0 m c X V v d D s s J n F 1 b 3 Q 7 U 2 V j d G l v b j E v N j Q x M m N j M j A v 4 L m A 4 L i b 4 L i l 4 L i 1 4 L m I 4 L i i 4 L i Z 4 L m B 4 L i b 4 L i l 4 L i H 4 L i K 4 L i Z 4 L i 0 4 L i U 4 L m B 4 L i l 4 L m J 4 L i n L n t D b 2 x 1 b W 4 3 M y w 3 M n 0 m c X V v d D s s J n F 1 b 3 Q 7 U 2 V j d G l v b j E v N j Q x M m N j M j A v 4 L m A 4 L i b 4 L i l 4 L i 1 4 L m I 4 L i i 4 L i Z 4 L m B 4 L i b 4 L i l 4 L i H 4 L i K 4 L i Z 4 L i 0 4 L i U 4 L m B 4 L i l 4 L m J 4 L i n L n t D b 2 x 1 b W 4 3 N C w 3 M 3 0 m c X V v d D s s J n F 1 b 3 Q 7 U 2 V j d G l v b j E v N j Q x M m N j M j A v 4 L m A 4 L i b 4 L i l 4 L i 1 4 L m I 4 L i i 4 L i Z 4 L m B 4 L i b 4 L i l 4 L i H 4 L i K 4 L i Z 4 L i 0 4 L i U 4 L m B 4 L i l 4 L m J 4 L i n L n t D b 2 x 1 b W 4 3 N S w 3 N H 0 m c X V v d D s s J n F 1 b 3 Q 7 U 2 V j d G l v b j E v N j Q x M m N j M j A v 4 L m A 4 L i b 4 L i l 4 L i 1 4 L m I 4 L i i 4 L i Z 4 L m B 4 L i b 4 L i l 4 L i H 4 L i K 4 L i Z 4 L i 0 4 L i U 4 L m B 4 L i l 4 L m J 4 L i n L n t D b 2 x 1 b W 4 3 N i w 3 N X 0 m c X V v d D s s J n F 1 b 3 Q 7 U 2 V j d G l v b j E v N j Q x M m N j M j A v 4 L m A 4 L i b 4 L i l 4 L i 1 4 L m I 4 L i i 4 L i Z 4 L m B 4 L i b 4 L i l 4 L i H 4 L i K 4 L i Z 4 L i 0 4 L i U 4 L m B 4 L i l 4 L m J 4 L i n L n t D b 2 x 1 b W 4 3 N y w 3 N n 0 m c X V v d D s s J n F 1 b 3 Q 7 U 2 V j d G l v b j E v N j Q x M m N j M j A v 4 L m A 4 L i b 4 L i l 4 L i 1 4 L m I 4 L i i 4 L i Z 4 L m B 4 L i b 4 L i l 4 L i H 4 L i K 4 L i Z 4 L i 0 4 L i U 4 L m B 4 L i l 4 L m J 4 L i n L n t D b 2 x 1 b W 4 3 O C w 3 N 3 0 m c X V v d D s s J n F 1 b 3 Q 7 U 2 V j d G l v b j E v N j Q x M m N j M j A v 4 L m A 4 L i b 4 L i l 4 L i 1 4 L m I 4 L i i 4 L i Z 4 L m B 4 L i b 4 L i l 4 L i H 4 L i K 4 L i Z 4 L i 0 4 L i U 4 L m B 4 L i l 4 L m J 4 L i n L n t D b 2 x 1 b W 4 3 O S w 3 O H 0 m c X V v d D s s J n F 1 b 3 Q 7 U 2 V j d G l v b j E v N j Q x M m N j M j A v 4 L m A 4 L i b 4 L i l 4 L i 1 4 L m I 4 L i i 4 L i Z 4 L m B 4 L i b 4 L i l 4 L i H 4 L i K 4 L i Z 4 L i 0 4 L i U 4 L m B 4 L i l 4 L m J 4 L i n L n t D b 2 x 1 b W 4 4 M C w 3 O X 0 m c X V v d D s s J n F 1 b 3 Q 7 U 2 V j d G l v b j E v N j Q x M m N j M j A v 4 L m A 4 L i b 4 L i l 4 L i 1 4 L m I 4 L i i 4 L i Z 4 L m B 4 L i b 4 L i l 4 L i H 4 L i K 4 L i Z 4 L i 0 4 L i U 4 L m B 4 L i l 4 L m J 4 L i n L n t D b 2 x 1 b W 4 4 M S w 4 M H 0 m c X V v d D s s J n F 1 b 3 Q 7 U 2 V j d G l v b j E v N j Q x M m N j M j A v 4 L m A 4 L i b 4 L i l 4 L i 1 4 L m I 4 L i i 4 L i Z 4 L m B 4 L i b 4 L i l 4 L i H 4 L i K 4 L i Z 4 L i 0 4 L i U 4 L m B 4 L i l 4 L m J 4 L i n L n t D b 2 x 1 b W 4 4 M i w 4 M X 0 m c X V v d D s s J n F 1 b 3 Q 7 U 2 V j d G l v b j E v N j Q x M m N j M j A v 4 L m A 4 L i b 4 L i l 4 L i 1 4 L m I 4 L i i 4 L i Z 4 L m B 4 L i b 4 L i l 4 L i H 4 L i K 4 L i Z 4 L i 0 4 L i U 4 L m B 4 L i l 4 L m J 4 L i n L n t D b 2 x 1 b W 4 4 M y w 4 M n 0 m c X V v d D s s J n F 1 b 3 Q 7 U 2 V j d G l v b j E v N j Q x M m N j M j A v 4 L m A 4 L i b 4 L i l 4 L i 1 4 L m I 4 L i i 4 L i Z 4 L m B 4 L i b 4 L i l 4 L i H 4 L i K 4 L i Z 4 L i 0 4 L i U 4 L m B 4 L i l 4 L m J 4 L i n L n t D b 2 x 1 b W 4 4 N C w 4 M 3 0 m c X V v d D s s J n F 1 b 3 Q 7 U 2 V j d G l v b j E v N j Q x M m N j M j A v 4 L m A 4 L i b 4 L i l 4 L i 1 4 L m I 4 L i i 4 L i Z 4 L m B 4 L i b 4 L i l 4 L i H 4 L i K 4 L i Z 4 L i 0 4 L i U 4 L m B 4 L i l 4 L m J 4 L i n L n t D b 2 x 1 b W 4 4 N S w 4 N H 0 m c X V v d D s s J n F 1 b 3 Q 7 U 2 V j d G l v b j E v N j Q x M m N j M j A v 4 L m A 4 L i b 4 L i l 4 L i 1 4 L m I 4 L i i 4 L i Z 4 L m B 4 L i b 4 L i l 4 L i H 4 L i K 4 L i Z 4 L i 0 4 L i U 4 L m B 4 L i l 4 L m J 4 L i n L n t D b 2 x 1 b W 4 4 N i w 4 N X 0 m c X V v d D s s J n F 1 b 3 Q 7 U 2 V j d G l v b j E v N j Q x M m N j M j A v 4 L m A 4 L i b 4 L i l 4 L i 1 4 L m I 4 L i i 4 L i Z 4 L m B 4 L i b 4 L i l 4 L i H 4 L i K 4 L i Z 4 L i 0 4 L i U 4 L m B 4 L i l 4 L m J 4 L i n L n t D b 2 x 1 b W 4 4 N y w 4 N n 0 m c X V v d D s s J n F 1 b 3 Q 7 U 2 V j d G l v b j E v N j Q x M m N j M j A v 4 L m A 4 L i b 4 L i l 4 L i 1 4 L m I 4 L i i 4 L i Z 4 L m B 4 L i b 4 L i l 4 L i H 4 L i K 4 L i Z 4 L i 0 4 L i U 4 L m B 4 L i l 4 L m J 4 L i n L n t D b 2 x 1 b W 4 4 O C w 4 N 3 0 m c X V v d D s s J n F 1 b 3 Q 7 U 2 V j d G l v b j E v N j Q x M m N j M j A v 4 L m A 4 L i b 4 L i l 4 L i 1 4 L m I 4 L i i 4 L i Z 4 L m B 4 L i b 4 L i l 4 L i H 4 L i K 4 L i Z 4 L i 0 4 L i U 4 L m B 4 L i l 4 L m J 4 L i n L n t D b 2 x 1 b W 4 4 O S w 4 O H 0 m c X V v d D s s J n F 1 b 3 Q 7 U 2 V j d G l v b j E v N j Q x M m N j M j A v 4 L m A 4 L i b 4 L i l 4 L i 1 4 L m I 4 L i i 4 L i Z 4 L m B 4 L i b 4 L i l 4 L i H 4 L i K 4 L i Z 4 L i 0 4 L i U 4 L m B 4 L i l 4 L m J 4 L i n L n t D b 2 x 1 b W 4 5 M C w 4 O X 0 m c X V v d D s s J n F 1 b 3 Q 7 U 2 V j d G l v b j E v N j Q x M m N j M j A v 4 L m A 4 L i b 4 L i l 4 L i 1 4 L m I 4 L i i 4 L i Z 4 L m B 4 L i b 4 L i l 4 L i H 4 L i K 4 L i Z 4 L i 0 4 L i U 4 L m B 4 L i l 4 L m J 4 L i n L n t D b 2 x 1 b W 4 5 M S w 5 M H 0 m c X V v d D s s J n F 1 b 3 Q 7 U 2 V j d G l v b j E v N j Q x M m N j M j A v 4 L m A 4 L i b 4 L i l 4 L i 1 4 L m I 4 L i i 4 L i Z 4 L m B 4 L i b 4 L i l 4 L i H 4 L i K 4 L i Z 4 L i 0 4 L i U 4 L m B 4 L i l 4 L m J 4 L i n L n t D b 2 x 1 b W 4 5 M i w 5 M X 0 m c X V v d D s s J n F 1 b 3 Q 7 U 2 V j d G l v b j E v N j Q x M m N j M j A v 4 L m A 4 L i b 4 L i l 4 L i 1 4 L m I 4 L i i 4 L i Z 4 L m B 4 L i b 4 L i l 4 L i H 4 L i K 4 L i Z 4 L i 0 4 L i U 4 L m B 4 L i l 4 L m J 4 L i n L n t D b 2 x 1 b W 4 5 M y w 5 M n 0 m c X V v d D s s J n F 1 b 3 Q 7 U 2 V j d G l v b j E v N j Q x M m N j M j A v 4 L m A 4 L i b 4 L i l 4 L i 1 4 L m I 4 L i i 4 L i Z 4 L m B 4 L i b 4 L i l 4 L i H 4 L i K 4 L i Z 4 L i 0 4 L i U 4 L m B 4 L i l 4 L m J 4 L i n L n t D b 2 x 1 b W 4 5 N C w 5 M 3 0 m c X V v d D s s J n F 1 b 3 Q 7 U 2 V j d G l v b j E v N j Q x M m N j M j A v 4 L m A 4 L i b 4 L i l 4 L i 1 4 L m I 4 L i i 4 L i Z 4 L m B 4 L i b 4 L i l 4 L i H 4 L i K 4 L i Z 4 L i 0 4 L i U 4 L m B 4 L i l 4 L m J 4 L i n L n t D b 2 x 1 b W 4 5 N S w 5 N H 0 m c X V v d D s s J n F 1 b 3 Q 7 U 2 V j d G l v b j E v N j Q x M m N j M j A v 4 L m A 4 L i b 4 L i l 4 L i 1 4 L m I 4 L i i 4 L i Z 4 L m B 4 L i b 4 L i l 4 L i H 4 L i K 4 L i Z 4 L i 0 4 L i U 4 L m B 4 L i l 4 L m J 4 L i n L n t D b 2 x 1 b W 4 5 N i w 5 N X 0 m c X V v d D s s J n F 1 b 3 Q 7 U 2 V j d G l v b j E v N j Q x M m N j M j A v 4 L m A 4 L i b 4 L i l 4 L i 1 4 L m I 4 L i i 4 L i Z 4 L m B 4 L i b 4 L i l 4 L i H 4 L i K 4 L i Z 4 L i 0 4 L i U 4 L m B 4 L i l 4 L m J 4 L i n L n t D b 2 x 1 b W 4 5 N y w 5 N n 0 m c X V v d D s s J n F 1 b 3 Q 7 U 2 V j d G l v b j E v N j Q x M m N j M j A v 4 L m A 4 L i b 4 L i l 4 L i 1 4 L m I 4 L i i 4 L i Z 4 L m B 4 L i b 4 L i l 4 L i H 4 L i K 4 L i Z 4 L i 0 4 L i U 4 L m B 4 L i l 4 L m J 4 L i n L n t D b 2 x 1 b W 4 5 O C w 5 N 3 0 m c X V v d D s s J n F 1 b 3 Q 7 U 2 V j d G l v b j E v N j Q x M m N j M j A v 4 L m A 4 L i b 4 L i l 4 L i 1 4 L m I 4 L i i 4 L i Z 4 L m B 4 L i b 4 L i l 4 L i H 4 L i K 4 L i Z 4 L i 0 4 L i U 4 L m B 4 L i l 4 L m J 4 L i n L n t D b 2 x 1 b W 4 5 O S w 5 O H 0 m c X V v d D s s J n F 1 b 3 Q 7 U 2 V j d G l v b j E v N j Q x M m N j M j A v 4 L m A 4 L i b 4 L i l 4 L i 1 4 L m I 4 L i i 4 L i Z 4 L m B 4 L i b 4 L i l 4 L i H 4 L i K 4 L i Z 4 L i 0 4 L i U 4 L m B 4 L i l 4 L m J 4 L i n L n t D b 2 x 1 b W 4 x M D A s O T l 9 J n F 1 b 3 Q 7 L C Z x d W 9 0 O 1 N l Y 3 R p b 2 4 x L z Y 0 M T J j Y z I w L + C 5 g O C 4 m + C 4 p e C 4 t e C 5 i O C 4 o u C 4 m e C 5 g e C 4 m + C 4 p e C 4 h + C 4 i u C 4 m e C 4 t O C 4 l O C 5 g e C 4 p e C 5 i e C 4 p y 5 7 Q 2 9 s d W 1 u M T A x L D E w M H 0 m c X V v d D s s J n F 1 b 3 Q 7 U 2 V j d G l v b j E v N j Q x M m N j M j A v 4 L m A 4 L i b 4 L i l 4 L i 1 4 L m I 4 L i i 4 L i Z 4 L m B 4 L i b 4 L i l 4 L i H 4 L i K 4 L i Z 4 L i 0 4 L i U 4 L m B 4 L i l 4 L m J 4 L i n L n t D b 2 x 1 b W 4 x M D I s M T A x f S Z x d W 9 0 O y w m c X V v d D t T Z W N 0 a W 9 u M S 8 2 N D E y Y 2 M y M C / g u Y D g u J v g u K X g u L X g u Y j g u K L g u J n g u Y H g u J v g u K X g u I f g u I r g u J n g u L T g u J T g u Y H g u K X g u Y n g u K c u e 0 N v b H V t b j E w M y w x M D J 9 J n F 1 b 3 Q 7 L C Z x d W 9 0 O 1 N l Y 3 R p b 2 4 x L z Y 0 M T J j Y z I w L + C 5 g O C 4 m + C 4 p e C 4 t e C 5 i O C 4 o u C 4 m e C 5 g e C 4 m + C 4 p e C 4 h + C 4 i u C 4 m e C 4 t O C 4 l O C 5 g e C 4 p e C 5 i e C 4 p y 5 7 Q 2 9 s d W 1 u M T A 0 L D E w M 3 0 m c X V v d D s s J n F 1 b 3 Q 7 U 2 V j d G l v b j E v N j Q x M m N j M j A v 4 L m A 4 L i b 4 L i l 4 L i 1 4 L m I 4 L i i 4 L i Z 4 L m B 4 L i b 4 L i l 4 L i H 4 L i K 4 L i Z 4 L i 0 4 L i U 4 L m B 4 L i l 4 L m J 4 L i n L n t D b 2 x 1 b W 4 x M D U s M T A 0 f S Z x d W 9 0 O y w m c X V v d D t T Z W N 0 a W 9 u M S 8 2 N D E y Y 2 M y M C / g u Y D g u J v g u K X g u L X g u Y j g u K L g u J n g u Y H g u J v g u K X g u I f g u I r g u J n g u L T g u J T g u Y H g u K X g u Y n g u K c u e 0 N v b H V t b j E w N i w x M D V 9 J n F 1 b 3 Q 7 L C Z x d W 9 0 O 1 N l Y 3 R p b 2 4 x L z Y 0 M T J j Y z I w L + C 5 g O C 4 m + C 4 p e C 4 t e C 5 i O C 4 o u C 4 m e C 5 g e C 4 m + C 4 p e C 4 h + C 4 i u C 4 m e C 4 t O C 4 l O C 5 g e C 4 p e C 5 i e C 4 p y 5 7 Q 2 9 s d W 1 u M T A 3 L D E w N n 0 m c X V v d D s s J n F 1 b 3 Q 7 U 2 V j d G l v b j E v N j Q x M m N j M j A v 4 L m A 4 L i b 4 L i l 4 L i 1 4 L m I 4 L i i 4 L i Z 4 L m B 4 L i b 4 L i l 4 L i H 4 L i K 4 L i Z 4 L i 0 4 L i U 4 L m B 4 L i l 4 L m J 4 L i n L n t D b 2 x 1 b W 4 x M D g s M T A 3 f S Z x d W 9 0 O y w m c X V v d D t T Z W N 0 a W 9 u M S 8 2 N D E y Y 2 M y M C / g u Y D g u J v g u K X g u L X g u Y j g u K L g u J n g u Y H g u J v g u K X g u I f g u I r g u J n g u L T g u J T g u Y H g u K X g u Y n g u K c u e 0 N v b H V t b j E w O S w x M D h 9 J n F 1 b 3 Q 7 L C Z x d W 9 0 O 1 N l Y 3 R p b 2 4 x L z Y 0 M T J j Y z I w L + C 5 g O C 4 m + C 4 p e C 4 t e C 5 i O C 4 o u C 4 m e C 5 g e C 4 m + C 4 p e C 4 h + C 4 i u C 4 m e C 4 t O C 4 l O C 5 g e C 4 p e C 5 i e C 4 p y 5 7 Q 2 9 s d W 1 u M T E w L D E w O X 0 m c X V v d D s s J n F 1 b 3 Q 7 U 2 V j d G l v b j E v N j Q x M m N j M j A v 4 L m A 4 L i b 4 L i l 4 L i 1 4 L m I 4 L i i 4 L i Z 4 L m B 4 L i b 4 L i l 4 L i H 4 L i K 4 L i Z 4 L i 0 4 L i U 4 L m B 4 L i l 4 L m J 4 L i n L n t D b 2 x 1 b W 4 x M T E s M T E w f S Z x d W 9 0 O y w m c X V v d D t T Z W N 0 a W 9 u M S 8 2 N D E y Y 2 M y M C / g u Y D g u J v g u K X g u L X g u Y j g u K L g u J n g u Y H g u J v g u K X g u I f g u I r g u J n g u L T g u J T g u Y H g u K X g u Y n g u K c u e 0 N v b H V t b j E x M i w x M T F 9 J n F 1 b 3 Q 7 L C Z x d W 9 0 O 1 N l Y 3 R p b 2 4 x L z Y 0 M T J j Y z I w L + C 5 g O C 4 m + C 4 p e C 4 t e C 5 i O C 4 o u C 4 m e C 5 g e C 4 m + C 4 p e C 4 h + C 4 i u C 4 m e C 4 t O C 4 l O C 5 g e C 4 p e C 5 i e C 4 p y 5 7 Q 2 9 s d W 1 u M T E z L D E x M n 0 m c X V v d D s s J n F 1 b 3 Q 7 U 2 V j d G l v b j E v N j Q x M m N j M j A v 4 L m A 4 L i b 4 L i l 4 L i 1 4 L m I 4 L i i 4 L i Z 4 L m B 4 L i b 4 L i l 4 L i H 4 L i K 4 L i Z 4 L i 0 4 L i U 4 L m B 4 L i l 4 L m J 4 L i n L n t D b 2 x 1 b W 4 x M T Q s M T E z f S Z x d W 9 0 O y w m c X V v d D t T Z W N 0 a W 9 u M S 8 2 N D E y Y 2 M y M C / g u Y D g u J v g u K X g u L X g u Y j g u K L g u J n g u Y H g u J v g u K X g u I f g u I r g u J n g u L T g u J T g u Y H g u K X g u Y n g u K c u e 0 N v b H V t b j E x N S w x M T R 9 J n F 1 b 3 Q 7 L C Z x d W 9 0 O 1 N l Y 3 R p b 2 4 x L z Y 0 M T J j Y z I w L + C 5 g O C 4 m + C 4 p e C 4 t e C 5 i O C 4 o u C 4 m e C 5 g e C 4 m + C 4 p e C 4 h + C 4 i u C 4 m e C 4 t O C 4 l O C 5 g e C 4 p e C 5 i e C 4 p y 5 7 Q 2 9 s d W 1 u M T E 2 L D E x N X 0 m c X V v d D s s J n F 1 b 3 Q 7 U 2 V j d G l v b j E v N j Q x M m N j M j A v 4 L m A 4 L i b 4 L i l 4 L i 1 4 L m I 4 L i i 4 L i Z 4 L m B 4 L i b 4 L i l 4 L i H 4 L i K 4 L i Z 4 L i 0 4 L i U 4 L m B 4 L i l 4 L m J 4 L i n L n t D b 2 x 1 b W 4 x M T c s M T E 2 f S Z x d W 9 0 O y w m c X V v d D t T Z W N 0 a W 9 u M S 8 2 N D E y Y 2 M y M C / g u Y D g u J v g u K X g u L X g u Y j g u K L g u J n g u Y H g u J v g u K X g u I f g u I r g u J n g u L T g u J T g u Y H g u K X g u Y n g u K c u e 0 N v b H V t b j E x O C w x M T d 9 J n F 1 b 3 Q 7 L C Z x d W 9 0 O 1 N l Y 3 R p b 2 4 x L z Y 0 M T J j Y z I w L + C 5 g O C 4 m + C 4 p e C 4 t e C 5 i O C 4 o u C 4 m e C 5 g e C 4 m + C 4 p e C 4 h + C 4 i u C 4 m e C 4 t O C 4 l O C 5 g e C 4 p e C 5 i e C 4 p y 5 7 Q 2 9 s d W 1 u M T E 5 L D E x O H 0 m c X V v d D s s J n F 1 b 3 Q 7 U 2 V j d G l v b j E v N j Q x M m N j M j A v 4 L m A 4 L i b 4 L i l 4 L i 1 4 L m I 4 L i i 4 L i Z 4 L m B 4 L i b 4 L i l 4 L i H 4 L i K 4 L i Z 4 L i 0 4 L i U 4 L m B 4 L i l 4 L m J 4 L i n L n t D b 2 x 1 b W 4 x M j A s M T E 5 f S Z x d W 9 0 O y w m c X V v d D t T Z W N 0 a W 9 u M S 8 2 N D E y Y 2 M y M C / g u Y D g u J v g u K X g u L X g u Y j g u K L g u J n g u Y H g u J v g u K X g u I f g u I r g u J n g u L T g u J T g u Y H g u K X g u Y n g u K c u e 0 N v b H V t b j E y M S w x M j B 9 J n F 1 b 3 Q 7 L C Z x d W 9 0 O 1 N l Y 3 R p b 2 4 x L z Y 0 M T J j Y z I w L + C 5 g O C 4 m + C 4 p e C 4 t e C 5 i O C 4 o u C 4 m e C 5 g e C 4 m + C 4 p e C 4 h + C 4 i u C 4 m e C 4 t O C 4 l O C 5 g e C 4 p e C 5 i e C 4 p y 5 7 Q 2 9 s d W 1 u M T I y L D E y M X 0 m c X V v d D s s J n F 1 b 3 Q 7 U 2 V j d G l v b j E v N j Q x M m N j M j A v 4 L m A 4 L i b 4 L i l 4 L i 1 4 L m I 4 L i i 4 L i Z 4 L m B 4 L i b 4 L i l 4 L i H 4 L i K 4 L i Z 4 L i 0 4 L i U 4 L m B 4 L i l 4 L m J 4 L i n L n t D b 2 x 1 b W 4 x M j M s M T I y f S Z x d W 9 0 O y w m c X V v d D t T Z W N 0 a W 9 u M S 8 2 N D E y Y 2 M y M C / g u Y D g u J v g u K X g u L X g u Y j g u K L g u J n g u Y H g u J v g u K X g u I f g u I r g u J n g u L T g u J T g u Y H g u K X g u Y n g u K c u e 0 N v b H V t b j E y N C w x M j N 9 J n F 1 b 3 Q 7 L C Z x d W 9 0 O 1 N l Y 3 R p b 2 4 x L z Y 0 M T J j Y z I w L + C 5 g O C 4 m + C 4 p e C 4 t e C 5 i O C 4 o u C 4 m e C 5 g e C 4 m + C 4 p e C 4 h + C 4 i u C 4 m e C 4 t O C 4 l O C 5 g e C 4 p e C 5 i e C 4 p y 5 7 Q 2 9 s d W 1 u M T I 1 L D E y N H 0 m c X V v d D s s J n F 1 b 3 Q 7 U 2 V j d G l v b j E v N j Q x M m N j M j A v 4 L m A 4 L i b 4 L i l 4 L i 1 4 L m I 4 L i i 4 L i Z 4 L m B 4 L i b 4 L i l 4 L i H 4 L i K 4 L i Z 4 L i 0 4 L i U 4 L m B 4 L i l 4 L m J 4 L i n L n t D b 2 x 1 b W 4 x M j Y s M T I 1 f S Z x d W 9 0 O y w m c X V v d D t T Z W N 0 a W 9 u M S 8 2 N D E y Y 2 M y M C / g u Y D g u J v g u K X g u L X g u Y j g u K L g u J n g u Y H g u J v g u K X g u I f g u I r g u J n g u L T g u J T g u Y H g u K X g u Y n g u K c u e 0 N v b H V t b j E y N y w x M j Z 9 J n F 1 b 3 Q 7 L C Z x d W 9 0 O 1 N l Y 3 R p b 2 4 x L z Y 0 M T J j Y z I w L + C 5 g O C 4 m + C 4 p e C 4 t e C 5 i O C 4 o u C 4 m e C 5 g e C 4 m + C 4 p e C 4 h + C 4 i u C 4 m e C 4 t O C 4 l O C 5 g e C 4 p e C 5 i e C 4 p y 5 7 Q 2 9 s d W 1 u M T I 4 L D E y N 3 0 m c X V v d D s s J n F 1 b 3 Q 7 U 2 V j d G l v b j E v N j Q x M m N j M j A v 4 L m A 4 L i b 4 L i l 4 L i 1 4 L m I 4 L i i 4 L i Z 4 L m B 4 L i b 4 L i l 4 L i H 4 L i K 4 L i Z 4 L i 0 4 L i U 4 L m B 4 L i l 4 L m J 4 L i n L n t D b 2 x 1 b W 4 x M j k s M T I 4 f S Z x d W 9 0 O y w m c X V v d D t T Z W N 0 a W 9 u M S 8 2 N D E y Y 2 M y M C / g u Y D g u J v g u K X g u L X g u Y j g u K L g u J n g u Y H g u J v g u K X g u I f g u I r g u J n g u L T g u J T g u Y H g u K X g u Y n g u K c u e 0 N v b H V t b j E z M C w x M j l 9 J n F 1 b 3 Q 7 L C Z x d W 9 0 O 1 N l Y 3 R p b 2 4 x L z Y 0 M T J j Y z I w L + C 5 g O C 4 m + C 4 p e C 4 t e C 5 i O C 4 o u C 4 m e C 5 g e C 4 m + C 4 p e C 4 h + C 4 i u C 4 m e C 4 t O C 4 l O C 5 g e C 4 p e C 5 i e C 4 p y 5 7 Q 2 9 s d W 1 u M T M x L D E z M H 0 m c X V v d D s s J n F 1 b 3 Q 7 U 2 V j d G l v b j E v N j Q x M m N j M j A v 4 L m A 4 L i b 4 L i l 4 L i 1 4 L m I 4 L i i 4 L i Z 4 L m B 4 L i b 4 L i l 4 L i H 4 L i K 4 L i Z 4 L i 0 4 L i U 4 L m B 4 L i l 4 L m J 4 L i n L n t D b 2 x 1 b W 4 x M z I s M T M x f S Z x d W 9 0 O y w m c X V v d D t T Z W N 0 a W 9 u M S 8 2 N D E y Y 2 M y M C / g u Y D g u J v g u K X g u L X g u Y j g u K L g u J n g u Y H g u J v g u K X g u I f g u I r g u J n g u L T g u J T g u Y H g u K X g u Y n g u K c u e 0 N v b H V t b j E z M y w x M z J 9 J n F 1 b 3 Q 7 L C Z x d W 9 0 O 1 N l Y 3 R p b 2 4 x L z Y 0 M T J j Y z I w L + C 5 g O C 4 m + C 4 p e C 4 t e C 5 i O C 4 o u C 4 m e C 5 g e C 4 m + C 4 p e C 4 h + C 4 i u C 4 m e C 4 t O C 4 l O C 5 g e C 4 p e C 5 i e C 4 p y 5 7 Q 2 9 s d W 1 u M T M 0 L D E z M 3 0 m c X V v d D s s J n F 1 b 3 Q 7 U 2 V j d G l v b j E v N j Q x M m N j M j A v 4 L m A 4 L i b 4 L i l 4 L i 1 4 L m I 4 L i i 4 L i Z 4 L m B 4 L i b 4 L i l 4 L i H 4 L i K 4 L i Z 4 L i 0 4 L i U 4 L m B 4 L i l 4 L m J 4 L i n L n t D b 2 x 1 b W 4 x M z U s M T M 0 f S Z x d W 9 0 O y w m c X V v d D t T Z W N 0 a W 9 u M S 8 2 N D E y Y 2 M y M C / g u Y D g u J v g u K X g u L X g u Y j g u K L g u J n g u Y H g u J v g u K X g u I f g u I r g u J n g u L T g u J T g u Y H g u K X g u Y n g u K c u e 0 N v b H V t b j E z N i w x M z V 9 J n F 1 b 3 Q 7 L C Z x d W 9 0 O 1 N l Y 3 R p b 2 4 x L z Y 0 M T J j Y z I w L + C 5 g O C 4 m + C 4 p e C 4 t e C 5 i O C 4 o u C 4 m e C 5 g e C 4 m + C 4 p e C 4 h + C 4 i u C 4 m e C 4 t O C 4 l O C 5 g e C 4 p e C 5 i e C 4 p y 5 7 Q 2 9 s d W 1 u M T M 3 L D E z N n 0 m c X V v d D s s J n F 1 b 3 Q 7 U 2 V j d G l v b j E v N j Q x M m N j M j A v 4 L m A 4 L i b 4 L i l 4 L i 1 4 L m I 4 L i i 4 L i Z 4 L m B 4 L i b 4 L i l 4 L i H 4 L i K 4 L i Z 4 L i 0 4 L i U 4 L m B 4 L i l 4 L m J 4 L i n L n t D b 2 x 1 b W 4 x M z g s M T M 3 f S Z x d W 9 0 O y w m c X V v d D t T Z W N 0 a W 9 u M S 8 2 N D E y Y 2 M y M C / g u Y D g u J v g u K X g u L X g u Y j g u K L g u J n g u Y H g u J v g u K X g u I f g u I r g u J n g u L T g u J T g u Y H g u K X g u Y n g u K c u e 0 N v b H V t b j E z O S w x M z h 9 J n F 1 b 3 Q 7 L C Z x d W 9 0 O 1 N l Y 3 R p b 2 4 x L z Y 0 M T J j Y z I w L + C 5 g O C 4 m + C 4 p e C 4 t e C 5 i O C 4 o u C 4 m e C 5 g e C 4 m + C 4 p e C 4 h + C 4 i u C 4 m e C 4 t O C 4 l O C 5 g e C 4 p e C 5 i e C 4 p y 5 7 Q 2 9 s d W 1 u M T Q w L D E z O X 0 m c X V v d D s s J n F 1 b 3 Q 7 U 2 V j d G l v b j E v N j Q x M m N j M j A v 4 L m A 4 L i b 4 L i l 4 L i 1 4 L m I 4 L i i 4 L i Z 4 L m B 4 L i b 4 L i l 4 L i H 4 L i K 4 L i Z 4 L i 0 4 L i U 4 L m B 4 L i l 4 L m J 4 L i n L n t D b 2 x 1 b W 4 x N D E s M T Q w f S Z x d W 9 0 O y w m c X V v d D t T Z W N 0 a W 9 u M S 8 2 N D E y Y 2 M y M C / g u Y D g u J v g u K X g u L X g u Y j g u K L g u J n g u Y H g u J v g u K X g u I f g u I r g u J n g u L T g u J T g u Y H g u K X g u Y n g u K c u e 0 N v b H V t b j E 0 M i w x N D F 9 J n F 1 b 3 Q 7 L C Z x d W 9 0 O 1 N l Y 3 R p b 2 4 x L z Y 0 M T J j Y z I w L + C 5 g O C 4 m + C 4 p e C 4 t e C 5 i O C 4 o u C 4 m e C 5 g e C 4 m + C 4 p e C 4 h + C 4 i u C 4 m e C 4 t O C 4 l O C 5 g e C 4 p e C 5 i e C 4 p y 5 7 Q 2 9 s d W 1 u M T Q z L D E 0 M n 0 m c X V v d D s s J n F 1 b 3 Q 7 U 2 V j d G l v b j E v N j Q x M m N j M j A v 4 L m A 4 L i b 4 L i l 4 L i 1 4 L m I 4 L i i 4 L i Z 4 L m B 4 L i b 4 L i l 4 L i H 4 L i K 4 L i Z 4 L i 0 4 L i U 4 L m B 4 L i l 4 L m J 4 L i n L n t D b 2 x 1 b W 4 x N D Q s M T Q z f S Z x d W 9 0 O y w m c X V v d D t T Z W N 0 a W 9 u M S 8 2 N D E y Y 2 M y M C / g u Y D g u J v g u K X g u L X g u Y j g u K L g u J n g u Y H g u J v g u K X g u I f g u I r g u J n g u L T g u J T g u Y H g u K X g u Y n g u K c u e 0 N v b H V t b j E 0 N S w x N D R 9 J n F 1 b 3 Q 7 L C Z x d W 9 0 O 1 N l Y 3 R p b 2 4 x L z Y 0 M T J j Y z I w L + C 5 g O C 4 m + C 4 p e C 4 t e C 5 i O C 4 o u C 4 m e C 5 g e C 4 m + C 4 p e C 4 h + C 4 i u C 4 m e C 4 t O C 4 l O C 5 g e C 4 p e C 5 i e C 4 p y 5 7 Q 2 9 s d W 1 u M T Q 2 L D E 0 N X 0 m c X V v d D s s J n F 1 b 3 Q 7 U 2 V j d G l v b j E v N j Q x M m N j M j A v 4 L m A 4 L i b 4 L i l 4 L i 1 4 L m I 4 L i i 4 L i Z 4 L m B 4 L i b 4 L i l 4 L i H 4 L i K 4 L i Z 4 L i 0 4 L i U 4 L m B 4 L i l 4 L m J 4 L i n L n t D b 2 x 1 b W 4 x N D c s M T Q 2 f S Z x d W 9 0 O y w m c X V v d D t T Z W N 0 a W 9 u M S 8 2 N D E y Y 2 M y M C / g u Y D g u J v g u K X g u L X g u Y j g u K L g u J n g u Y H g u J v g u K X g u I f g u I r g u J n g u L T g u J T g u Y H g u K X g u Y n g u K c u e 0 N v b H V t b j E 0 O C w x N D d 9 J n F 1 b 3 Q 7 L C Z x d W 9 0 O 1 N l Y 3 R p b 2 4 x L z Y 0 M T J j Y z I w L + C 5 g O C 4 m + C 4 p e C 4 t e C 5 i O C 4 o u C 4 m e C 5 g e C 4 m + C 4 p e C 4 h + C 4 i u C 4 m e C 4 t O C 4 l O C 5 g e C 4 p e C 5 i e C 4 p y 5 7 Q 2 9 s d W 1 u M T Q 5 L D E 0 O H 0 m c X V v d D s s J n F 1 b 3 Q 7 U 2 V j d G l v b j E v N j Q x M m N j M j A v 4 L m A 4 L i b 4 L i l 4 L i 1 4 L m I 4 L i i 4 L i Z 4 L m B 4 L i b 4 L i l 4 L i H 4 L i K 4 L i Z 4 L i 0 4 L i U 4 L m B 4 L i l 4 L m J 4 L i n L n t D b 2 x 1 b W 4 x N T A s M T Q 5 f S Z x d W 9 0 O y w m c X V v d D t T Z W N 0 a W 9 u M S 8 2 N D E y Y 2 M y M C / g u Y D g u J v g u K X g u L X g u Y j g u K L g u J n g u Y H g u J v g u K X g u I f g u I r g u J n g u L T g u J T g u Y H g u K X g u Y n g u K c u e 0 N v b H V t b j E 1 M S w x N T B 9 J n F 1 b 3 Q 7 L C Z x d W 9 0 O 1 N l Y 3 R p b 2 4 x L z Y 0 M T J j Y z I w L + C 5 g O C 4 m + C 4 p e C 4 t e C 5 i O C 4 o u C 4 m e C 5 g e C 4 m + C 4 p e C 4 h + C 4 i u C 4 m e C 4 t O C 4 l O C 5 g e C 4 p e C 5 i e C 4 p y 5 7 Q 2 9 s d W 1 u M T U y L D E 1 M X 0 m c X V v d D s s J n F 1 b 3 Q 7 U 2 V j d G l v b j E v N j Q x M m N j M j A v 4 L m A 4 L i b 4 L i l 4 L i 1 4 L m I 4 L i i 4 L i Z 4 L m B 4 L i b 4 L i l 4 L i H 4 L i K 4 L i Z 4 L i 0 4 L i U 4 L m B 4 L i l 4 L m J 4 L i n L n t D b 2 x 1 b W 4 x N T M s M T U y f S Z x d W 9 0 O y w m c X V v d D t T Z W N 0 a W 9 u M S 8 2 N D E y Y 2 M y M C / g u Y D g u J v g u K X g u L X g u Y j g u K L g u J n g u Y H g u J v g u K X g u I f g u I r g u J n g u L T g u J T g u Y H g u K X g u Y n g u K c u e 0 N v b H V t b j E 1 N C w x N T N 9 J n F 1 b 3 Q 7 L C Z x d W 9 0 O 1 N l Y 3 R p b 2 4 x L z Y 0 M T J j Y z I w L + C 5 g O C 4 m + C 4 p e C 4 t e C 5 i O C 4 o u C 4 m e C 5 g e C 4 m + C 4 p e C 4 h + C 4 i u C 4 m e C 4 t O C 4 l O C 5 g e C 4 p e C 5 i e C 4 p y 5 7 Q 2 9 s d W 1 u M T U 1 L D E 1 N H 0 m c X V v d D s s J n F 1 b 3 Q 7 U 2 V j d G l v b j E v N j Q x M m N j M j A v 4 L m A 4 L i b 4 L i l 4 L i 1 4 L m I 4 L i i 4 L i Z 4 L m B 4 L i b 4 L i l 4 L i H 4 L i K 4 L i Z 4 L i 0 4 L i U 4 L m B 4 L i l 4 L m J 4 L i n L n t D b 2 x 1 b W 4 x N T Y s M T U 1 f S Z x d W 9 0 O y w m c X V v d D t T Z W N 0 a W 9 u M S 8 2 N D E y Y 2 M y M C / g u Y D g u J v g u K X g u L X g u Y j g u K L g u J n g u Y H g u J v g u K X g u I f g u I r g u J n g u L T g u J T g u Y H g u K X g u Y n g u K c u e 0 N v b H V t b j E 1 N y w x N T Z 9 J n F 1 b 3 Q 7 L C Z x d W 9 0 O 1 N l Y 3 R p b 2 4 x L z Y 0 M T J j Y z I w L + C 5 g O C 4 m + C 4 p e C 4 t e C 5 i O C 4 o u C 4 m e C 5 g e C 4 m + C 4 p e C 4 h + C 4 i u C 4 m e C 4 t O C 4 l O C 5 g e C 4 p e C 5 i e C 4 p y 5 7 Q 2 9 s d W 1 u M T U 4 L D E 1 N 3 0 m c X V v d D s s J n F 1 b 3 Q 7 U 2 V j d G l v b j E v N j Q x M m N j M j A v 4 L m A 4 L i b 4 L i l 4 L i 1 4 L m I 4 L i i 4 L i Z 4 L m B 4 L i b 4 L i l 4 L i H 4 L i K 4 L i Z 4 L i 0 4 L i U 4 L m B 4 L i l 4 L m J 4 L i n L n t D b 2 x 1 b W 4 x N T k s M T U 4 f S Z x d W 9 0 O y w m c X V v d D t T Z W N 0 a W 9 u M S 8 2 N D E y Y 2 M y M C / g u Y D g u J v g u K X g u L X g u Y j g u K L g u J n g u Y H g u J v g u K X g u I f g u I r g u J n g u L T g u J T g u Y H g u K X g u Y n g u K c u e 0 N v b H V t b j E 2 M C w x N T l 9 J n F 1 b 3 Q 7 L C Z x d W 9 0 O 1 N l Y 3 R p b 2 4 x L z Y 0 M T J j Y z I w L + C 5 g O C 4 m + C 4 p e C 4 t e C 5 i O C 4 o u C 4 m e C 5 g e C 4 m + C 4 p e C 4 h + C 4 i u C 4 m e C 4 t O C 4 l O C 5 g e C 4 p e C 5 i e C 4 p y 5 7 Q 2 9 s d W 1 u M T Y x L D E 2 M H 0 m c X V v d D s s J n F 1 b 3 Q 7 U 2 V j d G l v b j E v N j Q x M m N j M j A v 4 L m A 4 L i b 4 L i l 4 L i 1 4 L m I 4 L i i 4 L i Z 4 L m B 4 L i b 4 L i l 4 L i H 4 L i K 4 L i Z 4 L i 0 4 L i U 4 L m B 4 L i l 4 L m J 4 L i n L n t D b 2 x 1 b W 4 x N j I s M T Y x f S Z x d W 9 0 O y w m c X V v d D t T Z W N 0 a W 9 u M S 8 2 N D E y Y 2 M y M C / g u Y D g u J v g u K X g u L X g u Y j g u K L g u J n g u Y H g u J v g u K X g u I f g u I r g u J n g u L T g u J T g u Y H g u K X g u Y n g u K c u e 0 N v b H V t b j E 2 M y w x N j J 9 J n F 1 b 3 Q 7 L C Z x d W 9 0 O 1 N l Y 3 R p b 2 4 x L z Y 0 M T J j Y z I w L + C 5 g O C 4 m + C 4 p e C 4 t e C 5 i O C 4 o u C 4 m e C 5 g e C 4 m + C 4 p e C 4 h + C 4 i u C 4 m e C 4 t O C 4 l O C 5 g e C 4 p e C 5 i e C 4 p y 5 7 Q 2 9 s d W 1 u M T Y 0 L D E 2 M 3 0 m c X V v d D s s J n F 1 b 3 Q 7 U 2 V j d G l v b j E v N j Q x M m N j M j A v 4 L m A 4 L i b 4 L i l 4 L i 1 4 L m I 4 L i i 4 L i Z 4 L m B 4 L i b 4 L i l 4 L i H 4 L i K 4 L i Z 4 L i 0 4 L i U 4 L m B 4 L i l 4 L m J 4 L i n L n t D b 2 x 1 b W 4 x N j U s M T Y 0 f S Z x d W 9 0 O y w m c X V v d D t T Z W N 0 a W 9 u M S 8 2 N D E y Y 2 M y M C / g u Y D g u J v g u K X g u L X g u Y j g u K L g u J n g u Y H g u J v g u K X g u I f g u I r g u J n g u L T g u J T g u Y H g u K X g u Y n g u K c u e 0 N v b H V t b j E 2 N i w x N j V 9 J n F 1 b 3 Q 7 L C Z x d W 9 0 O 1 N l Y 3 R p b 2 4 x L z Y 0 M T J j Y z I w L + C 5 g O C 4 m + C 4 p e C 4 t e C 5 i O C 4 o u C 4 m e C 5 g e C 4 m + C 4 p e C 4 h + C 4 i u C 4 m e C 4 t O C 4 l O C 5 g e C 4 p e C 5 i e C 4 p y 5 7 Q 2 9 s d W 1 u M T Y 3 L D E 2 N n 0 m c X V v d D s s J n F 1 b 3 Q 7 U 2 V j d G l v b j E v N j Q x M m N j M j A v 4 L m A 4 L i b 4 L i l 4 L i 1 4 L m I 4 L i i 4 L i Z 4 L m B 4 L i b 4 L i l 4 L i H 4 L i K 4 L i Z 4 L i 0 4 L i U 4 L m B 4 L i l 4 L m J 4 L i n L n t D b 2 x 1 b W 4 x N j g s M T Y 3 f S Z x d W 9 0 O y w m c X V v d D t T Z W N 0 a W 9 u M S 8 2 N D E y Y 2 M y M C / g u Y D g u J v g u K X g u L X g u Y j g u K L g u J n g u Y H g u J v g u K X g u I f g u I r g u J n g u L T g u J T g u Y H g u K X g u Y n g u K c u e 0 N v b H V t b j E 2 O S w x N j h 9 J n F 1 b 3 Q 7 L C Z x d W 9 0 O 1 N l Y 3 R p b 2 4 x L z Y 0 M T J j Y z I w L + C 5 g O C 4 m + C 4 p e C 4 t e C 5 i O C 4 o u C 4 m e C 5 g e C 4 m + C 4 p e C 4 h + C 4 i u C 4 m e C 4 t O C 4 l O C 5 g e C 4 p e C 5 i e C 4 p y 5 7 Q 2 9 s d W 1 u M T c w L D E 2 O X 0 m c X V v d D s s J n F 1 b 3 Q 7 U 2 V j d G l v b j E v N j Q x M m N j M j A v 4 L m A 4 L i b 4 L i l 4 L i 1 4 L m I 4 L i i 4 L i Z 4 L m B 4 L i b 4 L i l 4 L i H 4 L i K 4 L i Z 4 L i 0 4 L i U 4 L m B 4 L i l 4 L m J 4 L i n L n t D b 2 x 1 b W 4 x N z E s M T c w f S Z x d W 9 0 O y w m c X V v d D t T Z W N 0 a W 9 u M S 8 2 N D E y Y 2 M y M C / g u Y D g u J v g u K X g u L X g u Y j g u K L g u J n g u Y H g u J v g u K X g u I f g u I r g u J n g u L T g u J T g u Y H g u K X g u Y n g u K c u e 0 N v b H V t b j E 3 M i w x N z F 9 J n F 1 b 3 Q 7 L C Z x d W 9 0 O 1 N l Y 3 R p b 2 4 x L z Y 0 M T J j Y z I w L + C 5 g O C 4 m + C 4 p e C 4 t e C 5 i O C 4 o u C 4 m e C 5 g e C 4 m + C 4 p e C 4 h + C 4 i u C 4 m e C 4 t O C 4 l O C 5 g e C 4 p e C 5 i e C 4 p y 5 7 Q 2 9 s d W 1 u M T c z L D E 3 M n 0 m c X V v d D s s J n F 1 b 3 Q 7 U 2 V j d G l v b j E v N j Q x M m N j M j A v 4 L m A 4 L i b 4 L i l 4 L i 1 4 L m I 4 L i i 4 L i Z 4 L m B 4 L i b 4 L i l 4 L i H 4 L i K 4 L i Z 4 L i 0 4 L i U 4 L m B 4 L i l 4 L m J 4 L i n L n t D b 2 x 1 b W 4 x N z Q s M T c z f S Z x d W 9 0 O y w m c X V v d D t T Z W N 0 a W 9 u M S 8 2 N D E y Y 2 M y M C / g u Y D g u J v g u K X g u L X g u Y j g u K L g u J n g u Y H g u J v g u K X g u I f g u I r g u J n g u L T g u J T g u Y H g u K X g u Y n g u K c u e 0 N v b H V t b j E 3 N S w x N z R 9 J n F 1 b 3 Q 7 L C Z x d W 9 0 O 1 N l Y 3 R p b 2 4 x L z Y 0 M T J j Y z I w L + C 5 g O C 4 m + C 4 p e C 4 t e C 5 i O C 4 o u C 4 m e C 5 g e C 4 m + C 4 p e C 4 h + C 4 i u C 4 m e C 4 t O C 4 l O C 5 g e C 4 p e C 5 i e C 4 p y 5 7 Q 2 9 s d W 1 u M T c 2 L D E 3 N X 0 m c X V v d D s s J n F 1 b 3 Q 7 U 2 V j d G l v b j E v N j Q x M m N j M j A v 4 L m A 4 L i b 4 L i l 4 L i 1 4 L m I 4 L i i 4 L i Z 4 L m B 4 L i b 4 L i l 4 L i H 4 L i K 4 L i Z 4 L i 0 4 L i U 4 L m B 4 L i l 4 L m J 4 L i n L n t D b 2 x 1 b W 4 x N z c s M T c 2 f S Z x d W 9 0 O y w m c X V v d D t T Z W N 0 a W 9 u M S 8 2 N D E y Y 2 M y M C / g u Y D g u J v g u K X g u L X g u Y j g u K L g u J n g u Y H g u J v g u K X g u I f g u I r g u J n g u L T g u J T g u Y H g u K X g u Y n g u K c u e 0 N v b H V t b j E 3 O C w x N z d 9 J n F 1 b 3 Q 7 L C Z x d W 9 0 O 1 N l Y 3 R p b 2 4 x L z Y 0 M T J j Y z I w L + C 5 g O C 4 m + C 4 p e C 4 t e C 5 i O C 4 o u C 4 m e C 5 g e C 4 m + C 4 p e C 4 h + C 4 i u C 4 m e C 4 t O C 4 l O C 5 g e C 4 p e C 5 i e C 4 p y 5 7 Q 2 9 s d W 1 u M T c 5 L D E 3 O H 0 m c X V v d D s s J n F 1 b 3 Q 7 U 2 V j d G l v b j E v N j Q x M m N j M j A v 4 L m A 4 L i b 4 L i l 4 L i 1 4 L m I 4 L i i 4 L i Z 4 L m B 4 L i b 4 L i l 4 L i H 4 L i K 4 L i Z 4 L i 0 4 L i U 4 L m B 4 L i l 4 L m J 4 L i n L n t D b 2 x 1 b W 4 x O D A s M T c 5 f S Z x d W 9 0 O y w m c X V v d D t T Z W N 0 a W 9 u M S 8 2 N D E y Y 2 M y M C / g u Y D g u J v g u K X g u L X g u Y j g u K L g u J n g u Y H g u J v g u K X g u I f g u I r g u J n g u L T g u J T g u Y H g u K X g u Y n g u K c u e 0 N v b H V t b j E 4 M S w x O D B 9 J n F 1 b 3 Q 7 L C Z x d W 9 0 O 1 N l Y 3 R p b 2 4 x L z Y 0 M T J j Y z I w L + C 5 g O C 4 m + C 4 p e C 4 t e C 5 i O C 4 o u C 4 m e C 5 g e C 4 m + C 4 p e C 4 h + C 4 i u C 4 m e C 4 t O C 4 l O C 5 g e C 4 p e C 5 i e C 4 p y 5 7 Q 2 9 s d W 1 u M T g y L D E 4 M X 0 m c X V v d D s s J n F 1 b 3 Q 7 U 2 V j d G l v b j E v N j Q x M m N j M j A v 4 L m A 4 L i b 4 L i l 4 L i 1 4 L m I 4 L i i 4 L i Z 4 L m B 4 L i b 4 L i l 4 L i H 4 L i K 4 L i Z 4 L i 0 4 L i U 4 L m B 4 L i l 4 L m J 4 L i n L n t D b 2 x 1 b W 4 x O D M s M T g y f S Z x d W 9 0 O y w m c X V v d D t T Z W N 0 a W 9 u M S 8 2 N D E y Y 2 M y M C / g u Y D g u J v g u K X g u L X g u Y j g u K L g u J n g u Y H g u J v g u K X g u I f g u I r g u J n g u L T g u J T g u Y H g u K X g u Y n g u K c u e 0 N v b H V t b j E 4 N C w x O D N 9 J n F 1 b 3 Q 7 L C Z x d W 9 0 O 1 N l Y 3 R p b 2 4 x L z Y 0 M T J j Y z I w L + C 5 g O C 4 m + C 4 p e C 4 t e C 5 i O C 4 o u C 4 m e C 5 g e C 4 m + C 4 p e C 4 h + C 4 i u C 4 m e C 4 t O C 4 l O C 5 g e C 4 p e C 5 i e C 4 p y 5 7 Q 2 9 s d W 1 u M T g 1 L D E 4 N H 0 m c X V v d D s s J n F 1 b 3 Q 7 U 2 V j d G l v b j E v N j Q x M m N j M j A v 4 L m A 4 L i b 4 L i l 4 L i 1 4 L m I 4 L i i 4 L i Z 4 L m B 4 L i b 4 L i l 4 L i H 4 L i K 4 L i Z 4 L i 0 4 L i U 4 L m B 4 L i l 4 L m J 4 L i n L n t D b 2 x 1 b W 4 x O D Y s M T g 1 f S Z x d W 9 0 O y w m c X V v d D t T Z W N 0 a W 9 u M S 8 2 N D E y Y 2 M y M C / g u Y D g u J v g u K X g u L X g u Y j g u K L g u J n g u Y H g u J v g u K X g u I f g u I r g u J n g u L T g u J T g u Y H g u K X g u Y n g u K c u e 0 N v b H V t b j E 4 N y w x O D Z 9 J n F 1 b 3 Q 7 L C Z x d W 9 0 O 1 N l Y 3 R p b 2 4 x L z Y 0 M T J j Y z I w L + C 5 g O C 4 m + C 4 p e C 4 t e C 5 i O C 4 o u C 4 m e C 5 g e C 4 m + C 4 p e C 4 h + C 4 i u C 4 m e C 4 t O C 4 l O C 5 g e C 4 p e C 5 i e C 4 p y 5 7 Q 2 9 s d W 1 u M T g 4 L D E 4 N 3 0 m c X V v d D s s J n F 1 b 3 Q 7 U 2 V j d G l v b j E v N j Q x M m N j M j A v 4 L m A 4 L i b 4 L i l 4 L i 1 4 L m I 4 L i i 4 L i Z 4 L m B 4 L i b 4 L i l 4 L i H 4 L i K 4 L i Z 4 L i 0 4 L i U 4 L m B 4 L i l 4 L m J 4 L i n L n t D b 2 x 1 b W 4 x O D k s M T g 4 f S Z x d W 9 0 O y w m c X V v d D t T Z W N 0 a W 9 u M S 8 2 N D E y Y 2 M y M C / g u Y D g u J v g u K X g u L X g u Y j g u K L g u J n g u Y H g u J v g u K X g u I f g u I r g u J n g u L T g u J T g u Y H g u K X g u Y n g u K c u e 0 N v b H V t b j E 5 M C w x O D l 9 J n F 1 b 3 Q 7 L C Z x d W 9 0 O 1 N l Y 3 R p b 2 4 x L z Y 0 M T J j Y z I w L + C 5 g O C 4 m + C 4 p e C 4 t e C 5 i O C 4 o u C 4 m e C 5 g e C 4 m + C 4 p e C 4 h + C 4 i u C 4 m e C 4 t O C 4 l O C 5 g e C 4 p e C 5 i e C 4 p y 5 7 Q 2 9 s d W 1 u M T k x L D E 5 M H 0 m c X V v d D s s J n F 1 b 3 Q 7 U 2 V j d G l v b j E v N j Q x M m N j M j A v 4 L m A 4 L i b 4 L i l 4 L i 1 4 L m I 4 L i i 4 L i Z 4 L m B 4 L i b 4 L i l 4 L i H 4 L i K 4 L i Z 4 L i 0 4 L i U 4 L m B 4 L i l 4 L m J 4 L i n L n t D b 2 x 1 b W 4 x O T I s M T k x f S Z x d W 9 0 O y w m c X V v d D t T Z W N 0 a W 9 u M S 8 2 N D E y Y 2 M y M C / g u Y D g u J v g u K X g u L X g u Y j g u K L g u J n g u Y H g u J v g u K X g u I f g u I r g u J n g u L T g u J T g u Y H g u K X g u Y n g u K c u e 0 N v b H V t b j E 5 M y w x O T J 9 J n F 1 b 3 Q 7 L C Z x d W 9 0 O 1 N l Y 3 R p b 2 4 x L z Y 0 M T J j Y z I w L + C 5 g O C 4 m + C 4 p e C 4 t e C 5 i O C 4 o u C 4 m e C 5 g e C 4 m + C 4 p e C 4 h + C 4 i u C 4 m e C 4 t O C 4 l O C 5 g e C 4 p e C 5 i e C 4 p y 5 7 Q 2 9 s d W 1 u M T k 0 L D E 5 M 3 0 m c X V v d D s s J n F 1 b 3 Q 7 U 2 V j d G l v b j E v N j Q x M m N j M j A v 4 L m A 4 L i b 4 L i l 4 L i 1 4 L m I 4 L i i 4 L i Z 4 L m B 4 L i b 4 L i l 4 L i H 4 L i K 4 L i Z 4 L i 0 4 L i U 4 L m B 4 L i l 4 L m J 4 L i n L n t D b 2 x 1 b W 4 x O T U s M T k 0 f S Z x d W 9 0 O y w m c X V v d D t T Z W N 0 a W 9 u M S 8 2 N D E y Y 2 M y M C / g u Y D g u J v g u K X g u L X g u Y j g u K L g u J n g u Y H g u J v g u K X g u I f g u I r g u J n g u L T g u J T g u Y H g u K X g u Y n g u K c u e 0 N v b H V t b j E 5 N i w x O T V 9 J n F 1 b 3 Q 7 L C Z x d W 9 0 O 1 N l Y 3 R p b 2 4 x L z Y 0 M T J j Y z I w L + C 5 g O C 4 m + C 4 p e C 4 t e C 5 i O C 4 o u C 4 m e C 5 g e C 4 m + C 4 p e C 4 h + C 4 i u C 4 m e C 4 t O C 4 l O C 5 g e C 4 p e C 5 i e C 4 p y 5 7 Q 2 9 s d W 1 u M T k 3 L D E 5 N n 0 m c X V v d D s s J n F 1 b 3 Q 7 U 2 V j d G l v b j E v N j Q x M m N j M j A v 4 L m A 4 L i b 4 L i l 4 L i 1 4 L m I 4 L i i 4 L i Z 4 L m B 4 L i b 4 L i l 4 L i H 4 L i K 4 L i Z 4 L i 0 4 L i U 4 L m B 4 L i l 4 L m J 4 L i n L n t D b 2 x 1 b W 4 x O T g s M T k 3 f S Z x d W 9 0 O y w m c X V v d D t T Z W N 0 a W 9 u M S 8 2 N D E y Y 2 M y M C / g u Y D g u J v g u K X g u L X g u Y j g u K L g u J n g u Y H g u J v g u K X g u I f g u I r g u J n g u L T g u J T g u Y H g u K X g u Y n g u K c u e 0 N v b H V t b j E 5 O S w x O T h 9 J n F 1 b 3 Q 7 L C Z x d W 9 0 O 1 N l Y 3 R p b 2 4 x L z Y 0 M T J j Y z I w L + C 5 g O C 4 m + C 4 p e C 4 t e C 5 i O C 4 o u C 4 m e C 5 g e C 4 m + C 4 p e C 4 h + C 4 i u C 4 m e C 4 t O C 4 l O C 5 g e C 4 p e C 5 i e C 4 p y 5 7 Q 2 9 s d W 1 u M j A w L D E 5 O X 0 m c X V v d D s s J n F 1 b 3 Q 7 U 2 V j d G l v b j E v N j Q x M m N j M j A v 4 L m A 4 L i b 4 L i l 4 L i 1 4 L m I 4 L i i 4 L i Z 4 L m B 4 L i b 4 L i l 4 L i H 4 L i K 4 L i Z 4 L i 0 4 L i U 4 L m B 4 L i l 4 L m J 4 L i n L n t D b 2 x 1 b W 4 y M D E s M j A w f S Z x d W 9 0 O y w m c X V v d D t T Z W N 0 a W 9 u M S 8 2 N D E y Y 2 M y M C / g u Y D g u J v g u K X g u L X g u Y j g u K L g u J n g u Y H g u J v g u K X g u I f g u I r g u J n g u L T g u J T g u Y H g u K X g u Y n g u K c u e 0 N v b H V t b j I w M i w y M D F 9 J n F 1 b 3 Q 7 L C Z x d W 9 0 O 1 N l Y 3 R p b 2 4 x L z Y 0 M T J j Y z I w L + C 5 g O C 4 m + C 4 p e C 4 t e C 5 i O C 4 o u C 4 m e C 5 g e C 4 m + C 4 p e C 4 h + C 4 i u C 4 m e C 4 t O C 4 l O C 5 g e C 4 p e C 5 i e C 4 p y 5 7 Q 2 9 s d W 1 u M j A z L D I w M n 0 m c X V v d D s s J n F 1 b 3 Q 7 U 2 V j d G l v b j E v N j Q x M m N j M j A v 4 L m A 4 L i b 4 L i l 4 L i 1 4 L m I 4 L i i 4 L i Z 4 L m B 4 L i b 4 L i l 4 L i H 4 L i K 4 L i Z 4 L i 0 4 L i U 4 L m B 4 L i l 4 L m J 4 L i n L n t D b 2 x 1 b W 4 y M D Q s M j A z f S Z x d W 9 0 O y w m c X V v d D t T Z W N 0 a W 9 u M S 8 2 N D E y Y 2 M y M C / g u Y D g u J v g u K X g u L X g u Y j g u K L g u J n g u Y H g u J v g u K X g u I f g u I r g u J n g u L T g u J T g u Y H g u K X g u Y n g u K c u e 0 N v b H V t b j I w N S w y M D R 9 J n F 1 b 3 Q 7 L C Z x d W 9 0 O 1 N l Y 3 R p b 2 4 x L z Y 0 M T J j Y z I w L + C 5 g O C 4 m + C 4 p e C 4 t e C 5 i O C 4 o u C 4 m e C 5 g e C 4 m + C 4 p e C 4 h + C 4 i u C 4 m e C 4 t O C 4 l O C 5 g e C 4 p e C 5 i e C 4 p y 5 7 Q 2 9 s d W 1 u M j A 2 L D I w N X 0 m c X V v d D s s J n F 1 b 3 Q 7 U 2 V j d G l v b j E v N j Q x M m N j M j A v 4 L m A 4 L i b 4 L i l 4 L i 1 4 L m I 4 L i i 4 L i Z 4 L m B 4 L i b 4 L i l 4 L i H 4 L i K 4 L i Z 4 L i 0 4 L i U 4 L m B 4 L i l 4 L m J 4 L i n L n t D b 2 x 1 b W 4 y M D c s M j A 2 f S Z x d W 9 0 O y w m c X V v d D t T Z W N 0 a W 9 u M S 8 2 N D E y Y 2 M y M C / g u Y D g u J v g u K X g u L X g u Y j g u K L g u J n g u Y H g u J v g u K X g u I f g u I r g u J n g u L T g u J T g u Y H g u K X g u Y n g u K c u e 0 N v b H V t b j I w O C w y M D d 9 J n F 1 b 3 Q 7 L C Z x d W 9 0 O 1 N l Y 3 R p b 2 4 x L z Y 0 M T J j Y z I w L + C 5 g O C 4 m + C 4 p e C 4 t e C 5 i O C 4 o u C 4 m e C 5 g e C 4 m + C 4 p e C 4 h + C 4 i u C 4 m e C 4 t O C 4 l O C 5 g e C 4 p e C 5 i e C 4 p y 5 7 Q 2 9 s d W 1 u M j A 5 L D I w O H 0 m c X V v d D s s J n F 1 b 3 Q 7 U 2 V j d G l v b j E v N j Q x M m N j M j A v 4 L m A 4 L i b 4 L i l 4 L i 1 4 L m I 4 L i i 4 L i Z 4 L m B 4 L i b 4 L i l 4 L i H 4 L i K 4 L i Z 4 L i 0 4 L i U 4 L m B 4 L i l 4 L m J 4 L i n L n t D b 2 x 1 b W 4 y M T A s M j A 5 f S Z x d W 9 0 O y w m c X V v d D t T Z W N 0 a W 9 u M S 8 2 N D E y Y 2 M y M C / g u Y D g u J v g u K X g u L X g u Y j g u K L g u J n g u Y H g u J v g u K X g u I f g u I r g u J n g u L T g u J T g u Y H g u K X g u Y n g u K c u e 0 N v b H V t b j I x M S w y M T B 9 J n F 1 b 3 Q 7 L C Z x d W 9 0 O 1 N l Y 3 R p b 2 4 x L z Y 0 M T J j Y z I w L + C 5 g O C 4 m + C 4 p e C 4 t e C 5 i O C 4 o u C 4 m e C 5 g e C 4 m + C 4 p e C 4 h + C 4 i u C 4 m e C 4 t O C 4 l O C 5 g e C 4 p e C 5 i e C 4 p y 5 7 Q 2 9 s d W 1 u M j E y L D I x M X 0 m c X V v d D s s J n F 1 b 3 Q 7 U 2 V j d G l v b j E v N j Q x M m N j M j A v 4 L m A 4 L i b 4 L i l 4 L i 1 4 L m I 4 L i i 4 L i Z 4 L m B 4 L i b 4 L i l 4 L i H 4 L i K 4 L i Z 4 L i 0 4 L i U 4 L m B 4 L i l 4 L m J 4 L i n L n t D b 2 x 1 b W 4 y M T M s M j E y f S Z x d W 9 0 O y w m c X V v d D t T Z W N 0 a W 9 u M S 8 2 N D E y Y 2 M y M C / g u Y D g u J v g u K X g u L X g u Y j g u K L g u J n g u Y H g u J v g u K X g u I f g u I r g u J n g u L T g u J T g u Y H g u K X g u Y n g u K c u e 0 N v b H V t b j I x N C w y M T N 9 J n F 1 b 3 Q 7 L C Z x d W 9 0 O 1 N l Y 3 R p b 2 4 x L z Y 0 M T J j Y z I w L + C 5 g O C 4 m + C 4 p e C 4 t e C 5 i O C 4 o u C 4 m e C 5 g e C 4 m + C 4 p e C 4 h + C 4 i u C 4 m e C 4 t O C 4 l O C 5 g e C 4 p e C 5 i e C 4 p y 5 7 Q 2 9 s d W 1 u M j E 1 L D I x N H 0 m c X V v d D s s J n F 1 b 3 Q 7 U 2 V j d G l v b j E v N j Q x M m N j M j A v 4 L m A 4 L i b 4 L i l 4 L i 1 4 L m I 4 L i i 4 L i Z 4 L m B 4 L i b 4 L i l 4 L i H 4 L i K 4 L i Z 4 L i 0 4 L i U 4 L m B 4 L i l 4 L m J 4 L i n L n t D b 2 x 1 b W 4 y M T Y s M j E 1 f S Z x d W 9 0 O y w m c X V v d D t T Z W N 0 a W 9 u M S 8 2 N D E y Y 2 M y M C / g u Y D g u J v g u K X g u L X g u Y j g u K L g u J n g u Y H g u J v g u K X g u I f g u I r g u J n g u L T g u J T g u Y H g u K X g u Y n g u K c u e 0 N v b H V t b j I x N y w y M T Z 9 J n F 1 b 3 Q 7 L C Z x d W 9 0 O 1 N l Y 3 R p b 2 4 x L z Y 0 M T J j Y z I w L + C 5 g O C 4 m + C 4 p e C 4 t e C 5 i O C 4 o u C 4 m e C 5 g e C 4 m + C 4 p e C 4 h + C 4 i u C 4 m e C 4 t O C 4 l O C 5 g e C 4 p e C 5 i e C 4 p y 5 7 Q 2 9 s d W 1 u M j E 4 L D I x N 3 0 m c X V v d D s s J n F 1 b 3 Q 7 U 2 V j d G l v b j E v N j Q x M m N j M j A v 4 L m A 4 L i b 4 L i l 4 L i 1 4 L m I 4 L i i 4 L i Z 4 L m B 4 L i b 4 L i l 4 L i H 4 L i K 4 L i Z 4 L i 0 4 L i U 4 L m B 4 L i l 4 L m J 4 L i n L n t D b 2 x 1 b W 4 y M T k s M j E 4 f S Z x d W 9 0 O y w m c X V v d D t T Z W N 0 a W 9 u M S 8 2 N D E y Y 2 M y M C / g u Y D g u J v g u K X g u L X g u Y j g u K L g u J n g u Y H g u J v g u K X g u I f g u I r g u J n g u L T g u J T g u Y H g u K X g u Y n g u K c u e 0 N v b H V t b j I y M C w y M T l 9 J n F 1 b 3 Q 7 L C Z x d W 9 0 O 1 N l Y 3 R p b 2 4 x L z Y 0 M T J j Y z I w L + C 5 g O C 4 m + C 4 p e C 4 t e C 5 i O C 4 o u C 4 m e C 5 g e C 4 m + C 4 p e C 4 h + C 4 i u C 4 m e C 4 t O C 4 l O C 5 g e C 4 p e C 5 i e C 4 p y 5 7 Q 2 9 s d W 1 u M j I x L D I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Y 0 M T J j Y z I w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0 M T J j Y z I w L y V F M C V C O S U 4 M C V F M C V C O C U 5 Q i V F M C V C O C V B N S V F M C V C O C V C N S V F M C V C O S U 4 O C V F M C V C O C V B M i V F M C V C O C U 5 O S V F M C V C O S U 4 M S V F M C V C O C U 5 Q i V F M C V C O C V B N S V F M C V C O C U 4 N y V F M C V C O C U 4 Q S V F M C V C O C U 5 O S V F M C V C O C V C N C V F M C V C O C U 5 N C V F M C V C O S U 4 M S V F M C V C O C V B N S V F M C V C O S U 4 O S V F M C V C O C V B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G D J M S S c Q Y Q K W L Y 8 c 6 p e t c A A A A A A I A A A A A A B B m A A A A A Q A A I A A A A D P D m 0 Y b 0 a x E 4 G 5 z I R f + F t C y t / v b S 6 9 d k k g s H n V 4 a j G h A A A A A A 6 A A A A A A g A A I A A A A M F l T i r e R 5 6 S 2 x 3 / I G w Z m h f / d 0 P u h Z q 1 y l Q Y d I U G 1 V 4 F U A A A A N / Z 5 x S i m K t v z p Y y A M w M q y l w U i C i 3 1 d 2 E c V 8 / / z p J q O N 8 K m t 5 3 x i 8 n l D K L M r G 8 p 9 x o 5 F t j x X J c + S / j A 8 2 O / p f W N v S 3 6 y m N b E X F z G o 8 v c U 9 q L Q A A A A H p 7 f w R C K e 5 B R j H k s 8 j c N C A D f T A u J B w A h e m n a x U U 7 x 3 M H P L P 8 M e Y W a 2 D y 1 Y r W O o O D 4 c 5 A S u t 3 M W G Q S 6 X 3 J F a d 4 E = < / D a t a M a s h u p > 
</file>

<file path=customXml/itemProps1.xml><?xml version="1.0" encoding="utf-8"?>
<ds:datastoreItem xmlns:ds="http://schemas.openxmlformats.org/officeDocument/2006/customXml" ds:itemID="{CF9D10BE-C4AF-4C63-853C-A8766ADCE8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ประเทศ</vt:lpstr>
      <vt:lpstr>ชลบุรี</vt:lpstr>
      <vt:lpstr>จังหวัด</vt:lpstr>
      <vt:lpstr>อำเภอ</vt:lpstr>
      <vt:lpstr>ตำบล</vt:lpstr>
      <vt:lpstr>ตำบล2</vt:lpstr>
      <vt:lpstr>แยกกลุ่มอายุ</vt:lpstr>
      <vt:lpstr>การเกิด</vt:lpstr>
      <vt:lpstr>การตาย</vt:lpstr>
      <vt:lpstr>การตาย (กลุ่มอายุ)</vt:lpstr>
      <vt:lpstr>การย้ายเข้า</vt:lpstr>
      <vt:lpstr>การย้ายออก</vt:lpstr>
      <vt:lpstr>กลุ่มอายุ</vt:lpstr>
      <vt:lpstr>สรุปกลุ่มอายุแยกรายอำเภอ</vt:lpstr>
      <vt:lpstr>Database กลุ่มอายุ รายตำบล</vt:lpstr>
      <vt:lpstr>กลุ่มอายุ!_5812cc20</vt:lpstr>
      <vt:lpstr>ตำบล!_5812cc20</vt:lpstr>
      <vt:lpstr>ชลบุรี!Print_Titles</vt:lpstr>
      <vt:lpstr>แยกกลุ่มอายุ!Print_Titles</vt:lpstr>
      <vt:lpstr>อำเภอ!Print_Titles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ITchonburi</dc:creator>
  <cp:lastModifiedBy>AIDS</cp:lastModifiedBy>
  <cp:lastPrinted>2014-10-03T07:27:25Z</cp:lastPrinted>
  <dcterms:created xsi:type="dcterms:W3CDTF">2014-10-02T04:18:39Z</dcterms:created>
  <dcterms:modified xsi:type="dcterms:W3CDTF">2024-09-05T08:25:19Z</dcterms:modified>
</cp:coreProperties>
</file>